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hidePivotFieldList="1"/>
  <mc:AlternateContent xmlns:mc="http://schemas.openxmlformats.org/markup-compatibility/2006">
    <mc:Choice Requires="x15">
      <x15ac:absPath xmlns:x15ac="http://schemas.microsoft.com/office/spreadsheetml/2010/11/ac" url="https://enerteamtn-my.sharepoint.com/personal/o_marzouk_enerteam_tn/Documents/Bureau/Othman/ITIE/01- Sénégal/02- Sénégal 2023/05- Rapport/04- Rapport 2024/03- Final/à envoyer/final/"/>
    </mc:Choice>
  </mc:AlternateContent>
  <xr:revisionPtr revIDLastSave="8118" documentId="6_{21EA74AC-2EBB-4A5A-9F9E-8DFDAF68CC18}" xr6:coauthVersionLast="47" xr6:coauthVersionMax="47" xr10:uidLastSave="{3EDFB13A-3E1A-4DF3-B4F2-FE60FFED4E6C}"/>
  <bookViews>
    <workbookView xWindow="28680" yWindow="-120" windowWidth="29040" windowHeight="15840" tabRatio="883" xr2:uid="{00000000-000D-0000-FFFF-FFFF00000000}"/>
  </bookViews>
  <sheets>
    <sheet name="Sommaire" sheetId="121" r:id="rId1"/>
    <sheet name="1" sheetId="61" r:id="rId2"/>
    <sheet name="2" sheetId="49" r:id="rId3"/>
    <sheet name="3" sheetId="3" r:id="rId4"/>
    <sheet name="4" sheetId="4" r:id="rId5"/>
    <sheet name="5" sheetId="169" r:id="rId6"/>
    <sheet name="6" sheetId="78" r:id="rId7"/>
    <sheet name="7" sheetId="165" r:id="rId8"/>
    <sheet name="8" sheetId="80" r:id="rId9"/>
    <sheet name="9" sheetId="157" r:id="rId10"/>
    <sheet name="10" sheetId="50" r:id="rId11"/>
    <sheet name="11" sheetId="46" r:id="rId12"/>
    <sheet name="11-1" sheetId="265" r:id="rId13"/>
    <sheet name="11-2" sheetId="266" r:id="rId14"/>
    <sheet name="11-3" sheetId="267" r:id="rId15"/>
    <sheet name="11-4" sheetId="268" r:id="rId16"/>
    <sheet name="11-5" sheetId="269" r:id="rId17"/>
    <sheet name="11-6" sheetId="270" r:id="rId18"/>
    <sheet name="11-7" sheetId="271" r:id="rId19"/>
    <sheet name="11-8" sheetId="272" r:id="rId20"/>
    <sheet name="11-9" sheetId="273" r:id="rId21"/>
    <sheet name="11-10" sheetId="274" r:id="rId22"/>
    <sheet name="11-11" sheetId="275" r:id="rId23"/>
    <sheet name="11-12" sheetId="276" r:id="rId24"/>
    <sheet name="11-13" sheetId="277" r:id="rId25"/>
    <sheet name="11-14" sheetId="278" r:id="rId26"/>
    <sheet name="11-15" sheetId="279" r:id="rId27"/>
    <sheet name="11-16" sheetId="280" r:id="rId28"/>
    <sheet name="11-17" sheetId="281" r:id="rId29"/>
    <sheet name="11-18" sheetId="282" r:id="rId30"/>
    <sheet name="11-19" sheetId="283" r:id="rId31"/>
    <sheet name="11-20" sheetId="284" r:id="rId32"/>
    <sheet name="11-21" sheetId="285" r:id="rId33"/>
    <sheet name="11-22" sheetId="286" r:id="rId34"/>
    <sheet name="11-23" sheetId="287" r:id="rId35"/>
    <sheet name="11-24" sheetId="288" r:id="rId36"/>
    <sheet name="11-25" sheetId="289" r:id="rId37"/>
    <sheet name="11-26" sheetId="290" r:id="rId38"/>
    <sheet name="11-27" sheetId="291" r:id="rId39"/>
    <sheet name="11-28" sheetId="292" r:id="rId40"/>
    <sheet name="11-29" sheetId="293" r:id="rId41"/>
    <sheet name="12" sheetId="111" r:id="rId42"/>
    <sheet name="13" sheetId="112" r:id="rId43"/>
    <sheet name="14" sheetId="114" r:id="rId44"/>
    <sheet name="15" sheetId="113" r:id="rId45"/>
    <sheet name="16" sheetId="115" r:id="rId46"/>
    <sheet name="17" sheetId="116" r:id="rId47"/>
    <sheet name="18-1" sheetId="117" r:id="rId48"/>
    <sheet name="18-2" sheetId="122" r:id="rId49"/>
    <sheet name="19" sheetId="118" r:id="rId50"/>
    <sheet name="20" sheetId="119" r:id="rId51"/>
    <sheet name="21" sheetId="120" r:id="rId52"/>
    <sheet name="22" sheetId="69" r:id="rId53"/>
    <sheet name="23" sheetId="70" r:id="rId54"/>
    <sheet name="24" sheetId="71" r:id="rId55"/>
    <sheet name="25" sheetId="74" r:id="rId56"/>
    <sheet name="26" sheetId="158" r:id="rId57"/>
    <sheet name="27" sheetId="174" r:id="rId58"/>
    <sheet name="28" sheetId="175" r:id="rId59"/>
    <sheet name="29" sheetId="176" r:id="rId60"/>
    <sheet name="30" sheetId="177" r:id="rId61"/>
    <sheet name="31" sheetId="178" r:id="rId62"/>
    <sheet name="32" sheetId="179" r:id="rId63"/>
    <sheet name="33" sheetId="180" r:id="rId64"/>
    <sheet name="34" sheetId="219" r:id="rId65"/>
    <sheet name="35" sheetId="220" r:id="rId66"/>
    <sheet name="36" sheetId="222" r:id="rId67"/>
    <sheet name="37" sheetId="295" r:id="rId68"/>
  </sheets>
  <definedNames>
    <definedName name="_xlnm._FilterDatabase" localSheetId="12" hidden="1">'11-1'!$J$85:$N$85</definedName>
    <definedName name="_xlnm._FilterDatabase" localSheetId="21" hidden="1">#REF!</definedName>
    <definedName name="_xlnm._FilterDatabase" localSheetId="22" hidden="1">#REF!</definedName>
    <definedName name="_xlnm._FilterDatabase" localSheetId="24" hidden="1">#REF!</definedName>
    <definedName name="_xlnm._FilterDatabase" localSheetId="26" hidden="1">#REF!</definedName>
    <definedName name="_xlnm._FilterDatabase" localSheetId="28" hidden="1">#REF!</definedName>
    <definedName name="_xlnm._FilterDatabase" localSheetId="29" hidden="1">#REF!</definedName>
    <definedName name="_xlnm._FilterDatabase" localSheetId="13" hidden="1">'11-2'!$A$82:$G$85</definedName>
    <definedName name="_xlnm._FilterDatabase" localSheetId="31" hidden="1">#REF!</definedName>
    <definedName name="_xlnm._FilterDatabase" localSheetId="32" hidden="1">'11-21'!$A$78:$G$85</definedName>
    <definedName name="_xlnm._FilterDatabase" localSheetId="33" hidden="1">#REF!</definedName>
    <definedName name="_xlnm._FilterDatabase" localSheetId="35" hidden="1">#REF!</definedName>
    <definedName name="_xlnm._FilterDatabase" localSheetId="15" hidden="1">#REF!</definedName>
    <definedName name="_xlnm._FilterDatabase" localSheetId="17" hidden="1">'11-6'!$J$82:$N$85</definedName>
    <definedName name="_xlnm._FilterDatabase" localSheetId="18" hidden="1">'11-7'!#REF!</definedName>
    <definedName name="_xlnm._FilterDatabase" localSheetId="19" hidden="1">#REF!</definedName>
    <definedName name="_xlnm._FilterDatabase" localSheetId="41" hidden="1">'12'!$A$5:$D$111</definedName>
    <definedName name="_xlnm._FilterDatabase" localSheetId="47" hidden="1">'18-1'!$A$4:$I$87</definedName>
    <definedName name="_xlnm._FilterDatabase" localSheetId="49" hidden="1">'19'!$A$69:$AY$69</definedName>
    <definedName name="_xlnm._FilterDatabase" localSheetId="2" hidden="1">'2'!$B$4:$D$306</definedName>
    <definedName name="_xlnm._FilterDatabase" localSheetId="64" hidden="1">'34'!$B$5:$P$1390</definedName>
    <definedName name="_xlnm._FilterDatabase" localSheetId="4" hidden="1">'4'!$B$20:$I$42</definedName>
    <definedName name="_xlnm._FilterDatabase" localSheetId="6" hidden="1">'6'!$A$7:$M$790</definedName>
    <definedName name="_xlnm._FilterDatabase" localSheetId="7" hidden="1">'7'!$A$8:$M$276</definedName>
    <definedName name="_xlnm._FilterDatabase" localSheetId="9" hidden="1">'9'!$A$4:$J$4</definedName>
    <definedName name="_xlnm._FilterDatabase" hidden="1">#REF!</definedName>
    <definedName name="_FilterDatabase1" localSheetId="21" hidden="1">#REF!</definedName>
    <definedName name="_FilterDatabase1" localSheetId="22" hidden="1">#REF!</definedName>
    <definedName name="_FilterDatabase1" localSheetId="24" hidden="1">#REF!</definedName>
    <definedName name="_FilterDatabase1" localSheetId="26" hidden="1">#REF!</definedName>
    <definedName name="_FilterDatabase1" localSheetId="28" hidden="1">#REF!</definedName>
    <definedName name="_FilterDatabase1" localSheetId="29" hidden="1">#REF!</definedName>
    <definedName name="_FilterDatabase1" localSheetId="13" hidden="1">#REF!</definedName>
    <definedName name="_FilterDatabase1" localSheetId="31" hidden="1">#REF!</definedName>
    <definedName name="_FilterDatabase1" localSheetId="33" hidden="1">#REF!</definedName>
    <definedName name="_FilterDatabase1" localSheetId="35" hidden="1">#REF!</definedName>
    <definedName name="_FilterDatabase1" localSheetId="15" hidden="1">#REF!</definedName>
    <definedName name="_FilterDatabase1" localSheetId="17" hidden="1">#REF!</definedName>
    <definedName name="_FilterDatabase1" localSheetId="19" hidden="1">#REF!</definedName>
    <definedName name="_FilterDatabase1" hidden="1">#REF!</definedName>
    <definedName name="_ftn1" localSheetId="52">'22'!$A$129</definedName>
    <definedName name="_ftn10" localSheetId="58">'28'!$B$26</definedName>
    <definedName name="_ftn11" localSheetId="58">'28'!$B$27</definedName>
    <definedName name="_ftn12" localSheetId="58">'28'!$B$28</definedName>
    <definedName name="_ftn13" localSheetId="58">'28'!$B$29</definedName>
    <definedName name="_ftn14" localSheetId="58">'28'!$B$30</definedName>
    <definedName name="_ftn15" localSheetId="58">'28'!$B$31</definedName>
    <definedName name="_ftn16" localSheetId="59">'29'!$B$32</definedName>
    <definedName name="_ftn17" localSheetId="62">'32'!$B$33</definedName>
    <definedName name="_ftn2" localSheetId="52">'22'!$A$130</definedName>
    <definedName name="_ftn3" localSheetId="52">'22'!$A$131</definedName>
    <definedName name="_ftn4" localSheetId="52">'22'!$A$132</definedName>
    <definedName name="_ftn5" localSheetId="52">'22'!$A$133</definedName>
    <definedName name="_ftn6" localSheetId="55">'25'!#REF!</definedName>
    <definedName name="_ftn7" localSheetId="55">'25'!#REF!</definedName>
    <definedName name="_ftn8" localSheetId="58">'28'!$B$24</definedName>
    <definedName name="_ftn9" localSheetId="58">'28'!$B$25</definedName>
    <definedName name="_ftnref1" localSheetId="52">'22'!$A$6</definedName>
    <definedName name="_ftnref10" localSheetId="58">'28'!$F$11</definedName>
    <definedName name="_ftnref11" localSheetId="58">'28'!$F$12</definedName>
    <definedName name="_ftnref12" localSheetId="58">'28'!$E$13</definedName>
    <definedName name="_ftnref13" localSheetId="58">'28'!$F$13</definedName>
    <definedName name="_ftnref14" localSheetId="58">'28'!$F$14</definedName>
    <definedName name="_ftnref15" localSheetId="58">'28'!$F$15</definedName>
    <definedName name="_ftnref16" localSheetId="59">'29'!$F$14</definedName>
    <definedName name="_ftnref17" localSheetId="62">'32'!$F$13</definedName>
    <definedName name="_ftnref2" localSheetId="52">'22'!$A$16</definedName>
    <definedName name="_ftnref3" localSheetId="52">'22'!$A$31</definedName>
    <definedName name="_ftnref4" localSheetId="52">'22'!$A$53</definedName>
    <definedName name="_ftnref5" localSheetId="52">'22'!$A$82</definedName>
    <definedName name="_ftnref6" localSheetId="55">'25'!$B$46</definedName>
    <definedName name="_ftnref7" localSheetId="55">'25'!$B$58</definedName>
    <definedName name="_ftnref8" localSheetId="58">'28'!$E$10</definedName>
    <definedName name="_ftnref9" localSheetId="58">'28'!$E$11</definedName>
    <definedName name="_Hlk43823825" localSheetId="52">'22'!$A$5</definedName>
    <definedName name="_Hlk53563649" localSheetId="60">'30'!$B$6</definedName>
    <definedName name="_Hlk53563656" localSheetId="60">'30'!$B$9</definedName>
    <definedName name="_Hlk53743023" localSheetId="58">'28'!$F$14</definedName>
    <definedName name="az" localSheetId="21">#REF!</definedName>
    <definedName name="az" localSheetId="22">#REF!</definedName>
    <definedName name="az" localSheetId="24">#REF!</definedName>
    <definedName name="az" localSheetId="26">#REF!</definedName>
    <definedName name="az" localSheetId="28">#REF!</definedName>
    <definedName name="az" localSheetId="29">#REF!</definedName>
    <definedName name="az" localSheetId="13">#REF!</definedName>
    <definedName name="az" localSheetId="31">#REF!</definedName>
    <definedName name="az" localSheetId="33">#REF!</definedName>
    <definedName name="az" localSheetId="35">#REF!</definedName>
    <definedName name="az" localSheetId="15">#REF!</definedName>
    <definedName name="az" localSheetId="17">#REF!</definedName>
    <definedName name="az" localSheetId="19">#REF!</definedName>
    <definedName name="az">#REF!</definedName>
    <definedName name="_xlnm.Database" localSheetId="21">#REF!</definedName>
    <definedName name="_xlnm.Database" localSheetId="22">#REF!</definedName>
    <definedName name="_xlnm.Database" localSheetId="24">#REF!</definedName>
    <definedName name="_xlnm.Database" localSheetId="26">#REF!</definedName>
    <definedName name="_xlnm.Database" localSheetId="28">#REF!</definedName>
    <definedName name="_xlnm.Database" localSheetId="29">#REF!</definedName>
    <definedName name="_xlnm.Database" localSheetId="13">#REF!</definedName>
    <definedName name="_xlnm.Database" localSheetId="31">#REF!</definedName>
    <definedName name="_xlnm.Database" localSheetId="35">#REF!</definedName>
    <definedName name="_xlnm.Database" localSheetId="15">#REF!</definedName>
    <definedName name="_xlnm.Database" localSheetId="17">#REF!</definedName>
    <definedName name="_xlnm.Database" localSheetId="19">#REF!</definedName>
    <definedName name="_xlnm.Database">#REF!</definedName>
    <definedName name="BATNA" localSheetId="21">#REF!</definedName>
    <definedName name="BATNA" localSheetId="22">#REF!</definedName>
    <definedName name="BATNA" localSheetId="24">#REF!</definedName>
    <definedName name="BATNA" localSheetId="26">#REF!</definedName>
    <definedName name="BATNA" localSheetId="28">#REF!</definedName>
    <definedName name="BATNA" localSheetId="29">#REF!</definedName>
    <definedName name="BATNA" localSheetId="13">#REF!</definedName>
    <definedName name="BATNA" localSheetId="31">#REF!</definedName>
    <definedName name="BATNA" localSheetId="33">#REF!</definedName>
    <definedName name="BATNA" localSheetId="35">#REF!</definedName>
    <definedName name="BATNA" localSheetId="15">#REF!</definedName>
    <definedName name="BATNA" localSheetId="17">#REF!</definedName>
    <definedName name="BATNA" localSheetId="19">#REF!</definedName>
    <definedName name="BATNA">#REF!</definedName>
    <definedName name="BISKRA" localSheetId="21">#REF!</definedName>
    <definedName name="BISKRA" localSheetId="22">#REF!</definedName>
    <definedName name="BISKRA" localSheetId="24">#REF!</definedName>
    <definedName name="BISKRA" localSheetId="26">#REF!</definedName>
    <definedName name="BISKRA" localSheetId="28">#REF!</definedName>
    <definedName name="BISKRA" localSheetId="29">#REF!</definedName>
    <definedName name="BISKRA" localSheetId="13">#REF!</definedName>
    <definedName name="BISKRA" localSheetId="31">#REF!</definedName>
    <definedName name="BISKRA" localSheetId="33">#REF!</definedName>
    <definedName name="BISKRA" localSheetId="35">#REF!</definedName>
    <definedName name="BISKRA" localSheetId="15">#REF!</definedName>
    <definedName name="BISKRA" localSheetId="17">#REF!</definedName>
    <definedName name="BISKRA" localSheetId="19">#REF!</definedName>
    <definedName name="BISKRA">#REF!</definedName>
    <definedName name="Compadjust">#REF!</definedName>
    <definedName name="DATA5">#REF!</definedName>
    <definedName name="FD" localSheetId="21" hidden="1">#REF!</definedName>
    <definedName name="FD" localSheetId="22" hidden="1">#REF!</definedName>
    <definedName name="FD" localSheetId="24" hidden="1">#REF!</definedName>
    <definedName name="FD" localSheetId="26" hidden="1">#REF!</definedName>
    <definedName name="FD" localSheetId="28" hidden="1">#REF!</definedName>
    <definedName name="FD" localSheetId="29" hidden="1">#REF!</definedName>
    <definedName name="FD" localSheetId="13" hidden="1">#REF!</definedName>
    <definedName name="FD" localSheetId="31" hidden="1">#REF!</definedName>
    <definedName name="FD" localSheetId="33" hidden="1">#REF!</definedName>
    <definedName name="FD" localSheetId="35" hidden="1">#REF!</definedName>
    <definedName name="FD" localSheetId="15" hidden="1">#REF!</definedName>
    <definedName name="FD" localSheetId="17" hidden="1">#REF!</definedName>
    <definedName name="FD" localSheetId="19" hidden="1">#REF!</definedName>
    <definedName name="FD" hidden="1">#REF!</definedName>
    <definedName name="fdb" localSheetId="21" hidden="1">#REF!</definedName>
    <definedName name="fdb" localSheetId="22" hidden="1">#REF!</definedName>
    <definedName name="fdb" localSheetId="24" hidden="1">#REF!</definedName>
    <definedName name="fdb" localSheetId="26" hidden="1">#REF!</definedName>
    <definedName name="fdb" localSheetId="28" hidden="1">#REF!</definedName>
    <definedName name="fdb" localSheetId="29" hidden="1">#REF!</definedName>
    <definedName name="fdb" localSheetId="13" hidden="1">#REF!</definedName>
    <definedName name="fdb" localSheetId="31" hidden="1">#REF!</definedName>
    <definedName name="fdb" localSheetId="33" hidden="1">#REF!</definedName>
    <definedName name="fdb" localSheetId="35" hidden="1">#REF!</definedName>
    <definedName name="fdb" localSheetId="15" hidden="1">#REF!</definedName>
    <definedName name="fdb" localSheetId="17" hidden="1">#REF!</definedName>
    <definedName name="fdb" localSheetId="19" hidden="1">#REF!</definedName>
    <definedName name="fdb" hidden="1">#REF!</definedName>
    <definedName name="FinalDiff">#REF!</definedName>
    <definedName name="Govadjust">#REF!</definedName>
    <definedName name="JIJEL" localSheetId="21">#REF!</definedName>
    <definedName name="JIJEL" localSheetId="22">#REF!</definedName>
    <definedName name="JIJEL" localSheetId="24">#REF!</definedName>
    <definedName name="JIJEL" localSheetId="26">#REF!</definedName>
    <definedName name="JIJEL" localSheetId="28">#REF!</definedName>
    <definedName name="JIJEL" localSheetId="29">#REF!</definedName>
    <definedName name="JIJEL" localSheetId="13">#REF!</definedName>
    <definedName name="JIJEL" localSheetId="31">#REF!</definedName>
    <definedName name="JIJEL" localSheetId="33">#REF!</definedName>
    <definedName name="JIJEL" localSheetId="35">#REF!</definedName>
    <definedName name="JIJEL" localSheetId="15">#REF!</definedName>
    <definedName name="JIJEL" localSheetId="17">#REF!</definedName>
    <definedName name="JIJEL" localSheetId="19">#REF!</definedName>
    <definedName name="JIJEL">#REF!</definedName>
    <definedName name="KHENCHELA" localSheetId="21">#REF!</definedName>
    <definedName name="KHENCHELA" localSheetId="22">#REF!</definedName>
    <definedName name="KHENCHELA" localSheetId="24">#REF!</definedName>
    <definedName name="KHENCHELA" localSheetId="26">#REF!</definedName>
    <definedName name="KHENCHELA" localSheetId="28">#REF!</definedName>
    <definedName name="KHENCHELA" localSheetId="29">#REF!</definedName>
    <definedName name="KHENCHELA" localSheetId="13">#REF!</definedName>
    <definedName name="KHENCHELA" localSheetId="31">#REF!</definedName>
    <definedName name="KHENCHELA" localSheetId="33">#REF!</definedName>
    <definedName name="KHENCHELA" localSheetId="35">#REF!</definedName>
    <definedName name="KHENCHELA" localSheetId="15">#REF!</definedName>
    <definedName name="KHENCHELA" localSheetId="17">#REF!</definedName>
    <definedName name="KHENCHELA" localSheetId="19">#REF!</definedName>
    <definedName name="KHENCHELA">#REF!</definedName>
    <definedName name="MARI">#REF!</definedName>
    <definedName name="MILA" localSheetId="21">#REF!</definedName>
    <definedName name="MILA" localSheetId="22">#REF!</definedName>
    <definedName name="MILA" localSheetId="24">#REF!</definedName>
    <definedName name="MILA" localSheetId="26">#REF!</definedName>
    <definedName name="MILA" localSheetId="28">#REF!</definedName>
    <definedName name="MILA" localSheetId="29">#REF!</definedName>
    <definedName name="MILA" localSheetId="13">#REF!</definedName>
    <definedName name="MILA" localSheetId="31">#REF!</definedName>
    <definedName name="MILA" localSheetId="33">#REF!</definedName>
    <definedName name="MILA" localSheetId="35">#REF!</definedName>
    <definedName name="MILA" localSheetId="15">#REF!</definedName>
    <definedName name="MILA" localSheetId="17">#REF!</definedName>
    <definedName name="MILA" localSheetId="19">#REF!</definedName>
    <definedName name="MILA">#REF!</definedName>
    <definedName name="miseenplace03prjpilotes" localSheetId="21">#REF!</definedName>
    <definedName name="miseenplace03prjpilotes" localSheetId="22">#REF!</definedName>
    <definedName name="miseenplace03prjpilotes" localSheetId="24">#REF!</definedName>
    <definedName name="miseenplace03prjpilotes" localSheetId="26">#REF!</definedName>
    <definedName name="miseenplace03prjpilotes" localSheetId="28">#REF!</definedName>
    <definedName name="miseenplace03prjpilotes" localSheetId="29">#REF!</definedName>
    <definedName name="miseenplace03prjpilotes" localSheetId="13">#REF!</definedName>
    <definedName name="miseenplace03prjpilotes" localSheetId="31">#REF!</definedName>
    <definedName name="miseenplace03prjpilotes" localSheetId="33">#REF!</definedName>
    <definedName name="miseenplace03prjpilotes" localSheetId="35">#REF!</definedName>
    <definedName name="miseenplace03prjpilotes" localSheetId="15">#REF!</definedName>
    <definedName name="miseenplace03prjpilotes" localSheetId="17">#REF!</definedName>
    <definedName name="miseenplace03prjpilotes" localSheetId="19">#REF!</definedName>
    <definedName name="miseenplace03prjpilotes">#REF!</definedName>
    <definedName name="MS" localSheetId="21">#REF!</definedName>
    <definedName name="MS" localSheetId="22">#REF!</definedName>
    <definedName name="MS" localSheetId="24">#REF!</definedName>
    <definedName name="MS" localSheetId="26">#REF!</definedName>
    <definedName name="MS" localSheetId="28">#REF!</definedName>
    <definedName name="MS" localSheetId="29">#REF!</definedName>
    <definedName name="MS" localSheetId="13">#REF!</definedName>
    <definedName name="MS" localSheetId="31">#REF!</definedName>
    <definedName name="MS" localSheetId="33">#REF!</definedName>
    <definedName name="MS" localSheetId="35">#REF!</definedName>
    <definedName name="MS" localSheetId="15">#REF!</definedName>
    <definedName name="MS" localSheetId="17">#REF!</definedName>
    <definedName name="MS" localSheetId="19">#REF!</definedName>
    <definedName name="MS">#REF!</definedName>
    <definedName name="msp" localSheetId="21">#REF!</definedName>
    <definedName name="msp" localSheetId="22">#REF!</definedName>
    <definedName name="msp" localSheetId="24">#REF!</definedName>
    <definedName name="msp" localSheetId="26">#REF!</definedName>
    <definedName name="msp" localSheetId="28">#REF!</definedName>
    <definedName name="msp" localSheetId="29">#REF!</definedName>
    <definedName name="msp" localSheetId="13">#REF!</definedName>
    <definedName name="msp" localSheetId="31">#REF!</definedName>
    <definedName name="msp" localSheetId="33">#REF!</definedName>
    <definedName name="msp" localSheetId="35">#REF!</definedName>
    <definedName name="msp" localSheetId="15">#REF!</definedName>
    <definedName name="msp" localSheetId="17">#REF!</definedName>
    <definedName name="msp" localSheetId="19">#REF!</definedName>
    <definedName name="msp">#REF!</definedName>
    <definedName name="P" localSheetId="21">#REF!</definedName>
    <definedName name="P" localSheetId="22">#REF!</definedName>
    <definedName name="P" localSheetId="24">#REF!</definedName>
    <definedName name="P" localSheetId="26">#REF!</definedName>
    <definedName name="P" localSheetId="28">#REF!</definedName>
    <definedName name="P" localSheetId="29">#REF!</definedName>
    <definedName name="P" localSheetId="13">#REF!</definedName>
    <definedName name="P" localSheetId="31">#REF!</definedName>
    <definedName name="P" localSheetId="33">#REF!</definedName>
    <definedName name="P" localSheetId="35">#REF!</definedName>
    <definedName name="P" localSheetId="15">#REF!</definedName>
    <definedName name="P" localSheetId="17">#REF!</definedName>
    <definedName name="P" localSheetId="19">#REF!</definedName>
    <definedName name="P">#REF!</definedName>
    <definedName name="po" localSheetId="21">#REF!</definedName>
    <definedName name="po" localSheetId="22">#REF!</definedName>
    <definedName name="po" localSheetId="24">#REF!</definedName>
    <definedName name="po" localSheetId="26">#REF!</definedName>
    <definedName name="po" localSheetId="28">#REF!</definedName>
    <definedName name="po" localSheetId="29">#REF!</definedName>
    <definedName name="po" localSheetId="13">#REF!</definedName>
    <definedName name="po" localSheetId="31">#REF!</definedName>
    <definedName name="po" localSheetId="33">#REF!</definedName>
    <definedName name="po" localSheetId="35">#REF!</definedName>
    <definedName name="po" localSheetId="15">#REF!</definedName>
    <definedName name="po" localSheetId="17">#REF!</definedName>
    <definedName name="po" localSheetId="19">#REF!</definedName>
    <definedName name="po">#REF!</definedName>
    <definedName name="POP" localSheetId="21">#REF!</definedName>
    <definedName name="POP" localSheetId="22">#REF!</definedName>
    <definedName name="POP" localSheetId="24">#REF!</definedName>
    <definedName name="POP" localSheetId="26">#REF!</definedName>
    <definedName name="POP" localSheetId="28">#REF!</definedName>
    <definedName name="POP" localSheetId="29">#REF!</definedName>
    <definedName name="POP" localSheetId="13">#REF!</definedName>
    <definedName name="POP" localSheetId="31">#REF!</definedName>
    <definedName name="POP" localSheetId="33">#REF!</definedName>
    <definedName name="POP" localSheetId="35">#REF!</definedName>
    <definedName name="POP" localSheetId="15">#REF!</definedName>
    <definedName name="POP" localSheetId="17">#REF!</definedName>
    <definedName name="POP" localSheetId="19">#REF!</definedName>
    <definedName name="POP">#REF!</definedName>
    <definedName name="RECAP" localSheetId="21">#REF!</definedName>
    <definedName name="RECAP" localSheetId="22">#REF!</definedName>
    <definedName name="RECAP" localSheetId="24">#REF!</definedName>
    <definedName name="RECAP" localSheetId="26">#REF!</definedName>
    <definedName name="RECAP" localSheetId="28">#REF!</definedName>
    <definedName name="RECAP" localSheetId="29">#REF!</definedName>
    <definedName name="RECAP" localSheetId="13">#REF!</definedName>
    <definedName name="RECAP" localSheetId="31">#REF!</definedName>
    <definedName name="RECAP" localSheetId="33">#REF!</definedName>
    <definedName name="RECAP" localSheetId="35">#REF!</definedName>
    <definedName name="RECAP" localSheetId="15">#REF!</definedName>
    <definedName name="RECAP" localSheetId="17">#REF!</definedName>
    <definedName name="RECAP" localSheetId="19">#REF!</definedName>
    <definedName name="RECAP">#REF!</definedName>
    <definedName name="SOUKAHARS" localSheetId="21">#REF!</definedName>
    <definedName name="SOUKAHARS" localSheetId="22">#REF!</definedName>
    <definedName name="SOUKAHARS" localSheetId="24">#REF!</definedName>
    <definedName name="SOUKAHARS" localSheetId="26">#REF!</definedName>
    <definedName name="SOUKAHARS" localSheetId="28">#REF!</definedName>
    <definedName name="SOUKAHARS" localSheetId="29">#REF!</definedName>
    <definedName name="SOUKAHARS" localSheetId="13">#REF!</definedName>
    <definedName name="SOUKAHARS" localSheetId="31">#REF!</definedName>
    <definedName name="SOUKAHARS" localSheetId="33">#REF!</definedName>
    <definedName name="SOUKAHARS" localSheetId="35">#REF!</definedName>
    <definedName name="SOUKAHARS" localSheetId="15">#REF!</definedName>
    <definedName name="SOUKAHARS" localSheetId="17">#REF!</definedName>
    <definedName name="SOUKAHARS" localSheetId="19">#REF!</definedName>
    <definedName name="SOUKAHARS">#REF!</definedName>
    <definedName name="Taxes">#REF!</definedName>
    <definedName name="TRAVAUX01" localSheetId="21">#REF!</definedName>
    <definedName name="TRAVAUX01" localSheetId="22">#REF!</definedName>
    <definedName name="TRAVAUX01" localSheetId="24">#REF!</definedName>
    <definedName name="TRAVAUX01" localSheetId="26">#REF!</definedName>
    <definedName name="TRAVAUX01" localSheetId="28">#REF!</definedName>
    <definedName name="TRAVAUX01" localSheetId="29">#REF!</definedName>
    <definedName name="TRAVAUX01" localSheetId="13">#REF!</definedName>
    <definedName name="TRAVAUX01" localSheetId="31">#REF!</definedName>
    <definedName name="TRAVAUX01" localSheetId="33">#REF!</definedName>
    <definedName name="TRAVAUX01" localSheetId="35">#REF!</definedName>
    <definedName name="TRAVAUX01" localSheetId="15">#REF!</definedName>
    <definedName name="TRAVAUX01" localSheetId="17">#REF!</definedName>
    <definedName name="TRAVAUX01" localSheetId="19">#REF!</definedName>
    <definedName name="TRAVAUX01">#REF!</definedName>
    <definedName name="TRAVAUX07" localSheetId="21">#REF!</definedName>
    <definedName name="TRAVAUX07" localSheetId="22">#REF!</definedName>
    <definedName name="TRAVAUX07" localSheetId="24">#REF!</definedName>
    <definedName name="TRAVAUX07" localSheetId="26">#REF!</definedName>
    <definedName name="TRAVAUX07" localSheetId="28">#REF!</definedName>
    <definedName name="TRAVAUX07" localSheetId="29">#REF!</definedName>
    <definedName name="TRAVAUX07" localSheetId="13">#REF!</definedName>
    <definedName name="TRAVAUX07" localSheetId="31">#REF!</definedName>
    <definedName name="TRAVAUX07" localSheetId="33">#REF!</definedName>
    <definedName name="TRAVAUX07" localSheetId="35">#REF!</definedName>
    <definedName name="TRAVAUX07" localSheetId="15">#REF!</definedName>
    <definedName name="TRAVAUX07" localSheetId="17">#REF!</definedName>
    <definedName name="TRAVAUX07" localSheetId="19">#REF!</definedName>
    <definedName name="TRAVAUX07">#REF!</definedName>
    <definedName name="TRAVAUX08" localSheetId="21">#REF!</definedName>
    <definedName name="TRAVAUX08" localSheetId="22">#REF!</definedName>
    <definedName name="TRAVAUX08" localSheetId="24">#REF!</definedName>
    <definedName name="TRAVAUX08" localSheetId="26">#REF!</definedName>
    <definedName name="TRAVAUX08" localSheetId="28">#REF!</definedName>
    <definedName name="TRAVAUX08" localSheetId="29">#REF!</definedName>
    <definedName name="TRAVAUX08" localSheetId="13">#REF!</definedName>
    <definedName name="TRAVAUX08" localSheetId="31">#REF!</definedName>
    <definedName name="TRAVAUX08" localSheetId="33">#REF!</definedName>
    <definedName name="TRAVAUX08" localSheetId="35">#REF!</definedName>
    <definedName name="TRAVAUX08" localSheetId="15">#REF!</definedName>
    <definedName name="TRAVAUX08" localSheetId="17">#REF!</definedName>
    <definedName name="TRAVAUX08" localSheetId="19">#REF!</definedName>
    <definedName name="TRAVAUX08">#REF!</definedName>
    <definedName name="TRAVAUX10" localSheetId="21">#REF!</definedName>
    <definedName name="TRAVAUX10" localSheetId="22">#REF!</definedName>
    <definedName name="TRAVAUX10" localSheetId="24">#REF!</definedName>
    <definedName name="TRAVAUX10" localSheetId="26">#REF!</definedName>
    <definedName name="TRAVAUX10" localSheetId="28">#REF!</definedName>
    <definedName name="TRAVAUX10" localSheetId="29">#REF!</definedName>
    <definedName name="TRAVAUX10" localSheetId="13">#REF!</definedName>
    <definedName name="TRAVAUX10" localSheetId="31">#REF!</definedName>
    <definedName name="TRAVAUX10" localSheetId="33">#REF!</definedName>
    <definedName name="TRAVAUX10" localSheetId="35">#REF!</definedName>
    <definedName name="TRAVAUX10" localSheetId="15">#REF!</definedName>
    <definedName name="TRAVAUX10" localSheetId="17">#REF!</definedName>
    <definedName name="TRAVAUX10" localSheetId="19">#REF!</definedName>
    <definedName name="TRAVAUX10">#REF!</definedName>
    <definedName name="TRAVAUX11" localSheetId="21">#REF!</definedName>
    <definedName name="TRAVAUX11" localSheetId="22">#REF!</definedName>
    <definedName name="TRAVAUX11" localSheetId="24">#REF!</definedName>
    <definedName name="TRAVAUX11" localSheetId="26">#REF!</definedName>
    <definedName name="TRAVAUX11" localSheetId="28">#REF!</definedName>
    <definedName name="TRAVAUX11" localSheetId="29">#REF!</definedName>
    <definedName name="TRAVAUX11" localSheetId="13">#REF!</definedName>
    <definedName name="TRAVAUX11" localSheetId="31">#REF!</definedName>
    <definedName name="TRAVAUX11" localSheetId="33">#REF!</definedName>
    <definedName name="TRAVAUX11" localSheetId="35">#REF!</definedName>
    <definedName name="TRAVAUX11" localSheetId="15">#REF!</definedName>
    <definedName name="TRAVAUX11" localSheetId="17">#REF!</definedName>
    <definedName name="TRAVAUX11" localSheetId="19">#REF!</definedName>
    <definedName name="TRAVAUX11">#REF!</definedName>
    <definedName name="TRAVAUX12" localSheetId="21">#REF!</definedName>
    <definedName name="TRAVAUX12" localSheetId="22">#REF!</definedName>
    <definedName name="TRAVAUX12" localSheetId="24">#REF!</definedName>
    <definedName name="TRAVAUX12" localSheetId="26">#REF!</definedName>
    <definedName name="TRAVAUX12" localSheetId="28">#REF!</definedName>
    <definedName name="TRAVAUX12" localSheetId="29">#REF!</definedName>
    <definedName name="TRAVAUX12" localSheetId="13">#REF!</definedName>
    <definedName name="TRAVAUX12" localSheetId="31">#REF!</definedName>
    <definedName name="TRAVAUX12" localSheetId="33">#REF!</definedName>
    <definedName name="TRAVAUX12" localSheetId="35">#REF!</definedName>
    <definedName name="TRAVAUX12" localSheetId="15">#REF!</definedName>
    <definedName name="TRAVAUX12" localSheetId="17">#REF!</definedName>
    <definedName name="TRAVAUX12" localSheetId="19">#REF!</definedName>
    <definedName name="TRAVAUX12">#REF!</definedName>
    <definedName name="TRAVAUX13" localSheetId="21">#REF!</definedName>
    <definedName name="TRAVAUX13" localSheetId="22">#REF!</definedName>
    <definedName name="TRAVAUX13" localSheetId="24">#REF!</definedName>
    <definedName name="TRAVAUX13" localSheetId="26">#REF!</definedName>
    <definedName name="TRAVAUX13" localSheetId="28">#REF!</definedName>
    <definedName name="TRAVAUX13" localSheetId="29">#REF!</definedName>
    <definedName name="TRAVAUX13" localSheetId="13">#REF!</definedName>
    <definedName name="TRAVAUX13" localSheetId="31">#REF!</definedName>
    <definedName name="TRAVAUX13" localSheetId="33">#REF!</definedName>
    <definedName name="TRAVAUX13" localSheetId="35">#REF!</definedName>
    <definedName name="TRAVAUX13" localSheetId="15">#REF!</definedName>
    <definedName name="TRAVAUX13" localSheetId="17">#REF!</definedName>
    <definedName name="TRAVAUX13" localSheetId="19">#REF!</definedName>
    <definedName name="TRAVAUX13">#REF!</definedName>
    <definedName name="TRAVAUX14" localSheetId="21">#REF!</definedName>
    <definedName name="TRAVAUX14" localSheetId="22">#REF!</definedName>
    <definedName name="TRAVAUX14" localSheetId="24">#REF!</definedName>
    <definedName name="TRAVAUX14" localSheetId="26">#REF!</definedName>
    <definedName name="TRAVAUX14" localSheetId="28">#REF!</definedName>
    <definedName name="TRAVAUX14" localSheetId="29">#REF!</definedName>
    <definedName name="TRAVAUX14" localSheetId="13">#REF!</definedName>
    <definedName name="TRAVAUX14" localSheetId="31">#REF!</definedName>
    <definedName name="TRAVAUX14" localSheetId="33">#REF!</definedName>
    <definedName name="TRAVAUX14" localSheetId="35">#REF!</definedName>
    <definedName name="TRAVAUX14" localSheetId="15">#REF!</definedName>
    <definedName name="TRAVAUX14" localSheetId="17">#REF!</definedName>
    <definedName name="TRAVAUX14" localSheetId="19">#REF!</definedName>
    <definedName name="TRAVAUX14">#REF!</definedName>
    <definedName name="TRAVAUX15" localSheetId="21">#REF!</definedName>
    <definedName name="TRAVAUX15" localSheetId="22">#REF!</definedName>
    <definedName name="TRAVAUX15" localSheetId="24">#REF!</definedName>
    <definedName name="TRAVAUX15" localSheetId="26">#REF!</definedName>
    <definedName name="TRAVAUX15" localSheetId="28">#REF!</definedName>
    <definedName name="TRAVAUX15" localSheetId="29">#REF!</definedName>
    <definedName name="TRAVAUX15" localSheetId="13">#REF!</definedName>
    <definedName name="TRAVAUX15" localSheetId="31">#REF!</definedName>
    <definedName name="TRAVAUX15" localSheetId="33">#REF!</definedName>
    <definedName name="TRAVAUX15" localSheetId="35">#REF!</definedName>
    <definedName name="TRAVAUX15" localSheetId="15">#REF!</definedName>
    <definedName name="TRAVAUX15" localSheetId="17">#REF!</definedName>
    <definedName name="TRAVAUX15" localSheetId="19">#REF!</definedName>
    <definedName name="TRAVAUX15">#REF!</definedName>
    <definedName name="TRAVAUX20" localSheetId="21">#REF!</definedName>
    <definedName name="TRAVAUX20" localSheetId="22">#REF!</definedName>
    <definedName name="TRAVAUX20" localSheetId="24">#REF!</definedName>
    <definedName name="TRAVAUX20" localSheetId="26">#REF!</definedName>
    <definedName name="TRAVAUX20" localSheetId="28">#REF!</definedName>
    <definedName name="TRAVAUX20" localSheetId="29">#REF!</definedName>
    <definedName name="TRAVAUX20" localSheetId="13">#REF!</definedName>
    <definedName name="TRAVAUX20" localSheetId="31">#REF!</definedName>
    <definedName name="TRAVAUX20" localSheetId="33">#REF!</definedName>
    <definedName name="TRAVAUX20" localSheetId="35">#REF!</definedName>
    <definedName name="TRAVAUX20" localSheetId="15">#REF!</definedName>
    <definedName name="TRAVAUX20" localSheetId="17">#REF!</definedName>
    <definedName name="TRAVAUX20" localSheetId="19">#REF!</definedName>
    <definedName name="TRAVAUX20">#REF!</definedName>
    <definedName name="TRAVAUX21" localSheetId="21">#REF!</definedName>
    <definedName name="TRAVAUX21" localSheetId="22">#REF!</definedName>
    <definedName name="TRAVAUX21" localSheetId="24">#REF!</definedName>
    <definedName name="TRAVAUX21" localSheetId="26">#REF!</definedName>
    <definedName name="TRAVAUX21" localSheetId="28">#REF!</definedName>
    <definedName name="TRAVAUX21" localSheetId="29">#REF!</definedName>
    <definedName name="TRAVAUX21" localSheetId="13">#REF!</definedName>
    <definedName name="TRAVAUX21" localSheetId="31">#REF!</definedName>
    <definedName name="TRAVAUX21" localSheetId="33">#REF!</definedName>
    <definedName name="TRAVAUX21" localSheetId="35">#REF!</definedName>
    <definedName name="TRAVAUX21" localSheetId="15">#REF!</definedName>
    <definedName name="TRAVAUX21" localSheetId="17">#REF!</definedName>
    <definedName name="TRAVAUX21" localSheetId="19">#REF!</definedName>
    <definedName name="TRAVAUX21">#REF!</definedName>
    <definedName name="TRAVAUX22" localSheetId="21">#REF!</definedName>
    <definedName name="TRAVAUX22" localSheetId="22">#REF!</definedName>
    <definedName name="TRAVAUX22" localSheetId="24">#REF!</definedName>
    <definedName name="TRAVAUX22" localSheetId="26">#REF!</definedName>
    <definedName name="TRAVAUX22" localSheetId="28">#REF!</definedName>
    <definedName name="TRAVAUX22" localSheetId="29">#REF!</definedName>
    <definedName name="TRAVAUX22" localSheetId="13">#REF!</definedName>
    <definedName name="TRAVAUX22" localSheetId="31">#REF!</definedName>
    <definedName name="TRAVAUX22" localSheetId="33">#REF!</definedName>
    <definedName name="TRAVAUX22" localSheetId="35">#REF!</definedName>
    <definedName name="TRAVAUX22" localSheetId="15">#REF!</definedName>
    <definedName name="TRAVAUX22" localSheetId="17">#REF!</definedName>
    <definedName name="TRAVAUX22" localSheetId="19">#REF!</definedName>
    <definedName name="TRAVAUX22">#REF!</definedName>
    <definedName name="TRAVAUX25" localSheetId="21">#REF!</definedName>
    <definedName name="TRAVAUX25" localSheetId="22">#REF!</definedName>
    <definedName name="TRAVAUX25" localSheetId="24">#REF!</definedName>
    <definedName name="TRAVAUX25" localSheetId="26">#REF!</definedName>
    <definedName name="TRAVAUX25" localSheetId="28">#REF!</definedName>
    <definedName name="TRAVAUX25" localSheetId="29">#REF!</definedName>
    <definedName name="TRAVAUX25" localSheetId="13">#REF!</definedName>
    <definedName name="TRAVAUX25" localSheetId="31">#REF!</definedName>
    <definedName name="TRAVAUX25" localSheetId="33">#REF!</definedName>
    <definedName name="TRAVAUX25" localSheetId="35">#REF!</definedName>
    <definedName name="TRAVAUX25" localSheetId="15">#REF!</definedName>
    <definedName name="TRAVAUX25" localSheetId="17">#REF!</definedName>
    <definedName name="TRAVAUX25" localSheetId="19">#REF!</definedName>
    <definedName name="TRAVAUX25">#REF!</definedName>
    <definedName name="TRAVAUX27" localSheetId="21">#REF!</definedName>
    <definedName name="TRAVAUX27" localSheetId="22">#REF!</definedName>
    <definedName name="TRAVAUX27" localSheetId="24">#REF!</definedName>
    <definedName name="TRAVAUX27" localSheetId="26">#REF!</definedName>
    <definedName name="TRAVAUX27" localSheetId="28">#REF!</definedName>
    <definedName name="TRAVAUX27" localSheetId="29">#REF!</definedName>
    <definedName name="TRAVAUX27" localSheetId="13">#REF!</definedName>
    <definedName name="TRAVAUX27" localSheetId="31">#REF!</definedName>
    <definedName name="TRAVAUX27" localSheetId="33">#REF!</definedName>
    <definedName name="TRAVAUX27" localSheetId="35">#REF!</definedName>
    <definedName name="TRAVAUX27" localSheetId="15">#REF!</definedName>
    <definedName name="TRAVAUX27" localSheetId="17">#REF!</definedName>
    <definedName name="TRAVAUX27" localSheetId="19">#REF!</definedName>
    <definedName name="TRAVAUX27">#REF!</definedName>
    <definedName name="TRAVAUX28" localSheetId="21">#REF!</definedName>
    <definedName name="TRAVAUX28" localSheetId="22">#REF!</definedName>
    <definedName name="TRAVAUX28" localSheetId="24">#REF!</definedName>
    <definedName name="TRAVAUX28" localSheetId="26">#REF!</definedName>
    <definedName name="TRAVAUX28" localSheetId="28">#REF!</definedName>
    <definedName name="TRAVAUX28" localSheetId="29">#REF!</definedName>
    <definedName name="TRAVAUX28" localSheetId="13">#REF!</definedName>
    <definedName name="TRAVAUX28" localSheetId="31">#REF!</definedName>
    <definedName name="TRAVAUX28" localSheetId="33">#REF!</definedName>
    <definedName name="TRAVAUX28" localSheetId="35">#REF!</definedName>
    <definedName name="TRAVAUX28" localSheetId="15">#REF!</definedName>
    <definedName name="TRAVAUX28" localSheetId="17">#REF!</definedName>
    <definedName name="TRAVAUX28" localSheetId="19">#REF!</definedName>
    <definedName name="TRAVAUX28">#REF!</definedName>
    <definedName name="TRAVAUX29" localSheetId="21">#REF!</definedName>
    <definedName name="TRAVAUX29" localSheetId="22">#REF!</definedName>
    <definedName name="TRAVAUX29" localSheetId="24">#REF!</definedName>
    <definedName name="TRAVAUX29" localSheetId="26">#REF!</definedName>
    <definedName name="TRAVAUX29" localSheetId="28">#REF!</definedName>
    <definedName name="TRAVAUX29" localSheetId="29">#REF!</definedName>
    <definedName name="TRAVAUX29" localSheetId="13">#REF!</definedName>
    <definedName name="TRAVAUX29" localSheetId="31">#REF!</definedName>
    <definedName name="TRAVAUX29" localSheetId="33">#REF!</definedName>
    <definedName name="TRAVAUX29" localSheetId="35">#REF!</definedName>
    <definedName name="TRAVAUX29" localSheetId="15">#REF!</definedName>
    <definedName name="TRAVAUX29" localSheetId="17">#REF!</definedName>
    <definedName name="TRAVAUX29" localSheetId="19">#REF!</definedName>
    <definedName name="TRAVAUX29">#REF!</definedName>
    <definedName name="TRAVAUX31" localSheetId="21">#REF!</definedName>
    <definedName name="TRAVAUX31" localSheetId="22">#REF!</definedName>
    <definedName name="TRAVAUX31" localSheetId="24">#REF!</definedName>
    <definedName name="TRAVAUX31" localSheetId="26">#REF!</definedName>
    <definedName name="TRAVAUX31" localSheetId="28">#REF!</definedName>
    <definedName name="TRAVAUX31" localSheetId="29">#REF!</definedName>
    <definedName name="TRAVAUX31" localSheetId="13">#REF!</definedName>
    <definedName name="TRAVAUX31" localSheetId="31">#REF!</definedName>
    <definedName name="TRAVAUX31" localSheetId="33">#REF!</definedName>
    <definedName name="TRAVAUX31" localSheetId="35">#REF!</definedName>
    <definedName name="TRAVAUX31" localSheetId="15">#REF!</definedName>
    <definedName name="TRAVAUX31" localSheetId="17">#REF!</definedName>
    <definedName name="TRAVAUX31" localSheetId="19">#REF!</definedName>
    <definedName name="TRAVAUX31">#REF!</definedName>
    <definedName name="TRAVAUX32" localSheetId="21">#REF!</definedName>
    <definedName name="TRAVAUX32" localSheetId="22">#REF!</definedName>
    <definedName name="TRAVAUX32" localSheetId="24">#REF!</definedName>
    <definedName name="TRAVAUX32" localSheetId="26">#REF!</definedName>
    <definedName name="TRAVAUX32" localSheetId="28">#REF!</definedName>
    <definedName name="TRAVAUX32" localSheetId="29">#REF!</definedName>
    <definedName name="TRAVAUX32" localSheetId="13">#REF!</definedName>
    <definedName name="TRAVAUX32" localSheetId="31">#REF!</definedName>
    <definedName name="TRAVAUX32" localSheetId="33">#REF!</definedName>
    <definedName name="TRAVAUX32" localSheetId="35">#REF!</definedName>
    <definedName name="TRAVAUX32" localSheetId="15">#REF!</definedName>
    <definedName name="TRAVAUX32" localSheetId="17">#REF!</definedName>
    <definedName name="TRAVAUX32" localSheetId="19">#REF!</definedName>
    <definedName name="TRAVAUX32">#REF!</definedName>
    <definedName name="TRAVAUX33" localSheetId="21">#REF!</definedName>
    <definedName name="TRAVAUX33" localSheetId="22">#REF!</definedName>
    <definedName name="TRAVAUX33" localSheetId="24">#REF!</definedName>
    <definedName name="TRAVAUX33" localSheetId="26">#REF!</definedName>
    <definedName name="TRAVAUX33" localSheetId="28">#REF!</definedName>
    <definedName name="TRAVAUX33" localSheetId="29">#REF!</definedName>
    <definedName name="TRAVAUX33" localSheetId="13">#REF!</definedName>
    <definedName name="TRAVAUX33" localSheetId="31">#REF!</definedName>
    <definedName name="TRAVAUX33" localSheetId="33">#REF!</definedName>
    <definedName name="TRAVAUX33" localSheetId="35">#REF!</definedName>
    <definedName name="TRAVAUX33" localSheetId="15">#REF!</definedName>
    <definedName name="TRAVAUX33" localSheetId="17">#REF!</definedName>
    <definedName name="TRAVAUX33" localSheetId="19">#REF!</definedName>
    <definedName name="TRAVAUX33">#REF!</definedName>
    <definedName name="TRAVAUX34" localSheetId="21">#REF!</definedName>
    <definedName name="TRAVAUX34" localSheetId="22">#REF!</definedName>
    <definedName name="TRAVAUX34" localSheetId="24">#REF!</definedName>
    <definedName name="TRAVAUX34" localSheetId="26">#REF!</definedName>
    <definedName name="TRAVAUX34" localSheetId="28">#REF!</definedName>
    <definedName name="TRAVAUX34" localSheetId="29">#REF!</definedName>
    <definedName name="TRAVAUX34" localSheetId="13">#REF!</definedName>
    <definedName name="TRAVAUX34" localSheetId="31">#REF!</definedName>
    <definedName name="TRAVAUX34" localSheetId="33">#REF!</definedName>
    <definedName name="TRAVAUX34" localSheetId="35">#REF!</definedName>
    <definedName name="TRAVAUX34" localSheetId="15">#REF!</definedName>
    <definedName name="TRAVAUX34" localSheetId="17">#REF!</definedName>
    <definedName name="TRAVAUX34" localSheetId="19">#REF!</definedName>
    <definedName name="TRAVAUX34">#REF!</definedName>
    <definedName name="TRAVAUX35" localSheetId="21">#REF!</definedName>
    <definedName name="TRAVAUX35" localSheetId="22">#REF!</definedName>
    <definedName name="TRAVAUX35" localSheetId="24">#REF!</definedName>
    <definedName name="TRAVAUX35" localSheetId="26">#REF!</definedName>
    <definedName name="TRAVAUX35" localSheetId="28">#REF!</definedName>
    <definedName name="TRAVAUX35" localSheetId="29">#REF!</definedName>
    <definedName name="TRAVAUX35" localSheetId="13">#REF!</definedName>
    <definedName name="TRAVAUX35" localSheetId="31">#REF!</definedName>
    <definedName name="TRAVAUX35" localSheetId="33">#REF!</definedName>
    <definedName name="TRAVAUX35" localSheetId="35">#REF!</definedName>
    <definedName name="TRAVAUX35" localSheetId="15">#REF!</definedName>
    <definedName name="TRAVAUX35" localSheetId="17">#REF!</definedName>
    <definedName name="TRAVAUX35" localSheetId="19">#REF!</definedName>
    <definedName name="TRAVAUX35">#REF!</definedName>
    <definedName name="TRAVAUX36" localSheetId="21">#REF!</definedName>
    <definedName name="TRAVAUX36" localSheetId="22">#REF!</definedName>
    <definedName name="TRAVAUX36" localSheetId="24">#REF!</definedName>
    <definedName name="TRAVAUX36" localSheetId="26">#REF!</definedName>
    <definedName name="TRAVAUX36" localSheetId="28">#REF!</definedName>
    <definedName name="TRAVAUX36" localSheetId="29">#REF!</definedName>
    <definedName name="TRAVAUX36" localSheetId="13">#REF!</definedName>
    <definedName name="TRAVAUX36" localSheetId="31">#REF!</definedName>
    <definedName name="TRAVAUX36" localSheetId="33">#REF!</definedName>
    <definedName name="TRAVAUX36" localSheetId="35">#REF!</definedName>
    <definedName name="TRAVAUX36" localSheetId="15">#REF!</definedName>
    <definedName name="TRAVAUX36" localSheetId="17">#REF!</definedName>
    <definedName name="TRAVAUX36" localSheetId="19">#REF!</definedName>
    <definedName name="TRAVAUX36">#REF!</definedName>
    <definedName name="TRAVAUX38" localSheetId="21">#REF!</definedName>
    <definedName name="TRAVAUX38" localSheetId="22">#REF!</definedName>
    <definedName name="TRAVAUX38" localSheetId="24">#REF!</definedName>
    <definedName name="TRAVAUX38" localSheetId="26">#REF!</definedName>
    <definedName name="TRAVAUX38" localSheetId="28">#REF!</definedName>
    <definedName name="TRAVAUX38" localSheetId="29">#REF!</definedName>
    <definedName name="TRAVAUX38" localSheetId="13">#REF!</definedName>
    <definedName name="TRAVAUX38" localSheetId="31">#REF!</definedName>
    <definedName name="TRAVAUX38" localSheetId="33">#REF!</definedName>
    <definedName name="TRAVAUX38" localSheetId="35">#REF!</definedName>
    <definedName name="TRAVAUX38" localSheetId="15">#REF!</definedName>
    <definedName name="TRAVAUX38" localSheetId="17">#REF!</definedName>
    <definedName name="TRAVAUX38" localSheetId="19">#REF!</definedName>
    <definedName name="TRAVAUX38">#REF!</definedName>
    <definedName name="TRAVAUX39" localSheetId="21">#REF!</definedName>
    <definedName name="TRAVAUX39" localSheetId="22">#REF!</definedName>
    <definedName name="TRAVAUX39" localSheetId="24">#REF!</definedName>
    <definedName name="TRAVAUX39" localSheetId="26">#REF!</definedName>
    <definedName name="TRAVAUX39" localSheetId="28">#REF!</definedName>
    <definedName name="TRAVAUX39" localSheetId="29">#REF!</definedName>
    <definedName name="TRAVAUX39" localSheetId="13">#REF!</definedName>
    <definedName name="TRAVAUX39" localSheetId="31">#REF!</definedName>
    <definedName name="TRAVAUX39" localSheetId="33">#REF!</definedName>
    <definedName name="TRAVAUX39" localSheetId="35">#REF!</definedName>
    <definedName name="TRAVAUX39" localSheetId="15">#REF!</definedName>
    <definedName name="TRAVAUX39" localSheetId="17">#REF!</definedName>
    <definedName name="TRAVAUX39" localSheetId="19">#REF!</definedName>
    <definedName name="TRAVAUX39">#REF!</definedName>
    <definedName name="TRAVAUX40" localSheetId="21">#REF!</definedName>
    <definedName name="TRAVAUX40" localSheetId="22">#REF!</definedName>
    <definedName name="TRAVAUX40" localSheetId="24">#REF!</definedName>
    <definedName name="TRAVAUX40" localSheetId="26">#REF!</definedName>
    <definedName name="TRAVAUX40" localSheetId="28">#REF!</definedName>
    <definedName name="TRAVAUX40" localSheetId="29">#REF!</definedName>
    <definedName name="TRAVAUX40" localSheetId="13">#REF!</definedName>
    <definedName name="TRAVAUX40" localSheetId="31">#REF!</definedName>
    <definedName name="TRAVAUX40" localSheetId="33">#REF!</definedName>
    <definedName name="TRAVAUX40" localSheetId="35">#REF!</definedName>
    <definedName name="TRAVAUX40" localSheetId="15">#REF!</definedName>
    <definedName name="TRAVAUX40" localSheetId="17">#REF!</definedName>
    <definedName name="TRAVAUX40" localSheetId="19">#REF!</definedName>
    <definedName name="TRAVAUX40">#REF!</definedName>
    <definedName name="TRAVAUX41" localSheetId="21">#REF!</definedName>
    <definedName name="TRAVAUX41" localSheetId="22">#REF!</definedName>
    <definedName name="TRAVAUX41" localSheetId="24">#REF!</definedName>
    <definedName name="TRAVAUX41" localSheetId="26">#REF!</definedName>
    <definedName name="TRAVAUX41" localSheetId="28">#REF!</definedName>
    <definedName name="TRAVAUX41" localSheetId="29">#REF!</definedName>
    <definedName name="TRAVAUX41" localSheetId="13">#REF!</definedName>
    <definedName name="TRAVAUX41" localSheetId="31">#REF!</definedName>
    <definedName name="TRAVAUX41" localSheetId="33">#REF!</definedName>
    <definedName name="TRAVAUX41" localSheetId="35">#REF!</definedName>
    <definedName name="TRAVAUX41" localSheetId="15">#REF!</definedName>
    <definedName name="TRAVAUX41" localSheetId="17">#REF!</definedName>
    <definedName name="TRAVAUX41" localSheetId="19">#REF!</definedName>
    <definedName name="TRAVAUX41">#REF!</definedName>
    <definedName name="TRAVAUX42" localSheetId="21">#REF!</definedName>
    <definedName name="TRAVAUX42" localSheetId="22">#REF!</definedName>
    <definedName name="TRAVAUX42" localSheetId="24">#REF!</definedName>
    <definedName name="TRAVAUX42" localSheetId="26">#REF!</definedName>
    <definedName name="TRAVAUX42" localSheetId="28">#REF!</definedName>
    <definedName name="TRAVAUX42" localSheetId="29">#REF!</definedName>
    <definedName name="TRAVAUX42" localSheetId="13">#REF!</definedName>
    <definedName name="TRAVAUX42" localSheetId="31">#REF!</definedName>
    <definedName name="TRAVAUX42" localSheetId="33">#REF!</definedName>
    <definedName name="TRAVAUX42" localSheetId="35">#REF!</definedName>
    <definedName name="TRAVAUX42" localSheetId="15">#REF!</definedName>
    <definedName name="TRAVAUX42" localSheetId="17">#REF!</definedName>
    <definedName name="TRAVAUX42" localSheetId="19">#REF!</definedName>
    <definedName name="TRAVAUX42">#REF!</definedName>
    <definedName name="TRAVAUX43" localSheetId="21">#REF!</definedName>
    <definedName name="TRAVAUX43" localSheetId="22">#REF!</definedName>
    <definedName name="TRAVAUX43" localSheetId="24">#REF!</definedName>
    <definedName name="TRAVAUX43" localSheetId="26">#REF!</definedName>
    <definedName name="TRAVAUX43" localSheetId="28">#REF!</definedName>
    <definedName name="TRAVAUX43" localSheetId="29">#REF!</definedName>
    <definedName name="TRAVAUX43" localSheetId="13">#REF!</definedName>
    <definedName name="TRAVAUX43" localSheetId="31">#REF!</definedName>
    <definedName name="TRAVAUX43" localSheetId="33">#REF!</definedName>
    <definedName name="TRAVAUX43" localSheetId="35">#REF!</definedName>
    <definedName name="TRAVAUX43" localSheetId="15">#REF!</definedName>
    <definedName name="TRAVAUX43" localSheetId="17">#REF!</definedName>
    <definedName name="TRAVAUX43" localSheetId="19">#REF!</definedName>
    <definedName name="TRAVAUX43">#REF!</definedName>
    <definedName name="TRAVAUX44" localSheetId="21">#REF!</definedName>
    <definedName name="TRAVAUX44" localSheetId="22">#REF!</definedName>
    <definedName name="TRAVAUX44" localSheetId="24">#REF!</definedName>
    <definedName name="TRAVAUX44" localSheetId="26">#REF!</definedName>
    <definedName name="TRAVAUX44" localSheetId="28">#REF!</definedName>
    <definedName name="TRAVAUX44" localSheetId="29">#REF!</definedName>
    <definedName name="TRAVAUX44" localSheetId="13">#REF!</definedName>
    <definedName name="TRAVAUX44" localSheetId="31">#REF!</definedName>
    <definedName name="TRAVAUX44" localSheetId="33">#REF!</definedName>
    <definedName name="TRAVAUX44" localSheetId="35">#REF!</definedName>
    <definedName name="TRAVAUX44" localSheetId="15">#REF!</definedName>
    <definedName name="TRAVAUX44" localSheetId="17">#REF!</definedName>
    <definedName name="TRAVAUX44" localSheetId="19">#REF!</definedName>
    <definedName name="TRAVAUX44">#REF!</definedName>
    <definedName name="TRAVAUX45" localSheetId="21">#REF!</definedName>
    <definedName name="TRAVAUX45" localSheetId="22">#REF!</definedName>
    <definedName name="TRAVAUX45" localSheetId="24">#REF!</definedName>
    <definedName name="TRAVAUX45" localSheetId="26">#REF!</definedName>
    <definedName name="TRAVAUX45" localSheetId="28">#REF!</definedName>
    <definedName name="TRAVAUX45" localSheetId="29">#REF!</definedName>
    <definedName name="TRAVAUX45" localSheetId="13">#REF!</definedName>
    <definedName name="TRAVAUX45" localSheetId="31">#REF!</definedName>
    <definedName name="TRAVAUX45" localSheetId="33">#REF!</definedName>
    <definedName name="TRAVAUX45" localSheetId="35">#REF!</definedName>
    <definedName name="TRAVAUX45" localSheetId="15">#REF!</definedName>
    <definedName name="TRAVAUX45" localSheetId="17">#REF!</definedName>
    <definedName name="TRAVAUX45" localSheetId="19">#REF!</definedName>
    <definedName name="TRAVAUX45">#REF!</definedName>
    <definedName name="TRAVAUX47" localSheetId="21">#REF!</definedName>
    <definedName name="TRAVAUX47" localSheetId="22">#REF!</definedName>
    <definedName name="TRAVAUX47" localSheetId="24">#REF!</definedName>
    <definedName name="TRAVAUX47" localSheetId="26">#REF!</definedName>
    <definedName name="TRAVAUX47" localSheetId="28">#REF!</definedName>
    <definedName name="TRAVAUX47" localSheetId="29">#REF!</definedName>
    <definedName name="TRAVAUX47" localSheetId="13">#REF!</definedName>
    <definedName name="TRAVAUX47" localSheetId="31">#REF!</definedName>
    <definedName name="TRAVAUX47" localSheetId="33">#REF!</definedName>
    <definedName name="TRAVAUX47" localSheetId="35">#REF!</definedName>
    <definedName name="TRAVAUX47" localSheetId="15">#REF!</definedName>
    <definedName name="TRAVAUX47" localSheetId="17">#REF!</definedName>
    <definedName name="TRAVAUX47" localSheetId="19">#REF!</definedName>
    <definedName name="TRAVAUX47">#REF!</definedName>
    <definedName name="TRAVAUX48" localSheetId="21">#REF!</definedName>
    <definedName name="TRAVAUX48" localSheetId="22">#REF!</definedName>
    <definedName name="TRAVAUX48" localSheetId="24">#REF!</definedName>
    <definedName name="TRAVAUX48" localSheetId="26">#REF!</definedName>
    <definedName name="TRAVAUX48" localSheetId="28">#REF!</definedName>
    <definedName name="TRAVAUX48" localSheetId="29">#REF!</definedName>
    <definedName name="TRAVAUX48" localSheetId="13">#REF!</definedName>
    <definedName name="TRAVAUX48" localSheetId="31">#REF!</definedName>
    <definedName name="TRAVAUX48" localSheetId="33">#REF!</definedName>
    <definedName name="TRAVAUX48" localSheetId="35">#REF!</definedName>
    <definedName name="TRAVAUX48" localSheetId="15">#REF!</definedName>
    <definedName name="TRAVAUX48" localSheetId="17">#REF!</definedName>
    <definedName name="TRAVAUX48" localSheetId="19">#REF!</definedName>
    <definedName name="TRAVAUX48">#REF!</definedName>
    <definedName name="TRAVAUX49" localSheetId="21">#REF!</definedName>
    <definedName name="TRAVAUX49" localSheetId="22">#REF!</definedName>
    <definedName name="TRAVAUX49" localSheetId="24">#REF!</definedName>
    <definedName name="TRAVAUX49" localSheetId="26">#REF!</definedName>
    <definedName name="TRAVAUX49" localSheetId="28">#REF!</definedName>
    <definedName name="TRAVAUX49" localSheetId="29">#REF!</definedName>
    <definedName name="TRAVAUX49" localSheetId="13">#REF!</definedName>
    <definedName name="TRAVAUX49" localSheetId="31">#REF!</definedName>
    <definedName name="TRAVAUX49" localSheetId="33">#REF!</definedName>
    <definedName name="TRAVAUX49" localSheetId="35">#REF!</definedName>
    <definedName name="TRAVAUX49" localSheetId="15">#REF!</definedName>
    <definedName name="TRAVAUX49" localSheetId="17">#REF!</definedName>
    <definedName name="TRAVAUX49" localSheetId="19">#REF!</definedName>
    <definedName name="TRAVAUX49">#REF!</definedName>
    <definedName name="TRAVAUX50" localSheetId="21">#REF!</definedName>
    <definedName name="TRAVAUX50" localSheetId="22">#REF!</definedName>
    <definedName name="TRAVAUX50" localSheetId="24">#REF!</definedName>
    <definedName name="TRAVAUX50" localSheetId="26">#REF!</definedName>
    <definedName name="TRAVAUX50" localSheetId="28">#REF!</definedName>
    <definedName name="TRAVAUX50" localSheetId="29">#REF!</definedName>
    <definedName name="TRAVAUX50" localSheetId="13">#REF!</definedName>
    <definedName name="TRAVAUX50" localSheetId="31">#REF!</definedName>
    <definedName name="TRAVAUX50" localSheetId="33">#REF!</definedName>
    <definedName name="TRAVAUX50" localSheetId="35">#REF!</definedName>
    <definedName name="TRAVAUX50" localSheetId="15">#REF!</definedName>
    <definedName name="TRAVAUX50" localSheetId="17">#REF!</definedName>
    <definedName name="TRAVAUX50" localSheetId="19">#REF!</definedName>
    <definedName name="TRAVAUX50">#REF!</definedName>
    <definedName name="TRAVAUX51" localSheetId="21">#REF!</definedName>
    <definedName name="TRAVAUX51" localSheetId="22">#REF!</definedName>
    <definedName name="TRAVAUX51" localSheetId="24">#REF!</definedName>
    <definedName name="TRAVAUX51" localSheetId="26">#REF!</definedName>
    <definedName name="TRAVAUX51" localSheetId="28">#REF!</definedName>
    <definedName name="TRAVAUX51" localSheetId="29">#REF!</definedName>
    <definedName name="TRAVAUX51" localSheetId="13">#REF!</definedName>
    <definedName name="TRAVAUX51" localSheetId="31">#REF!</definedName>
    <definedName name="TRAVAUX51" localSheetId="33">#REF!</definedName>
    <definedName name="TRAVAUX51" localSheetId="35">#REF!</definedName>
    <definedName name="TRAVAUX51" localSheetId="15">#REF!</definedName>
    <definedName name="TRAVAUX51" localSheetId="17">#REF!</definedName>
    <definedName name="TRAVAUX51" localSheetId="19">#REF!</definedName>
    <definedName name="TRAVAUX51">#REF!</definedName>
    <definedName name="TRAVAUX53" localSheetId="21">#REF!</definedName>
    <definedName name="TRAVAUX53" localSheetId="22">#REF!</definedName>
    <definedName name="TRAVAUX53" localSheetId="24">#REF!</definedName>
    <definedName name="TRAVAUX53" localSheetId="26">#REF!</definedName>
    <definedName name="TRAVAUX53" localSheetId="28">#REF!</definedName>
    <definedName name="TRAVAUX53" localSheetId="29">#REF!</definedName>
    <definedName name="TRAVAUX53" localSheetId="13">#REF!</definedName>
    <definedName name="TRAVAUX53" localSheetId="31">#REF!</definedName>
    <definedName name="TRAVAUX53" localSheetId="33">#REF!</definedName>
    <definedName name="TRAVAUX53" localSheetId="35">#REF!</definedName>
    <definedName name="TRAVAUX53" localSheetId="15">#REF!</definedName>
    <definedName name="TRAVAUX53" localSheetId="17">#REF!</definedName>
    <definedName name="TRAVAUX53" localSheetId="19">#REF!</definedName>
    <definedName name="TRAVAUX53">#REF!</definedName>
    <definedName name="TRAVAUX58" localSheetId="21">#REF!</definedName>
    <definedName name="TRAVAUX58" localSheetId="22">#REF!</definedName>
    <definedName name="TRAVAUX58" localSheetId="24">#REF!</definedName>
    <definedName name="TRAVAUX58" localSheetId="26">#REF!</definedName>
    <definedName name="TRAVAUX58" localSheetId="28">#REF!</definedName>
    <definedName name="TRAVAUX58" localSheetId="29">#REF!</definedName>
    <definedName name="TRAVAUX58" localSheetId="13">#REF!</definedName>
    <definedName name="TRAVAUX58" localSheetId="31">#REF!</definedName>
    <definedName name="TRAVAUX58" localSheetId="33">#REF!</definedName>
    <definedName name="TRAVAUX58" localSheetId="35">#REF!</definedName>
    <definedName name="TRAVAUX58" localSheetId="15">#REF!</definedName>
    <definedName name="TRAVAUX58" localSheetId="17">#REF!</definedName>
    <definedName name="TRAVAUX58" localSheetId="19">#REF!</definedName>
    <definedName name="TRAVAUX58">#REF!</definedName>
    <definedName name="TRAVAUX59" localSheetId="21">#REF!</definedName>
    <definedName name="TRAVAUX59" localSheetId="22">#REF!</definedName>
    <definedName name="TRAVAUX59" localSheetId="24">#REF!</definedName>
    <definedName name="TRAVAUX59" localSheetId="26">#REF!</definedName>
    <definedName name="TRAVAUX59" localSheetId="28">#REF!</definedName>
    <definedName name="TRAVAUX59" localSheetId="29">#REF!</definedName>
    <definedName name="TRAVAUX59" localSheetId="13">#REF!</definedName>
    <definedName name="TRAVAUX59" localSheetId="31">#REF!</definedName>
    <definedName name="TRAVAUX59" localSheetId="33">#REF!</definedName>
    <definedName name="TRAVAUX59" localSheetId="35">#REF!</definedName>
    <definedName name="TRAVAUX59" localSheetId="15">#REF!</definedName>
    <definedName name="TRAVAUX59" localSheetId="17">#REF!</definedName>
    <definedName name="TRAVAUX59" localSheetId="19">#REF!</definedName>
    <definedName name="TRAVAUX59">#REF!</definedName>
    <definedName name="TRAVAUX67" localSheetId="21">#REF!</definedName>
    <definedName name="TRAVAUX67" localSheetId="22">#REF!</definedName>
    <definedName name="TRAVAUX67" localSheetId="24">#REF!</definedName>
    <definedName name="TRAVAUX67" localSheetId="26">#REF!</definedName>
    <definedName name="TRAVAUX67" localSheetId="28">#REF!</definedName>
    <definedName name="TRAVAUX67" localSheetId="29">#REF!</definedName>
    <definedName name="TRAVAUX67" localSheetId="13">#REF!</definedName>
    <definedName name="TRAVAUX67" localSheetId="31">#REF!</definedName>
    <definedName name="TRAVAUX67" localSheetId="33">#REF!</definedName>
    <definedName name="TRAVAUX67" localSheetId="35">#REF!</definedName>
    <definedName name="TRAVAUX67" localSheetId="15">#REF!</definedName>
    <definedName name="TRAVAUX67" localSheetId="17">#REF!</definedName>
    <definedName name="TRAVAUX67" localSheetId="19">#REF!</definedName>
    <definedName name="TRAVAUX67">#REF!</definedName>
    <definedName name="ZI" localSheetId="21">#REF!</definedName>
    <definedName name="ZI" localSheetId="22">#REF!</definedName>
    <definedName name="ZI" localSheetId="24">#REF!</definedName>
    <definedName name="ZI" localSheetId="26">#REF!</definedName>
    <definedName name="ZI" localSheetId="28">#REF!</definedName>
    <definedName name="ZI" localSheetId="29">#REF!</definedName>
    <definedName name="ZI" localSheetId="13">#REF!</definedName>
    <definedName name="ZI" localSheetId="31">#REF!</definedName>
    <definedName name="ZI" localSheetId="33">#REF!</definedName>
    <definedName name="ZI" localSheetId="35">#REF!</definedName>
    <definedName name="ZI" localSheetId="15">#REF!</definedName>
    <definedName name="ZI" localSheetId="17">#REF!</definedName>
    <definedName name="ZI" localSheetId="19">#REF!</definedName>
    <definedName name="ZI">#REF!</definedName>
    <definedName name="_xlnm.Print_Area" localSheetId="21">#REF!</definedName>
    <definedName name="_xlnm.Print_Area" localSheetId="22">#REF!</definedName>
    <definedName name="_xlnm.Print_Area" localSheetId="24">#REF!</definedName>
    <definedName name="_xlnm.Print_Area" localSheetId="26">#REF!</definedName>
    <definedName name="_xlnm.Print_Area" localSheetId="28">#REF!</definedName>
    <definedName name="_xlnm.Print_Area" localSheetId="29">#REF!</definedName>
    <definedName name="_xlnm.Print_Area" localSheetId="13">#REF!</definedName>
    <definedName name="_xlnm.Print_Area" localSheetId="31">#REF!</definedName>
    <definedName name="_xlnm.Print_Area" localSheetId="33">#REF!</definedName>
    <definedName name="_xlnm.Print_Area" localSheetId="35">#REF!</definedName>
    <definedName name="_xlnm.Print_Area" localSheetId="15">#REF!</definedName>
    <definedName name="_xlnm.Print_Area" localSheetId="17">#REF!</definedName>
    <definedName name="_xlnm.Print_Area" localSheetId="19">#REF!</definedName>
    <definedName name="_xlnm.Print_Are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7" i="115" l="1"/>
  <c r="C52" i="113"/>
  <c r="D38" i="112"/>
  <c r="D113" i="111"/>
  <c r="J395" i="169"/>
  <c r="I395" i="169"/>
  <c r="H395" i="169"/>
  <c r="G395" i="169"/>
  <c r="F395" i="169"/>
  <c r="E395" i="169"/>
  <c r="D395" i="169"/>
  <c r="K346" i="169"/>
  <c r="J346" i="169"/>
  <c r="I346" i="169"/>
  <c r="H346" i="169"/>
  <c r="G346" i="169"/>
  <c r="F346" i="169"/>
  <c r="E346" i="169"/>
  <c r="D346" i="169"/>
  <c r="G113" i="119"/>
  <c r="G31" i="119"/>
  <c r="G246" i="118"/>
  <c r="G65" i="118"/>
  <c r="J301" i="80" l="1"/>
  <c r="I89" i="169" l="1"/>
  <c r="H89" i="169"/>
  <c r="F288" i="165" l="1"/>
  <c r="J276" i="165"/>
  <c r="J288" i="165"/>
  <c r="F301" i="80" l="1"/>
  <c r="J790" i="78" l="1"/>
  <c r="F790" i="78"/>
  <c r="J309" i="80" l="1"/>
  <c r="F309" i="80"/>
  <c r="J798" i="78"/>
  <c r="F798" i="78"/>
  <c r="F276" i="165" l="1"/>
  <c r="L42" i="4" l="1"/>
  <c r="K42" i="4"/>
  <c r="L14" i="4"/>
  <c r="K14" i="4"/>
  <c r="J14" i="4"/>
  <c r="L13" i="4"/>
  <c r="K13" i="4"/>
  <c r="J13" i="4"/>
  <c r="L12" i="4"/>
  <c r="K12" i="4"/>
  <c r="J12" i="4"/>
  <c r="L11" i="4"/>
  <c r="K11" i="4"/>
  <c r="J11" i="4"/>
  <c r="L10" i="4"/>
  <c r="K10" i="4"/>
  <c r="J10" i="4"/>
  <c r="L9" i="4"/>
  <c r="K9" i="4"/>
  <c r="J9" i="4"/>
  <c r="L8" i="4"/>
  <c r="K8" i="4"/>
  <c r="J8" i="4"/>
  <c r="L22" i="4"/>
  <c r="L23" i="4"/>
  <c r="L24" i="4"/>
  <c r="L25" i="4"/>
  <c r="L26" i="4"/>
  <c r="L27" i="4"/>
  <c r="L28" i="4"/>
  <c r="L29" i="4"/>
  <c r="L30" i="4"/>
  <c r="L31" i="4"/>
  <c r="L32" i="4"/>
  <c r="L33" i="4"/>
  <c r="L34" i="4"/>
  <c r="L35" i="4"/>
  <c r="L36" i="4"/>
  <c r="L37" i="4"/>
  <c r="L38" i="4"/>
  <c r="L39" i="4"/>
  <c r="L40" i="4"/>
  <c r="L41" i="4"/>
  <c r="L21" i="4"/>
  <c r="K22" i="4"/>
  <c r="K23" i="4"/>
  <c r="K24" i="4"/>
  <c r="K25" i="4"/>
  <c r="K26" i="4"/>
  <c r="K27" i="4"/>
  <c r="K28" i="4"/>
  <c r="K29" i="4"/>
  <c r="K30" i="4"/>
  <c r="K31" i="4"/>
  <c r="K32" i="4"/>
  <c r="K33" i="4"/>
  <c r="K34" i="4"/>
  <c r="K35" i="4"/>
  <c r="K36" i="4"/>
  <c r="K37" i="4"/>
  <c r="K38" i="4"/>
  <c r="K39" i="4"/>
  <c r="K40" i="4"/>
  <c r="K41" i="4"/>
  <c r="K21" i="4"/>
  <c r="J22" i="4"/>
  <c r="J23" i="4"/>
  <c r="J24" i="4"/>
  <c r="J25" i="4"/>
  <c r="J26" i="4"/>
  <c r="J27" i="4"/>
  <c r="J28" i="4"/>
  <c r="J29" i="4"/>
  <c r="J30" i="4"/>
  <c r="J31" i="4"/>
  <c r="J32" i="4"/>
  <c r="J33" i="4"/>
  <c r="J34" i="4"/>
  <c r="J35" i="4"/>
  <c r="J36" i="4"/>
  <c r="J37" i="4"/>
  <c r="J38" i="4"/>
  <c r="J39" i="4"/>
  <c r="J40" i="4"/>
  <c r="J41" i="4"/>
  <c r="J42" i="4"/>
  <c r="J21" i="4"/>
  <c r="M15" i="120" l="1"/>
  <c r="L15" i="120"/>
  <c r="D122" i="1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Othman Marzouk</author>
  </authors>
  <commentList>
    <comment ref="E79" authorId="0" shapeId="0" xr:uid="{C874E70A-242C-4AF8-9EAB-CC98D0E16232}">
      <text>
        <r>
          <rPr>
            <b/>
            <sz val="9"/>
            <color indexed="81"/>
            <rFont val="Tahoma"/>
            <family val="2"/>
          </rPr>
          <t>Othman Marzouk:</t>
        </r>
        <r>
          <rPr>
            <sz val="9"/>
            <color indexed="81"/>
            <rFont val="Tahoma"/>
            <family val="2"/>
          </rPr>
          <t xml:space="preserve">
Taxe d'exhaure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Othman Marzouk</author>
  </authors>
  <commentList>
    <comment ref="I79" authorId="0" shapeId="0" xr:uid="{4B799E25-F92F-4676-A765-97734B905BDE}">
      <text>
        <r>
          <rPr>
            <b/>
            <sz val="9"/>
            <color indexed="81"/>
            <rFont val="Tahoma"/>
            <family val="2"/>
          </rPr>
          <t>Othman Marzouk:</t>
        </r>
        <r>
          <rPr>
            <sz val="9"/>
            <color indexed="81"/>
            <rFont val="Tahoma"/>
            <family val="2"/>
          </rPr>
          <t xml:space="preserve">
tsvppm</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Othman Marzouk</author>
  </authors>
  <commentList>
    <comment ref="I79" authorId="0" shapeId="0" xr:uid="{E46AA840-18E3-4144-82AD-1CA2482BB0C5}">
      <text>
        <r>
          <rPr>
            <b/>
            <sz val="9"/>
            <color indexed="81"/>
            <rFont val="Tahoma"/>
            <family val="2"/>
          </rPr>
          <t>Othman Marzouk:</t>
        </r>
        <r>
          <rPr>
            <sz val="9"/>
            <color indexed="81"/>
            <rFont val="Tahoma"/>
            <family val="2"/>
          </rPr>
          <t xml:space="preserve">
tsvppm</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Thiané NDIOR</author>
    <author>Othman Marzouk</author>
  </authors>
  <commentList>
    <comment ref="E79" authorId="0" shapeId="0" xr:uid="{B0A2FF75-2110-4686-957F-685471642270}">
      <text>
        <r>
          <rPr>
            <b/>
            <sz val="9"/>
            <color indexed="81"/>
            <rFont val="Tahoma"/>
            <family val="2"/>
          </rPr>
          <t>Thiané NDIOR:</t>
        </r>
        <r>
          <rPr>
            <sz val="9"/>
            <color indexed="81"/>
            <rFont val="Tahoma"/>
            <family val="2"/>
          </rPr>
          <t xml:space="preserve">
Taxe établissement classé
</t>
        </r>
      </text>
    </comment>
    <comment ref="I79" authorId="1" shapeId="0" xr:uid="{352E97CB-8B6E-4229-A257-B914AEEECBF9}">
      <text>
        <r>
          <rPr>
            <b/>
            <sz val="9"/>
            <color indexed="81"/>
            <rFont val="Tahoma"/>
            <family val="2"/>
          </rPr>
          <t>Othman Marzouk:</t>
        </r>
        <r>
          <rPr>
            <sz val="9"/>
            <color indexed="81"/>
            <rFont val="Tahoma"/>
            <family val="2"/>
          </rPr>
          <t xml:space="preserve">
tsvppm</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Othman Marzouk</author>
  </authors>
  <commentList>
    <comment ref="I79" authorId="0" shapeId="0" xr:uid="{B5ACA9AB-0867-4B9A-9884-C28871D013B2}">
      <text>
        <r>
          <rPr>
            <b/>
            <sz val="9"/>
            <color indexed="81"/>
            <rFont val="Tahoma"/>
            <family val="2"/>
          </rPr>
          <t>Othman Marzouk:</t>
        </r>
        <r>
          <rPr>
            <sz val="9"/>
            <color indexed="81"/>
            <rFont val="Tahoma"/>
            <family val="2"/>
          </rPr>
          <t xml:space="preserve">
tsvppm</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Othman Marzouk</author>
  </authors>
  <commentList>
    <comment ref="E79" authorId="0" shapeId="0" xr:uid="{E9F62BE8-F263-4F55-BE07-A58280AF10C4}">
      <text>
        <r>
          <rPr>
            <b/>
            <sz val="9"/>
            <color indexed="81"/>
            <rFont val="Tahoma"/>
            <family val="2"/>
          </rPr>
          <t>Othman Marzouk:</t>
        </r>
        <r>
          <rPr>
            <sz val="9"/>
            <color indexed="81"/>
            <rFont val="Tahoma"/>
            <family val="2"/>
          </rPr>
          <t xml:space="preserve">
jeton de présence</t>
        </r>
      </text>
    </comment>
  </commentList>
</comments>
</file>

<file path=xl/sharedStrings.xml><?xml version="1.0" encoding="utf-8"?>
<sst xmlns="http://schemas.openxmlformats.org/spreadsheetml/2006/main" count="33585" uniqueCount="3793">
  <si>
    <t>Annexes</t>
  </si>
  <si>
    <t>Titres des annexes</t>
  </si>
  <si>
    <t>Annexe 1</t>
  </si>
  <si>
    <t>Profil des sociétés retenues dans le périmètre de rapprochement</t>
  </si>
  <si>
    <t>Annexe 2</t>
  </si>
  <si>
    <t>Sociétés retenues pour une déclaration unilatérale</t>
  </si>
  <si>
    <t>Annexe 3</t>
  </si>
  <si>
    <t>Structure de capital des sociétés retenues dans le périmètre de rapprochement</t>
  </si>
  <si>
    <t>Annexe 4</t>
  </si>
  <si>
    <t>Fiabilisation des déclarations</t>
  </si>
  <si>
    <t>Annexe 5</t>
  </si>
  <si>
    <t>Effectif des employés</t>
  </si>
  <si>
    <t>Annexe 6</t>
  </si>
  <si>
    <t>Paiements sociaux obligatoires</t>
  </si>
  <si>
    <t>Annexe 7</t>
  </si>
  <si>
    <t>Paiements sociaux volontaires</t>
  </si>
  <si>
    <t>Annexe 8</t>
  </si>
  <si>
    <t>Paiements environnementaux</t>
  </si>
  <si>
    <t>Annexe 9</t>
  </si>
  <si>
    <t>Cadastre Minier</t>
  </si>
  <si>
    <t>Annexe 10</t>
  </si>
  <si>
    <t>Définitions des flux de paiement</t>
  </si>
  <si>
    <t>Annexe 11</t>
  </si>
  <si>
    <t>Fiche de conciliation par société</t>
  </si>
  <si>
    <t>Annexe 11-1</t>
  </si>
  <si>
    <t>Fiche de conciliation par société - La Société des Mines de Fer du Sénégal Oriental (MIFERSO)</t>
  </si>
  <si>
    <t>Annexe 11-2</t>
  </si>
  <si>
    <t>Fiche de conciliation par société - Société de Commercialisation du Ciment (SOCOCIM)</t>
  </si>
  <si>
    <t>Annexe 11-3</t>
  </si>
  <si>
    <t>Fiche de conciliation par société - Sabodala Gold Operations (SGO)</t>
  </si>
  <si>
    <t>Annexe 11-4</t>
  </si>
  <si>
    <t>Fiche de conciliation par société - Ciments du Sahel (CDS)</t>
  </si>
  <si>
    <t>Annexe 11-5</t>
  </si>
  <si>
    <t>Fiche de conciliation par société - Grande Côte Opérations (GCO)</t>
  </si>
  <si>
    <t>Annexe 11-6</t>
  </si>
  <si>
    <t>Fiche de conciliation par société - Société Sénégalaise des Phosphates de Thiès (SSPT)</t>
  </si>
  <si>
    <t>Annexe 11-7</t>
  </si>
  <si>
    <t>Fiche de conciliation par société - Industries Chimiques du Sénégal (ICS)</t>
  </si>
  <si>
    <t>Annexe 11-8</t>
  </si>
  <si>
    <t>Fiche de conciliation par société - Dangote Industries Sénégal SA (DANGOTE)</t>
  </si>
  <si>
    <t>Annexe 11-9</t>
  </si>
  <si>
    <t>Fiche de conciliation par société - Petowal Mining Company (PMC) SA</t>
  </si>
  <si>
    <t>Annexe 11-10</t>
  </si>
  <si>
    <t>Fiche de conciliation par société - Société Minière de la Vallée du fleuve Sénégal (SOMIVA)</t>
  </si>
  <si>
    <t>Annexe 11-11</t>
  </si>
  <si>
    <t>Fiche de conciliation par société - SORED Mines</t>
  </si>
  <si>
    <t>Annexe 11-12</t>
  </si>
  <si>
    <t>Fiche de conciliation par société - Iamgold BOTO</t>
  </si>
  <si>
    <t>Annexe 11-13</t>
  </si>
  <si>
    <t>Fiche de conciliation par société - G-PHOS SA</t>
  </si>
  <si>
    <t>Annexe 11-14</t>
  </si>
  <si>
    <t>Fiche de conciliation par société - Baobab Mining and Chemical Corp SA</t>
  </si>
  <si>
    <t>Annexe 11-15</t>
  </si>
  <si>
    <t>Fiche de conciliation par société - Agem Sénégal Exploration SUARL (AGEM)</t>
  </si>
  <si>
    <t>Annexe 11-16</t>
  </si>
  <si>
    <t>Fiche de conciliation par société - Sabodala Mining Company (SMC)</t>
  </si>
  <si>
    <t>Annexe 11-17</t>
  </si>
  <si>
    <t>Fiche de conciliation par société - Barrick Gold</t>
  </si>
  <si>
    <t>Annexe 11-18</t>
  </si>
  <si>
    <t>Fiche de conciliation par société - Sephos Senegal SA (SEPHOS)</t>
  </si>
  <si>
    <t>Annexe 11-19</t>
  </si>
  <si>
    <t>Fiche de conciliation par société - African Investment Group SA (AIG)</t>
  </si>
  <si>
    <t>Annexe 11-20</t>
  </si>
  <si>
    <t>Fiche de conciliation par société - Compagnie Générale d'Exploitation de Carrière (COGECA)</t>
  </si>
  <si>
    <t>Annexe 11-21</t>
  </si>
  <si>
    <t>Fiche de conciliation par société - Gécamines (GECAMINES)</t>
  </si>
  <si>
    <t>Annexe 11-22</t>
  </si>
  <si>
    <t>Fiche de conciliation par société - Talix Mines</t>
  </si>
  <si>
    <t>Annexe 11-23</t>
  </si>
  <si>
    <t>Fiche de conciliation par société - Société des Pétroles du Sénégal (PETROSEN)</t>
  </si>
  <si>
    <t>Annexe 11-24</t>
  </si>
  <si>
    <t>Fiche de conciliation par société - Fortesa International Senegal</t>
  </si>
  <si>
    <t>Annexe 11-25</t>
  </si>
  <si>
    <t xml:space="preserve">Fiche de conciliation par société - Kosmos Energy Senegal </t>
  </si>
  <si>
    <t>Annexe 11-26</t>
  </si>
  <si>
    <t xml:space="preserve">Fiche de conciliation par société - Oranto Petroleum </t>
  </si>
  <si>
    <t>Annexe 11-27</t>
  </si>
  <si>
    <t xml:space="preserve">Fiche de conciliation par société - Total E&amp;P Sénégal </t>
  </si>
  <si>
    <t>Annexe 11-28</t>
  </si>
  <si>
    <t>Fiche de conciliation par société - BP Sénégal Investments Limited</t>
  </si>
  <si>
    <t>Annexe 11-29</t>
  </si>
  <si>
    <t xml:space="preserve">Fiche de conciliation par société - Woodside Energy Senegal </t>
  </si>
  <si>
    <t>Annexe 12</t>
  </si>
  <si>
    <t>Détail des revenus budgétaires par société extractive</t>
  </si>
  <si>
    <t>Annexe 13</t>
  </si>
  <si>
    <t>Détail des revenus budgétaires par flux de paiement</t>
  </si>
  <si>
    <t>Annexe 14</t>
  </si>
  <si>
    <t>Détail des paiements des entreprises par société extractive</t>
  </si>
  <si>
    <t>Annexe 15</t>
  </si>
  <si>
    <t>Détail des paiements des entreprises par flux de paiement</t>
  </si>
  <si>
    <t>Annexe 16</t>
  </si>
  <si>
    <t>Détail de la déclaration Unilatérale de l’Etat</t>
  </si>
  <si>
    <t>Annexe 17</t>
  </si>
  <si>
    <t>Formulaire de déclaration 1er semestre 2024</t>
  </si>
  <si>
    <t>Annexe 18.1</t>
  </si>
  <si>
    <t>Etat des permis octroyés et des permis au 1er semestre 2024</t>
  </si>
  <si>
    <t>Annexe 18.2</t>
  </si>
  <si>
    <t>Etat des permis tranférés au 1er semestre 2024</t>
  </si>
  <si>
    <t>Annexe 19</t>
  </si>
  <si>
    <t>Détail des transactions effectuées avec les fournisseurs locaux</t>
  </si>
  <si>
    <t>Annexe 20</t>
  </si>
  <si>
    <t>Détail des transactions effectuées avec les fournisseurs étrangers</t>
  </si>
  <si>
    <t>Annexe 21</t>
  </si>
  <si>
    <t>Les volumes commercialisés et des prix pratiqués</t>
  </si>
  <si>
    <t>Annexe 22</t>
  </si>
  <si>
    <t>Critères d’attribution des titres miniers</t>
  </si>
  <si>
    <t>Annexe 23</t>
  </si>
  <si>
    <t>Critères de transfert des titres miniers</t>
  </si>
  <si>
    <t>Annexe 24</t>
  </si>
  <si>
    <t>Critères de renouvellement des titres miniers</t>
  </si>
  <si>
    <t>Annexe 25</t>
  </si>
  <si>
    <t>Critères techniques et financiers d’attribution des titres pétroliers</t>
  </si>
  <si>
    <t>Annexe 26</t>
  </si>
  <si>
    <t>Attestation de conformité de la DGM de 2024</t>
  </si>
  <si>
    <t>Annexe 27</t>
  </si>
  <si>
    <t>Les modalités d’octroi par nature de permis  (minier)</t>
  </si>
  <si>
    <t xml:space="preserve">Annexe 28 </t>
  </si>
  <si>
    <t>Modalités de transferts</t>
  </si>
  <si>
    <t>Annexe 29</t>
  </si>
  <si>
    <t>Les modalités de renouvellement du secteur minier</t>
  </si>
  <si>
    <t>Annexe 30</t>
  </si>
  <si>
    <t xml:space="preserve">Les modalités d’octroi par nature de permis </t>
  </si>
  <si>
    <t>Annexe 31</t>
  </si>
  <si>
    <t>Les modalités de renouvellement du secteur des hydrocarbures</t>
  </si>
  <si>
    <t>Annexe 32</t>
  </si>
  <si>
    <t>Types des titres miniers</t>
  </si>
  <si>
    <t>Annexe 33</t>
  </si>
  <si>
    <t>Types des titres pétroliers</t>
  </si>
  <si>
    <t>Annexe 34</t>
  </si>
  <si>
    <t>Détails des exportations reportés par les sociétés extractives</t>
  </si>
  <si>
    <t>Annexe 35</t>
  </si>
  <si>
    <t>Détails des Prêts et garanties octroyées</t>
  </si>
  <si>
    <t>Annexe 36</t>
  </si>
  <si>
    <t>Les titres miniers qui font l'objet d'un renouvellement pour les années antérieures à 2024</t>
  </si>
  <si>
    <t>Annexe 37</t>
  </si>
  <si>
    <t>Détails des paiements des sociétés minières du périmètre par société et par flux</t>
  </si>
  <si>
    <t>Sommaire</t>
  </si>
  <si>
    <t>Annexe 1 - Profil des sociétés retenues dans le périmètre de rapprochement</t>
  </si>
  <si>
    <t>Secteur des hydrocarbures :</t>
  </si>
  <si>
    <t>N°</t>
  </si>
  <si>
    <t>Société</t>
  </si>
  <si>
    <t>Denomination officielle complete de I'entreprise</t>
  </si>
  <si>
    <t>NINEA (radical uniquement)</t>
  </si>
  <si>
    <t>Date de création</t>
  </si>
  <si>
    <t>Date d'entrée en production</t>
  </si>
  <si>
    <t>Montant du Capital Social (En FCFA)</t>
  </si>
  <si>
    <t>Adresse de contact (Adresse officielle pour les entites juridiques)</t>
  </si>
  <si>
    <t>L'entreprise est-elle cotée en bourse, ou filiale à 100 % d'une entreprise cotée en bourse ?</t>
  </si>
  <si>
    <t>Société des Pétroles du Sénégal (PETROSEN)</t>
  </si>
  <si>
    <t>NON</t>
  </si>
  <si>
    <t>Fortesa International Senegal</t>
  </si>
  <si>
    <t>0004157 70</t>
  </si>
  <si>
    <t>NEANT</t>
  </si>
  <si>
    <t>APPRT 602 IMMEUBLE GAMBY EN FACE SIEGE TOTAL</t>
  </si>
  <si>
    <t xml:space="preserve">Kosmos Energy Senegal </t>
  </si>
  <si>
    <t>Kosmos Energy Investments Senegal Limited</t>
  </si>
  <si>
    <t>0066487132V2</t>
  </si>
  <si>
    <t>Immeuble Serenity, Mezzanine Gauche Route du King Fahd Palace, Pointe des Almadies BP: 29466 Dakar – Yoff</t>
  </si>
  <si>
    <t>OUI</t>
  </si>
  <si>
    <t xml:space="preserve">Oranto Petroleum </t>
  </si>
  <si>
    <t>ORANTO PETROLEUM SA</t>
  </si>
  <si>
    <t>00 3059434</t>
  </si>
  <si>
    <t>N/A</t>
  </si>
  <si>
    <t>SACRE CŒUR 3 EXTENSION VILLA 218</t>
  </si>
  <si>
    <t xml:space="preserve">TOTAL E&amp;P Senegal </t>
  </si>
  <si>
    <t>TotalEnergies EP Sénégal</t>
  </si>
  <si>
    <t>Nc</t>
  </si>
  <si>
    <t>Route de l'aéroport sur la station Total NGOR, Dakar - SENEGAL</t>
  </si>
  <si>
    <t>BP SENEGAL INVESTMENTS LIMITED</t>
  </si>
  <si>
    <t>BP SENEGAL INVESTMENTS LIMITEDSUCCURSALE</t>
  </si>
  <si>
    <t>00 6420509</t>
  </si>
  <si>
    <t>NC</t>
  </si>
  <si>
    <t>Immeuble Alphadio Barry _Mermoz X Corniche (Contigu Immeuble ATEPA et face Immeuble FOCUS)</t>
  </si>
  <si>
    <t>Woodside Energy Senegal B. V.</t>
  </si>
  <si>
    <t>WOODSIDE ENERGY (SENEGAL) B.V.</t>
  </si>
  <si>
    <t>0 050142042G0</t>
  </si>
  <si>
    <t>Serenity Building, 1 king Fahd Palace Road, 2nd &amp; 3rd Floors, Almadies, Dakar Sénégal</t>
  </si>
  <si>
    <t>Secteur minier :</t>
  </si>
  <si>
    <t>La Société des Mines de Fer du Sénégal Oriental (MIFERSO)</t>
  </si>
  <si>
    <t>MIFERSO</t>
  </si>
  <si>
    <t>0  0238962</t>
  </si>
  <si>
    <t>03 Boulevard Djily Mbaye</t>
  </si>
  <si>
    <t>Société de Commercialisation du Ciment (SOCOCIM)</t>
  </si>
  <si>
    <t>SOCOCIM INDUSTRIES</t>
  </si>
  <si>
    <t>0 0166627</t>
  </si>
  <si>
    <t>BP 29 KM 33 ANCIENNE ROUTE DE THIES QUARTIER GOUYE MOURIDE RUFISQUE</t>
  </si>
  <si>
    <t>Sabodala Gold Operations (SGO)</t>
  </si>
  <si>
    <t>Sabodala Gold Operations SA</t>
  </si>
  <si>
    <t>00 2850023</t>
  </si>
  <si>
    <t>Route du Méridien Président, Immeuble 2k Plaza</t>
  </si>
  <si>
    <t>Ciments du Sahel (CDS)</t>
  </si>
  <si>
    <t>LES CIMENTS DU SAHEL SA</t>
  </si>
  <si>
    <t>00 0325995</t>
  </si>
  <si>
    <t>KIRENE ROUTE DE MBOUR</t>
  </si>
  <si>
    <t>Grande Côte Opérations (GCO)</t>
  </si>
  <si>
    <t>GRANDE COTE OPERATIONS SA</t>
  </si>
  <si>
    <t>00 2849258</t>
  </si>
  <si>
    <t>Atryum Center, 6 rte de Ouakam, BP 16844 Dakar-Fann</t>
  </si>
  <si>
    <t>Société Sénégalaise des Phosphates de Thiès (SSPT)</t>
  </si>
  <si>
    <t xml:space="preserve">Société Sénégalaise des Phosphates de Thiès </t>
  </si>
  <si>
    <t>39, Avenue Jean XXIII Dakar</t>
  </si>
  <si>
    <t>Industries Chimiques du Sénégal (ICS)</t>
  </si>
  <si>
    <t xml:space="preserve">Industries Chimiques du Sénégal </t>
  </si>
  <si>
    <t>00 0022955</t>
  </si>
  <si>
    <t>KM 18, Route de Rufsque DAKAR - SENEGAL</t>
  </si>
  <si>
    <t>Dangote Industries Sénégal SA (DANGOTE)</t>
  </si>
  <si>
    <t>Dangote Cement Sénégal</t>
  </si>
  <si>
    <t>00 2707208</t>
  </si>
  <si>
    <t>14 RUE BERANGER FERRAUD DAKAR</t>
  </si>
  <si>
    <t>Petowal Mining Company (PMC) SA</t>
  </si>
  <si>
    <t>Petowal Mining Company SA</t>
  </si>
  <si>
    <t>005844700</t>
  </si>
  <si>
    <t>09/03/1016</t>
  </si>
  <si>
    <t>Villa Kandia, Almadies zone 9, Route du Meridien President, Dakar-Senegal</t>
  </si>
  <si>
    <t>Société Minière de la Vallée du fleuve Sénégal (SOMIVA)</t>
  </si>
  <si>
    <t xml:space="preserve">Société Minière de la Vallée du fleuve Sénégal </t>
  </si>
  <si>
    <t>00 4475142</t>
  </si>
  <si>
    <t>Yoff virage route de l'ancien aéroport Léopold Sédar Senghor</t>
  </si>
  <si>
    <t>SORED Mines</t>
  </si>
  <si>
    <t>Iamgold BOTO</t>
  </si>
  <si>
    <t>IAMGOLD BOTO SA</t>
  </si>
  <si>
    <t>00 7768007</t>
  </si>
  <si>
    <t>PARCELLE 08 ZONE 7 ALMADIES DERRIERE HOTEL LODGE</t>
  </si>
  <si>
    <t>G-PHOS SA</t>
  </si>
  <si>
    <t>00 4716033</t>
  </si>
  <si>
    <t>Sacré coeur 3 Pyrotechnique lot F101 cité keur gorgui</t>
  </si>
  <si>
    <t>Baobab Mining and Chemical Corp SA</t>
  </si>
  <si>
    <t>Baobab Mining Chemicals Corporation</t>
  </si>
  <si>
    <t>00 4408622</t>
  </si>
  <si>
    <t>Point E, Rue Kolda immeuble Samah, Dakar - Senegal</t>
  </si>
  <si>
    <t>Agem Sénégal Exploration SUARL (AGEM)</t>
  </si>
  <si>
    <t xml:space="preserve">Agem Sénégal Exploration SUARL </t>
  </si>
  <si>
    <t>004151750</t>
  </si>
  <si>
    <t>Almadies 8 Zone 7</t>
  </si>
  <si>
    <t>Sabodala Mining Company (SMC)</t>
  </si>
  <si>
    <t>Sabodala Mining Company SARL</t>
  </si>
  <si>
    <t>Immeuble 2K Plaza Route du Méridient Président Almadies</t>
  </si>
  <si>
    <t>Barrick Gold</t>
  </si>
  <si>
    <t>BAMBADJI SA</t>
  </si>
  <si>
    <t>00 60461733 2A3</t>
  </si>
  <si>
    <t xml:space="preserve"> 67, Avenue Peytavin</t>
  </si>
  <si>
    <t>Sephos Senegal SA (SEPHOS)</t>
  </si>
  <si>
    <t>SEPHOS SENEGAL SA</t>
  </si>
  <si>
    <t>00 4013041</t>
  </si>
  <si>
    <t>SACRE COEUR 3 PYROTECHNIQUE LOT F101 CITE KEUR GORGUI</t>
  </si>
  <si>
    <t>African Investment Group SA (AIG)</t>
  </si>
  <si>
    <t xml:space="preserve">African Investment Group SA </t>
  </si>
  <si>
    <t>Compagnie Générale d'Exploitation de Carrière (COGECA)</t>
  </si>
  <si>
    <t xml:space="preserve">Compagnie Générale d'Exploitation de Carrière </t>
  </si>
  <si>
    <t xml:space="preserve">00 196784 </t>
  </si>
  <si>
    <t>kM 23, Route de Rufsque</t>
  </si>
  <si>
    <t>Gécamines (GECAMINES)</t>
  </si>
  <si>
    <t>GECAMINES</t>
  </si>
  <si>
    <t>00 2292168</t>
  </si>
  <si>
    <t>Immeuble Yaye Fatou Dieng Rue 1 x PE 43, Point-E</t>
  </si>
  <si>
    <t>Talix Mines</t>
  </si>
  <si>
    <t>TALIX MINES SARL</t>
  </si>
  <si>
    <t>002236190  2G2</t>
  </si>
  <si>
    <t>RUE 3XB POINT E DAKAR</t>
  </si>
  <si>
    <t>Annexe 2 - Sociétés retenues pour une déclaration unilatérale</t>
  </si>
  <si>
    <t>Parties</t>
  </si>
  <si>
    <t>Périmètre 1er semestre 2024</t>
  </si>
  <si>
    <t>Périmètre 2023</t>
  </si>
  <si>
    <t>Secteur Minier</t>
  </si>
  <si>
    <t>Secteur pétrolier</t>
  </si>
  <si>
    <t xml:space="preserve">Abdou Fattah Mbacké </t>
  </si>
  <si>
    <t>Non</t>
  </si>
  <si>
    <t>l’Agence de Gestion et de Coopération entre le Sénégal et la Guinée-Bissau (AGC)</t>
  </si>
  <si>
    <t>ABN HOLDING-SARL</t>
  </si>
  <si>
    <t>FAR SENEGAL RSSD SA</t>
  </si>
  <si>
    <t xml:space="preserve">ADAMA UNIVERSAL IMMOBILIER ET AFFAIRES </t>
  </si>
  <si>
    <t>Trace Atlantic</t>
  </si>
  <si>
    <t xml:space="preserve">AFRICA TRADING EQUIPEMENT CONSTRUCTION SUARL </t>
  </si>
  <si>
    <t xml:space="preserve">AFRICAINE DE TRAVAUX D'INGENIERIE ET DE SERVICES </t>
  </si>
  <si>
    <t>AFRICAN MINING SERVICES-SENEGAL-SUARL</t>
  </si>
  <si>
    <t>AFRICAN STAR RESOURCES SARL</t>
  </si>
  <si>
    <t xml:space="preserve">AFRIGEM SL </t>
  </si>
  <si>
    <t xml:space="preserve">AFRIGOLD SARL </t>
  </si>
  <si>
    <t>AGRIBAT</t>
  </si>
  <si>
    <t>AGROMINE</t>
  </si>
  <si>
    <t xml:space="preserve">AIDARA GESTION IMMOBILIERE CONSTRUCTION-COMMERCE MULTISERVICES </t>
  </si>
  <si>
    <t xml:space="preserve">AL AZHAR MINES ET CARRIERES </t>
  </si>
  <si>
    <t xml:space="preserve">ALAMA SUARL </t>
  </si>
  <si>
    <t>ALBINA SENEGAL</t>
  </si>
  <si>
    <t>ALCATRAS INTERNATIONAL</t>
  </si>
  <si>
    <t xml:space="preserve">ALPHA BUSINESS AFRICA GROUP SUARL </t>
  </si>
  <si>
    <t xml:space="preserve">AMADOU YOUSSOUF SY </t>
  </si>
  <si>
    <t xml:space="preserve">AMAFRIQUE SENEGAL </t>
  </si>
  <si>
    <t xml:space="preserve">AMAR CONSULTING </t>
  </si>
  <si>
    <t xml:space="preserve">AMATH NDIAYE INTERNATIONALE PRESTIGE </t>
  </si>
  <si>
    <t xml:space="preserve">AMIN TRANS SUARL </t>
  </si>
  <si>
    <t xml:space="preserve">ARC EN CIEL </t>
  </si>
  <si>
    <t>ARDIMINES SARL</t>
  </si>
  <si>
    <t xml:space="preserve">AREZKI S.A </t>
  </si>
  <si>
    <t xml:space="preserve">ATIC SARL </t>
  </si>
  <si>
    <t>AURIFERE DE L'AFRIQUE</t>
  </si>
  <si>
    <t xml:space="preserve">BABJUF MINES </t>
  </si>
  <si>
    <t xml:space="preserve">BAKHOUM BUSINESS COMPANY </t>
  </si>
  <si>
    <t xml:space="preserve">BAMBADJI SA </t>
  </si>
  <si>
    <t xml:space="preserve">BAMBUK MINERALS </t>
  </si>
  <si>
    <t xml:space="preserve">BANDESERVICES </t>
  </si>
  <si>
    <t xml:space="preserve">BASMALA INTERNATIONAL SARL </t>
  </si>
  <si>
    <t xml:space="preserve">BAU </t>
  </si>
  <si>
    <t>BB FIRST COMMODITY</t>
  </si>
  <si>
    <t>BCG GAOUSSOU</t>
  </si>
  <si>
    <t xml:space="preserve">BEE ENGINEERING SARL </t>
  </si>
  <si>
    <t xml:space="preserve">BETON DU SENEGAL SARL </t>
  </si>
  <si>
    <t xml:space="preserve">BHAIRAVA AGRICOL SARL </t>
  </si>
  <si>
    <t xml:space="preserve">BOKAMINE SARL </t>
  </si>
  <si>
    <t>BOYA SA</t>
  </si>
  <si>
    <t xml:space="preserve">BUL FAALE PRODUCTION </t>
  </si>
  <si>
    <t>C W E SENEGAL SUARL</t>
  </si>
  <si>
    <t>C.B.A. CONSULTING BU</t>
  </si>
  <si>
    <t>C.G.B.S SARL SERVICES (10%)</t>
  </si>
  <si>
    <t>CANGAY MINES</t>
  </si>
  <si>
    <t xml:space="preserve">CARREFOUR IMMO SERVICES-SUARL </t>
  </si>
  <si>
    <t xml:space="preserve">CARRIERE ET SABLES </t>
  </si>
  <si>
    <t>CCDD</t>
  </si>
  <si>
    <t>CHALLENGER NORD-SUD INTERNATIONAL SAS</t>
  </si>
  <si>
    <t xml:space="preserve">CHALLENGERS ASSOCIATES SARL </t>
  </si>
  <si>
    <t xml:space="preserve">CILAGE MINE </t>
  </si>
  <si>
    <t xml:space="preserve">CIMENTS DE L'AFRIQUE </t>
  </si>
  <si>
    <t xml:space="preserve">CIMSEN SARL </t>
  </si>
  <si>
    <t xml:space="preserve">COMMUNE DE DIAMAL </t>
  </si>
  <si>
    <t xml:space="preserve">COMMUNE DE MABO </t>
  </si>
  <si>
    <t xml:space="preserve">COMMUNE DE NDANDE </t>
  </si>
  <si>
    <t>COMPAGNIE DES PRODUITS CHIMIQUES ET MATERIAUX</t>
  </si>
  <si>
    <t xml:space="preserve">COMPAGNIE DES SABLES DU SENEGAL </t>
  </si>
  <si>
    <t xml:space="preserve">COMPAGNIE DES TRAVAUX ET CONSTRUCTION SARL </t>
  </si>
  <si>
    <t>COMPAGNIE KHADIM RASSOUL</t>
  </si>
  <si>
    <t xml:space="preserve">COMPAGNIE SAHELIENNE D'ENTREPRISE GRANULATS </t>
  </si>
  <si>
    <t>COMPTOIR COMMERCIAL BALLA AICHA CCBA SUARL</t>
  </si>
  <si>
    <t xml:space="preserve">COMPTOIR COMMERCIAL BAYE IBRA THIAW </t>
  </si>
  <si>
    <t xml:space="preserve">COMPTOIRE COMMERCIAL DAOUDA DIA SUARL </t>
  </si>
  <si>
    <t xml:space="preserve">CONSORTIUM D'ENTREPRISES (CDE) </t>
  </si>
  <si>
    <t>CONSORTIUM PETROMIR &amp; PETROLINE</t>
  </si>
  <si>
    <t>CONSORTIUM SENEGALAISE D' INDUSTRIE ET DE COMMERCE</t>
  </si>
  <si>
    <t xml:space="preserve">CONSULTING BUSINESS AGENCY Sarl </t>
  </si>
  <si>
    <t>CSS</t>
  </si>
  <si>
    <t>DAKAR-GUEYE GENERAL</t>
  </si>
  <si>
    <t xml:space="preserve">DAMASH MINERALS LTD </t>
  </si>
  <si>
    <t xml:space="preserve">DAMOUNGHAYE SUARL </t>
  </si>
  <si>
    <t xml:space="preserve">DEEJA IMMO SUARL </t>
  </si>
  <si>
    <t xml:space="preserve">DIAGNE AMADOU MACTAR </t>
  </si>
  <si>
    <t>DIAKHA GOLD MINES</t>
  </si>
  <si>
    <t xml:space="preserve">DIAMON GOL PETROL SL SUARL </t>
  </si>
  <si>
    <t xml:space="preserve">DIENABA ET JEAN SARL </t>
  </si>
  <si>
    <t xml:space="preserve">DIENG &amp; CO ENGINEERING SAS </t>
  </si>
  <si>
    <t xml:space="preserve">DIENG FAMILY </t>
  </si>
  <si>
    <t xml:space="preserve">DIOM MULTI EXPLOITATION </t>
  </si>
  <si>
    <t xml:space="preserve">DIOMAYE GRANULATS/GROUPE HOLDING DIOMAYE </t>
  </si>
  <si>
    <t xml:space="preserve">DIOP AMADOU MAME </t>
  </si>
  <si>
    <t xml:space="preserve">DIYAN EXPLOITATION MINIERE SUARL </t>
  </si>
  <si>
    <t xml:space="preserve">DL ONE SERVICES </t>
  </si>
  <si>
    <t>DMAR GESTION SARL AU</t>
  </si>
  <si>
    <t>EBONY NATURAL RESOURCES - SUARL</t>
  </si>
  <si>
    <t xml:space="preserve">ECOMINES SA </t>
  </si>
  <si>
    <t xml:space="preserve">EIFFAGE </t>
  </si>
  <si>
    <t xml:space="preserve">El Hadji Bathie DIOP </t>
  </si>
  <si>
    <t xml:space="preserve">ELIKANE </t>
  </si>
  <si>
    <t xml:space="preserve">ENTREPRISE AICHA </t>
  </si>
  <si>
    <t xml:space="preserve">ENTREPRISE BOUGAR DIOUF </t>
  </si>
  <si>
    <t xml:space="preserve">ENTREPRISE D’ETUDES DE REALISATION ET DE SUPERVISION </t>
  </si>
  <si>
    <t xml:space="preserve">ENTREPRISE GENERALE D'EQUIPEMENTS SARL </t>
  </si>
  <si>
    <t xml:space="preserve">ENTREPRISE MAME NDIEGNE BTP SUARL </t>
  </si>
  <si>
    <t xml:space="preserve">ENTREPRISE MAPATHE NDIOUCK </t>
  </si>
  <si>
    <t xml:space="preserve">Entreprise THIAM SENEGAL GOLD FAMILY </t>
  </si>
  <si>
    <t xml:space="preserve">ETABLISSEMENT AMADOU DIALLO </t>
  </si>
  <si>
    <t>ETABLISSEMENT DABAKH TRANSPORT</t>
  </si>
  <si>
    <t xml:space="preserve">ETABLISSEMENT OUSMANE SOW </t>
  </si>
  <si>
    <t xml:space="preserve">ETABLISSEMENT WI MARS </t>
  </si>
  <si>
    <t>ETS MAMADOU DIOP</t>
  </si>
  <si>
    <t xml:space="preserve">ETS MAMADOU DIOUF CISSE </t>
  </si>
  <si>
    <t>ETS/PID</t>
  </si>
  <si>
    <t xml:space="preserve">FABRIMETAL </t>
  </si>
  <si>
    <t xml:space="preserve">FUTURIS IMMOBILIER </t>
  </si>
  <si>
    <t xml:space="preserve">FUTURMINE SARL </t>
  </si>
  <si>
    <t>G.I.E. " LE WOUROUS"</t>
  </si>
  <si>
    <t xml:space="preserve">GAYE SERIGNE ASS FALLE </t>
  </si>
  <si>
    <t xml:space="preserve">GAZAL CARRIERES </t>
  </si>
  <si>
    <t xml:space="preserve">GB MINERAL SARL </t>
  </si>
  <si>
    <t>GE</t>
  </si>
  <si>
    <t xml:space="preserve">GENERAL SERVICES SARL </t>
  </si>
  <si>
    <t xml:space="preserve">GENERAL TRAVAUX EQUIPEMENT </t>
  </si>
  <si>
    <t xml:space="preserve">GENERALE DE REALISATION ET D'EQUIPEMENT </t>
  </si>
  <si>
    <t xml:space="preserve">GEO CONSULTING </t>
  </si>
  <si>
    <t xml:space="preserve">GEOMINE CONSULT SUARL </t>
  </si>
  <si>
    <t>GH MINING</t>
  </si>
  <si>
    <t xml:space="preserve">GIE BELEDOUGOU MAMAKHONO </t>
  </si>
  <si>
    <t xml:space="preserve">GIE BENCOUTOU </t>
  </si>
  <si>
    <t xml:space="preserve">GIE BENKANTO </t>
  </si>
  <si>
    <t xml:space="preserve">GIE BOUSANKO GOLD </t>
  </si>
  <si>
    <t xml:space="preserve">GIE DJIGUI </t>
  </si>
  <si>
    <t>GIE ESPERANCE21</t>
  </si>
  <si>
    <t>GIE KEDOUGOU BISNESS</t>
  </si>
  <si>
    <t>GIE KEDOUGOU DENTAL</t>
  </si>
  <si>
    <t xml:space="preserve">GIE MARBRE BASALTE-GRANITE DU SENEGAL </t>
  </si>
  <si>
    <t xml:space="preserve">GIE NGUAAYE DJITE </t>
  </si>
  <si>
    <t xml:space="preserve">GIE REBISEN </t>
  </si>
  <si>
    <t xml:space="preserve">GIE SINING KANG </t>
  </si>
  <si>
    <t>GIE WALY GNIMA</t>
  </si>
  <si>
    <t xml:space="preserve">GLOBAL AFRICINVEST SARL </t>
  </si>
  <si>
    <t xml:space="preserve">GLOBAL IMMO SENEGAL SARL </t>
  </si>
  <si>
    <t xml:space="preserve">GOLD COAST </t>
  </si>
  <si>
    <t xml:space="preserve">GOUYE MBINDE CONCASSAGE SARL </t>
  </si>
  <si>
    <t xml:space="preserve">GRAVILLONS MMS ET SITOR SA </t>
  </si>
  <si>
    <t xml:space="preserve">GREENFIELD ASSETS INVEST GAIN </t>
  </si>
  <si>
    <t xml:space="preserve">GROUPE SOCIETE SENEGALO SUISSE DES AFFAIRES SUARL </t>
  </si>
  <si>
    <t>GROUPEMENT D'ENTREPRISE HOUAR-SINTRAM</t>
  </si>
  <si>
    <t>HARMONY GROUP SUARL</t>
  </si>
  <si>
    <t xml:space="preserve">HGR SENEGAL SARL </t>
  </si>
  <si>
    <t xml:space="preserve">HOLDING ATLANTIC MINING PETROLUM " MINE PETRO-SA" </t>
  </si>
  <si>
    <t xml:space="preserve">HORIZON PLUS TECHNOLOGIE </t>
  </si>
  <si>
    <t xml:space="preserve">IMPROVE SENEGAL SAS </t>
  </si>
  <si>
    <t>INDUSTRIES CHIMIQUES DU SENEGAL</t>
  </si>
  <si>
    <t xml:space="preserve">INSTITUT GEOSCIENCES DE DAKAR SARL </t>
  </si>
  <si>
    <t xml:space="preserve">INTERNATIONAL COMPANY OF TRADE AND SERVICES SA (ICTS) </t>
  </si>
  <si>
    <t xml:space="preserve">INTERNATIONAL DAROU SALAM ENTREPRISE </t>
  </si>
  <si>
    <t>International Trading Company</t>
  </si>
  <si>
    <t xml:space="preserve">ISLE WORLDWIDE </t>
  </si>
  <si>
    <t xml:space="preserve">ITACA Sarl </t>
  </si>
  <si>
    <t xml:space="preserve">JAMOMINING SARL </t>
  </si>
  <si>
    <t xml:space="preserve">JEAN LEFEVRE SENEGAL </t>
  </si>
  <si>
    <t xml:space="preserve">JIWANA RESOURCES PTY. LTD. </t>
  </si>
  <si>
    <t>KANEL RESOURCES -SARL</t>
  </si>
  <si>
    <t xml:space="preserve">KEDOUGOU BUSINESS &amp; MINING SERVICES SARL </t>
  </si>
  <si>
    <t xml:space="preserve">KHOUMA COMPAGNIE </t>
  </si>
  <si>
    <t xml:space="preserve">LAM SUARL </t>
  </si>
  <si>
    <t xml:space="preserve">LES CARRIERES DE DAROU </t>
  </si>
  <si>
    <t xml:space="preserve">LES GRANDES CARRIERES DU SENEGAL </t>
  </si>
  <si>
    <t xml:space="preserve">LES GRANDS TRAVAUX DU SAHEL </t>
  </si>
  <si>
    <t xml:space="preserve">LES MAMELLES SARL </t>
  </si>
  <si>
    <t xml:space="preserve">LES PROFESSIONNELS DU BATIMENT ET SERVICES </t>
  </si>
  <si>
    <t xml:space="preserve">LIBIDOR </t>
  </si>
  <si>
    <t xml:space="preserve">LITON GROUP LTD SARL </t>
  </si>
  <si>
    <t xml:space="preserve">LOGISTIQUE, CARRIERES, MINES ET SERVICES (LOCMIS) SARL </t>
  </si>
  <si>
    <t xml:space="preserve">LOWRE INDUSTRIES </t>
  </si>
  <si>
    <t xml:space="preserve">LYONS FIELD SUARL </t>
  </si>
  <si>
    <t xml:space="preserve">MAGAL GUI CARREAUX Suarl </t>
  </si>
  <si>
    <t xml:space="preserve">MAIGA HOLDING </t>
  </si>
  <si>
    <t xml:space="preserve">MAISON INTERNATIONALE DU COMMERCE (MIC) </t>
  </si>
  <si>
    <t xml:space="preserve">MANDINGA RESOURCES SARL </t>
  </si>
  <si>
    <t xml:space="preserve">MARSAL TRANSPORT ET LOGISTIC </t>
  </si>
  <si>
    <t>MASSAWA JERSEY LIMITED</t>
  </si>
  <si>
    <t xml:space="preserve">MASSAWA JERSEY LIMITED </t>
  </si>
  <si>
    <t>MASSAWA SA</t>
  </si>
  <si>
    <t xml:space="preserve">MASSILATOURS </t>
  </si>
  <si>
    <t xml:space="preserve">MAWDO NDIAYE </t>
  </si>
  <si>
    <t xml:space="preserve">MAXAJARA INVEST </t>
  </si>
  <si>
    <t xml:space="preserve">MBF PROPERTIES SA </t>
  </si>
  <si>
    <t>MBOUP NDEYE MAGUETTE</t>
  </si>
  <si>
    <t xml:space="preserve">MINES et BATIMENTS GROUP MBG Sarl </t>
  </si>
  <si>
    <t xml:space="preserve">MINING RESEARCH COMPANY S.L </t>
  </si>
  <si>
    <t xml:space="preserve">MIRZAN SARL </t>
  </si>
  <si>
    <t xml:space="preserve">MOM SARL </t>
  </si>
  <si>
    <t xml:space="preserve">MOUHAMED RASSOUL SECK SERVICES </t>
  </si>
  <si>
    <t xml:space="preserve">MOUVEMENT FEDERAL ANSAROUL AHMADIYA </t>
  </si>
  <si>
    <t xml:space="preserve">MRL INTERNATIONAL INDUSTRIES SARL </t>
  </si>
  <si>
    <t xml:space="preserve">NDOYE MASYLLA </t>
  </si>
  <si>
    <t xml:space="preserve">NEGOCE FIABLE SENEGAL SARL </t>
  </si>
  <si>
    <t xml:space="preserve">NEW ENERGY INVESTISMENT SARL </t>
  </si>
  <si>
    <t>NIAMAYA GOLD</t>
  </si>
  <si>
    <t xml:space="preserve">NIANE SERIGNE MBACKE </t>
  </si>
  <si>
    <t xml:space="preserve">NOGA MINE SARL </t>
  </si>
  <si>
    <t xml:space="preserve">NOUVELLES SOCIETE DES MINES ET DES TRAVAUX PUBLIQUES </t>
  </si>
  <si>
    <t xml:space="preserve">ORIENTAL TECHNOLOGIES SARL </t>
  </si>
  <si>
    <t xml:space="preserve">ORING TECHNOLOGIES SARL </t>
  </si>
  <si>
    <t xml:space="preserve">POINT OF VIEW </t>
  </si>
  <si>
    <t xml:space="preserve">PRESTIGES-EXPORT LLC </t>
  </si>
  <si>
    <t xml:space="preserve">PROFILEX COMPANY </t>
  </si>
  <si>
    <t>PROSPECTIUNI (10%)</t>
  </si>
  <si>
    <t xml:space="preserve">PS-SENEACAT </t>
  </si>
  <si>
    <t xml:space="preserve">QINGNING SUARL </t>
  </si>
  <si>
    <t xml:space="preserve">RAMATOO </t>
  </si>
  <si>
    <t>RAMATOULAYE NDIAYE</t>
  </si>
  <si>
    <t xml:space="preserve">REPUBLIQUE DU SENEGAL </t>
  </si>
  <si>
    <t xml:space="preserve">ROCHES BETONS ET OUVRAGES DU SENEGAL SARL </t>
  </si>
  <si>
    <t>ROYAL SENEGAL MINES ET EQUIPEMENTS</t>
  </si>
  <si>
    <t xml:space="preserve">SADIO TRADING </t>
  </si>
  <si>
    <t xml:space="preserve">SAHEL MINERALS SARL </t>
  </si>
  <si>
    <t xml:space="preserve">SAHEL MINING SERVICES SARL </t>
  </si>
  <si>
    <t>SAKHO MAME KHADY</t>
  </si>
  <si>
    <t xml:space="preserve">SALAM GOLD </t>
  </si>
  <si>
    <t xml:space="preserve">SALIOU MINES INDUSTRIES ET TECHNIQUES </t>
  </si>
  <si>
    <t xml:space="preserve">SALOUM TRAIDING SERVICES-SARL </t>
  </si>
  <si>
    <t xml:space="preserve">SAMA GOLD SARL </t>
  </si>
  <si>
    <t xml:space="preserve">SCATY INDUSTRIES </t>
  </si>
  <si>
    <t xml:space="preserve">SDK MINING SA </t>
  </si>
  <si>
    <t xml:space="preserve">SECAMI </t>
  </si>
  <si>
    <t>SEGIMAR SA</t>
  </si>
  <si>
    <t xml:space="preserve">SEMAC </t>
  </si>
  <si>
    <t xml:space="preserve">SEN CONSORTIUM D'ENTREPRISE SARL </t>
  </si>
  <si>
    <t xml:space="preserve">SEN GENERAL ACTIVITES SARL </t>
  </si>
  <si>
    <t xml:space="preserve">SENEGAL MINERAL RESOURCES SA </t>
  </si>
  <si>
    <t>SENEGAL MINES</t>
  </si>
  <si>
    <t xml:space="preserve">SENEGALAISE DE COMMERCE ET DE SERVICES </t>
  </si>
  <si>
    <t xml:space="preserve">SENEGALAISES DES MINES ET DE LA GEOLOGIE </t>
  </si>
  <si>
    <t xml:space="preserve">SENEGINDIA SARL </t>
  </si>
  <si>
    <t xml:space="preserve">SENIP SENEGAL GROUP SARL </t>
  </si>
  <si>
    <t xml:space="preserve">SENOR GROUP </t>
  </si>
  <si>
    <t xml:space="preserve">SEN-STONES </t>
  </si>
  <si>
    <t>SERIGNE SALIOU MBACKE SARL</t>
  </si>
  <si>
    <t xml:space="preserve">SERVICE REGIONAL DE TAMBACOUNDA </t>
  </si>
  <si>
    <t xml:space="preserve">SESAM GOLD SARL </t>
  </si>
  <si>
    <t xml:space="preserve">SILIKA GRANULATS SARL </t>
  </si>
  <si>
    <t xml:space="preserve">SINEB DAROU NAKHIME SARL </t>
  </si>
  <si>
    <t xml:space="preserve">SINTRADIMMO SA </t>
  </si>
  <si>
    <t>SNEPAC INTERNATIONAL SARL</t>
  </si>
  <si>
    <t>SOCAM SARL</t>
  </si>
  <si>
    <t xml:space="preserve">SOCIÉTÉ AFRICA TRADE AND INVESTMENT CONSULTING SARL </t>
  </si>
  <si>
    <t xml:space="preserve">SOCIETE BENKHADY BAMBARAYA SARL </t>
  </si>
  <si>
    <t xml:space="preserve">SOCIETE CAPITAL PLUS </t>
  </si>
  <si>
    <t xml:space="preserve">SOCIETE CIVILE IMMOBILIERE S.C.I.D.D </t>
  </si>
  <si>
    <t xml:space="preserve">SOCIETE COMMERCIAL NDIABOUR NDIGAL SA </t>
  </si>
  <si>
    <t xml:space="preserve">SOCIETE D'AMENAGEMENT DE BATIMENT ET D'ETUDES GENERALES (SOCABEG) </t>
  </si>
  <si>
    <t xml:space="preserve">SOCIETE DE BATIMENT et TRAVAUX PUBLICS SUARL </t>
  </si>
  <si>
    <t xml:space="preserve">SOCIETE DE CONCASSAGE ET DE BETON SARL </t>
  </si>
  <si>
    <t xml:space="preserve">SOCIETE DE DEVELOPPEMENT ET DE CONSTRUCTION </t>
  </si>
  <si>
    <t xml:space="preserve">SOCIETE DE FORAGE ET DE TRAVAUX PUBLICS MINING </t>
  </si>
  <si>
    <t xml:space="preserve">SOCIETE DE SERVICES, BATIMENT ET COMMERCE INTERNATIONALE 2SBCI SUARL </t>
  </si>
  <si>
    <t xml:space="preserve">SOCIETE D'EQUIPEMENT ET DE CONSTRUCTION </t>
  </si>
  <si>
    <t>SOCIETE DES MINES DU SENEGAL (SODEMINES)</t>
  </si>
  <si>
    <t>SOCIETE D'ETUDES ET DE REALISATION DES PHOSPHATES DE MATAM (SERPM)</t>
  </si>
  <si>
    <t xml:space="preserve">SOCIETE DIAMADA INTERNATIONAL </t>
  </si>
  <si>
    <t xml:space="preserve">SOCIETE IMMOBILIER 3KF </t>
  </si>
  <si>
    <t xml:space="preserve">SOCIETE IMMOBILIERE DE DIASS SARL </t>
  </si>
  <si>
    <t xml:space="preserve">SOCIETE INDUSTRIELLE ET MINIERE SUARL </t>
  </si>
  <si>
    <t xml:space="preserve">SOCIETE MINIERE DJIBREIL DIAGNE MON PARENT </t>
  </si>
  <si>
    <t xml:space="preserve">SOCIETE MINIERE DU DIOBASSE SA </t>
  </si>
  <si>
    <t xml:space="preserve">SOCIETE NDIGUEULE FALL </t>
  </si>
  <si>
    <t xml:space="preserve">SOCIETE SENEGALAISE DE CONSTRUCTION ET D 'AMENAGEMENT </t>
  </si>
  <si>
    <t xml:space="preserve">SOCIETE SENEGALAISE DE GRAVIERS SARL </t>
  </si>
  <si>
    <t xml:space="preserve">SOCIETE SENEGALAISE DES PHOSPHATES DE THIES </t>
  </si>
  <si>
    <t xml:space="preserve">SOCIETE TIMITA TECHNO SERVICES </t>
  </si>
  <si>
    <t xml:space="preserve">SOCIETE WAAGAAN BTP SARL </t>
  </si>
  <si>
    <t>SODEVIT</t>
  </si>
  <si>
    <t>SOFAMAC SA</t>
  </si>
  <si>
    <t xml:space="preserve">SOMINES GRANULATS SA </t>
  </si>
  <si>
    <t xml:space="preserve">SONKO ET FILS SARL </t>
  </si>
  <si>
    <t xml:space="preserve">SOREXMINE SUARL </t>
  </si>
  <si>
    <t xml:space="preserve">SOSEMIC SARL </t>
  </si>
  <si>
    <t xml:space="preserve">SOSESA GROUPE </t>
  </si>
  <si>
    <t xml:space="preserve">SOYA GOLD SARL </t>
  </si>
  <si>
    <t>STRATEX-EMC SA</t>
  </si>
  <si>
    <t xml:space="preserve">SYFARO MINING COMPANY SUARL </t>
  </si>
  <si>
    <t xml:space="preserve">SYPROM SA </t>
  </si>
  <si>
    <t xml:space="preserve">TANOR SOLUTIONS INDUSTRIELLES </t>
  </si>
  <si>
    <t xml:space="preserve">TAYSIR SARL </t>
  </si>
  <si>
    <t xml:space="preserve">TCHILMA BUILDING SUARL </t>
  </si>
  <si>
    <t>TECHNOLOGIES CONSULTING SERVICES</t>
  </si>
  <si>
    <t xml:space="preserve">TERANGAMINE </t>
  </si>
  <si>
    <t xml:space="preserve">TESORO SERVICES </t>
  </si>
  <si>
    <t xml:space="preserve">THERMO LOGIC AFRICA SARL </t>
  </si>
  <si>
    <t xml:space="preserve">THIORO MBAYE </t>
  </si>
  <si>
    <t xml:space="preserve">TIANJI INVESTMENTS GROUP </t>
  </si>
  <si>
    <t xml:space="preserve">TOP DU MONDE </t>
  </si>
  <si>
    <t>TRANSPORT AHMED DJOUMA GAZAL</t>
  </si>
  <si>
    <t xml:space="preserve">TRANSPORT AMADOU DIEYE </t>
  </si>
  <si>
    <t>TRANSPORTS AHMED D.GAZAL&amp;FILS</t>
  </si>
  <si>
    <t>TRIYANGS INTRNATIONAL MINING GROUP - SA</t>
  </si>
  <si>
    <t xml:space="preserve">TSG MINING COMPANY SARL </t>
  </si>
  <si>
    <t xml:space="preserve">TWYFORD CERAMICS LIMITED </t>
  </si>
  <si>
    <t xml:space="preserve">UNIVERSAL BUSINESS COMPANY </t>
  </si>
  <si>
    <t xml:space="preserve">URBAINE D'ENTREPRISE </t>
  </si>
  <si>
    <t>VAN-GOLD S.U.A.R.L</t>
  </si>
  <si>
    <t>VAPROM AFRICA SA</t>
  </si>
  <si>
    <t xml:space="preserve">VAPROM AFRICA SA </t>
  </si>
  <si>
    <t>WEST AFRICAN TRADING INVESTMENT CONSTRUCTION</t>
  </si>
  <si>
    <t xml:space="preserve">YAN WEST AFRICA INVESTMENT </t>
  </si>
  <si>
    <t xml:space="preserve">ZEYNA TRANSPORTS-IMMO-CONSTRUCTIONS </t>
  </si>
  <si>
    <t>Annexe 3 - Structure de capital des sociétés retenues dans le périmètre de rapprochement</t>
  </si>
  <si>
    <t>Participation publique (Etat-Entreprise publiques)</t>
  </si>
  <si>
    <t>participation des Entités privées/Personnes physiques</t>
  </si>
  <si>
    <t>Entités privées</t>
  </si>
  <si>
    <t>% Participation publique
(Etat -Puissance publique)</t>
  </si>
  <si>
    <t xml:space="preserve">Nom </t>
  </si>
  <si>
    <t>% participation</t>
  </si>
  <si>
    <t>%</t>
  </si>
  <si>
    <t>Cotées ?</t>
  </si>
  <si>
    <t>Place boursière</t>
  </si>
  <si>
    <t>Total</t>
  </si>
  <si>
    <t>SNR ( Entreprise d'Etat)</t>
  </si>
  <si>
    <t>PETROSEN</t>
  </si>
  <si>
    <t>FORTESA</t>
  </si>
  <si>
    <t>Kosmos Energy Operating</t>
  </si>
  <si>
    <t>TotalEnergies SE</t>
  </si>
  <si>
    <t>Oui</t>
  </si>
  <si>
    <t>CAC40</t>
  </si>
  <si>
    <t xml:space="preserve">Woodside Energy Senegal </t>
  </si>
  <si>
    <t>Woodside Energy Holdings (Senegal) Limited
(La société mère ultime est Woodside Energy Group Ltd qui est cotée à l'Australian Securities Exchange)</t>
  </si>
  <si>
    <t>Nc :  Non communiquée</t>
  </si>
  <si>
    <t>SOCOCIM</t>
  </si>
  <si>
    <t>POSTOUDIOKOUL SASU</t>
  </si>
  <si>
    <t>PARCIFIM SA</t>
  </si>
  <si>
    <t>PARIS</t>
  </si>
  <si>
    <t xml:space="preserve">16 ACTIONNAIRES </t>
  </si>
  <si>
    <t>4 ACTIONNAIRES</t>
  </si>
  <si>
    <t>Sabodala Gold Mauritus Limited (SGML Ltd)</t>
  </si>
  <si>
    <t>LATFALLAH LAYOUSSE</t>
  </si>
  <si>
    <t>PREVOYANCE ASSURANCES</t>
  </si>
  <si>
    <t>ISIDORE LAYOUSSE</t>
  </si>
  <si>
    <t>REPUBLIQUE DU SENEGAL</t>
  </si>
  <si>
    <t>ERAMET MINERLS SANDS</t>
  </si>
  <si>
    <t>NA</t>
  </si>
  <si>
    <t>TOLSA SA</t>
  </si>
  <si>
    <t xml:space="preserve">ETAT DU SENEGAL </t>
  </si>
  <si>
    <t>INDORAMA INTERNATIONAL HOLDING LIMITED</t>
  </si>
  <si>
    <t xml:space="preserve">IFFCO </t>
  </si>
  <si>
    <t>GOUVERNEMENT D'INDE</t>
  </si>
  <si>
    <t>DANGOTE INDUSTRIES LTD</t>
  </si>
  <si>
    <t>99.99%</t>
  </si>
  <si>
    <t>HERITIERS KADER MBACKE</t>
  </si>
  <si>
    <t>0.01%</t>
  </si>
  <si>
    <t>Bambuk Minerals Limited</t>
  </si>
  <si>
    <t>Londres, Australie</t>
  </si>
  <si>
    <t>SERPM</t>
  </si>
  <si>
    <t>MININVEST SA</t>
  </si>
  <si>
    <t>FINANCE INDUSTRIES GROUP</t>
  </si>
  <si>
    <t>MR IBRAHIMA KHOURY</t>
  </si>
  <si>
    <t>MR CHIHAB JILANI KALLALA</t>
  </si>
  <si>
    <t>SORED MINES</t>
  </si>
  <si>
    <t xml:space="preserve">N/c </t>
  </si>
  <si>
    <t>MANAGEM</t>
  </si>
  <si>
    <t xml:space="preserve"> BOURSE DE 
CASABLANCA</t>
  </si>
  <si>
    <t>SEPHOS</t>
  </si>
  <si>
    <t>BMCC SA</t>
  </si>
  <si>
    <t>Néant</t>
  </si>
  <si>
    <t>AGEM</t>
  </si>
  <si>
    <t>AGEM LTD</t>
  </si>
  <si>
    <t>NYSE</t>
  </si>
  <si>
    <t>SABADOLA MINING COMPANY</t>
  </si>
  <si>
    <t>BARRICK GOLD</t>
  </si>
  <si>
    <t>BARRICK GOLD SENEGAL SA</t>
  </si>
  <si>
    <t>AGEM SENEGAL EXPLORATION SUARL</t>
  </si>
  <si>
    <t>SEPHOS SENEGAL</t>
  </si>
  <si>
    <t>IFCOM S.A.U</t>
  </si>
  <si>
    <t>FERTINAGRO</t>
  </si>
  <si>
    <t>COGECA</t>
  </si>
  <si>
    <t>LAFALLAH LAYOUSSE</t>
  </si>
  <si>
    <t>PARFICIM</t>
  </si>
  <si>
    <t xml:space="preserve">TALIX MINES </t>
  </si>
  <si>
    <t>TALIX GROUP</t>
  </si>
  <si>
    <t>Annexe 4 – Fiabilisation des déclarations</t>
  </si>
  <si>
    <t>Formulaires de Déclaration</t>
  </si>
  <si>
    <t>Etats Financiers</t>
  </si>
  <si>
    <t>Fiabilité globale</t>
  </si>
  <si>
    <t>Signé par
le Management</t>
  </si>
  <si>
    <t>Certifié par
un auditeur</t>
  </si>
  <si>
    <t>Electronique
/ Physique</t>
  </si>
  <si>
    <t>EF 2024 certifiés
par un CAC</t>
  </si>
  <si>
    <t>Rapport d'audit ou Lettre
d'affirmation du CAC envoyé</t>
  </si>
  <si>
    <t>Electronique / Physique</t>
  </si>
  <si>
    <t>Faible</t>
  </si>
  <si>
    <t>Moyen</t>
  </si>
  <si>
    <t>Elevé</t>
  </si>
  <si>
    <t>Commentaires CN-ITIE</t>
  </si>
  <si>
    <t xml:space="preserve"> TOTAL E&amp;P Senegal </t>
  </si>
  <si>
    <t>EF 2023 certifiés
par un CAC</t>
  </si>
  <si>
    <t>E</t>
  </si>
  <si>
    <t>N/c</t>
  </si>
  <si>
    <t>Formulaire non communiqué</t>
  </si>
  <si>
    <t>Annexe 5 – Effectif des employés</t>
  </si>
  <si>
    <t>Secteur Minier : Qualifcations, Effectifs, et Masse Salariale</t>
  </si>
  <si>
    <t xml:space="preserve">Effectifs des Nationaux </t>
  </si>
  <si>
    <t>Effectifs des Non nationaux</t>
  </si>
  <si>
    <t>Masse salariale des Nationaux (en FCFA)</t>
  </si>
  <si>
    <t>Masse salariale des Non Nationaux (en FCFA)</t>
  </si>
  <si>
    <t>Qualifications</t>
  </si>
  <si>
    <t>Hommes</t>
  </si>
  <si>
    <t>Femmes</t>
  </si>
  <si>
    <t>Cadres supérieurs</t>
  </si>
  <si>
    <t>Techniciens supérieurs et cadres moyens</t>
  </si>
  <si>
    <t>Techniciens Agents de maitrise et ouvriers qualifiés</t>
  </si>
  <si>
    <t>Employés manœuvres ouvriers appprentis</t>
  </si>
  <si>
    <t>Permanent</t>
  </si>
  <si>
    <t>Contractuel</t>
  </si>
  <si>
    <t>SGO</t>
  </si>
  <si>
    <t>CDS</t>
  </si>
  <si>
    <t>GCO</t>
  </si>
  <si>
    <t>SSPT</t>
  </si>
  <si>
    <t>ICS</t>
  </si>
  <si>
    <t>DANGOTE</t>
  </si>
  <si>
    <t>PMC SA</t>
  </si>
  <si>
    <t>SOMIVA</t>
  </si>
  <si>
    <t>IAMGOLD BOTO</t>
  </si>
  <si>
    <t>AIG</t>
  </si>
  <si>
    <t>Secteur minier : Personnel Extérieur</t>
  </si>
  <si>
    <t xml:space="preserve">Total Effectif </t>
  </si>
  <si>
    <t>Facturation à l'entité pour nationaux</t>
  </si>
  <si>
    <t xml:space="preserve">Facturation à l'entité pour non nationaux </t>
  </si>
  <si>
    <t>TOTAL (1+2) par saisie</t>
  </si>
  <si>
    <t>TALIX MINES</t>
  </si>
  <si>
    <t>Secteur des hydrocarbures : Qualifcations Effectifs et Masse Salariale</t>
  </si>
  <si>
    <t>KOSMOS ENERGY 2023</t>
  </si>
  <si>
    <t>TOTAL (1)</t>
  </si>
  <si>
    <t>Permanents</t>
  </si>
  <si>
    <t>Contractuels</t>
  </si>
  <si>
    <t>FORTESA 2023</t>
  </si>
  <si>
    <t/>
  </si>
  <si>
    <t xml:space="preserve">PETROSEN HOLDING 2023 </t>
  </si>
  <si>
    <t>Secteur des hydrocarbures : Personnel Extérieur</t>
  </si>
  <si>
    <t>Annexe 6 – Paiements sociaux obligatoires</t>
  </si>
  <si>
    <t>Informations Bénéficiaires</t>
  </si>
  <si>
    <t>Paiements en Numéraire</t>
  </si>
  <si>
    <t>Paiements en Nature</t>
  </si>
  <si>
    <t>Référence</t>
  </si>
  <si>
    <t>NINEA</t>
  </si>
  <si>
    <t>Identité du Bénéficiare (Nom)</t>
  </si>
  <si>
    <t>FoNction</t>
  </si>
  <si>
    <t>Région du Bénéficiaire</t>
  </si>
  <si>
    <t>Paiements en Numéraire:             Montant FCFA</t>
  </si>
  <si>
    <t>Paiements en Numéraire:                    Date (jj/mm/aaaa)</t>
  </si>
  <si>
    <t>Domaine d'Intervention</t>
  </si>
  <si>
    <t>Paiements en Nature: Description (Nature, Objectifs, Réalisations)</t>
  </si>
  <si>
    <t>Paiements en Nature:
Coût du Projet eNcouru
durant l'année</t>
  </si>
  <si>
    <t>Domaine
d'Intervention</t>
  </si>
  <si>
    <t>Ref Juridique
/Contractuelle</t>
  </si>
  <si>
    <t>Données ventillées par genre sur les bénéficiaires</t>
  </si>
  <si>
    <t>ECOLE ELEMENTAIRE SAROUDIA</t>
  </si>
  <si>
    <t>VILLAGE SAROUDIA</t>
  </si>
  <si>
    <t>HYDRAULIQUE</t>
  </si>
  <si>
    <t>FAMILLES VILLAGE MEDINA BAFFE</t>
  </si>
  <si>
    <t>VILLAGE MEDINA BAFFE</t>
  </si>
  <si>
    <t>AGRICULTURE</t>
  </si>
  <si>
    <t>POSTES DE SANTE COMMUNE MEDINA BAFFE</t>
  </si>
  <si>
    <t>SAROUDIA, NOUMOUFOUKHA, MEDINA BAFFE</t>
  </si>
  <si>
    <t>SANTE</t>
  </si>
  <si>
    <t>PREFECTURE SARAYA</t>
  </si>
  <si>
    <t>DEPARTEMENT SARAYA</t>
  </si>
  <si>
    <t>APPUIS DIVERS</t>
  </si>
  <si>
    <t>APPUIS DIVERS (GAMOU)</t>
  </si>
  <si>
    <t>MAIRIE MEDINA BAFFE</t>
  </si>
  <si>
    <t>COMMUNE MEDINA BAFFE</t>
  </si>
  <si>
    <t>APPUIS DIVERS (CONSTRUCTION D'UN HOTEL DE VILLE)</t>
  </si>
  <si>
    <t>BMCC</t>
  </si>
  <si>
    <t>Appui ministere des mines suivant conc=vention</t>
  </si>
  <si>
    <t>Organisation commission impense</t>
  </si>
  <si>
    <t>Impenses</t>
  </si>
  <si>
    <t>MEDICAMENTS CASE DE SANTE WALO</t>
  </si>
  <si>
    <t xml:space="preserve">RECEVEUR PERCEPTEUR DE BAMBEY/ BABA GARAGE </t>
  </si>
  <si>
    <t>MINISTERES DES MINES / ROYAL SERVICES</t>
  </si>
  <si>
    <t>MINISTERE DES MINES/ SETRAF</t>
  </si>
  <si>
    <t>Fondation TotalEnergies SN</t>
  </si>
  <si>
    <t>Dakar</t>
  </si>
  <si>
    <t>Education</t>
  </si>
  <si>
    <t>002849258</t>
  </si>
  <si>
    <t>GCO5/APPUI GOUV THIE</t>
  </si>
  <si>
    <t>THIES</t>
  </si>
  <si>
    <t>SAL/</t>
  </si>
  <si>
    <t>GCO5/GAMOU DAAYADIOP</t>
  </si>
  <si>
    <t>SER9/</t>
  </si>
  <si>
    <t>GCO5/GIE DIALKOUGNE</t>
  </si>
  <si>
    <t>GCO5/GIE  DAROU BEYE</t>
  </si>
  <si>
    <t>GCO5/GIE KAWSARA</t>
  </si>
  <si>
    <t>GCO5/GIE KHONK YOYE</t>
  </si>
  <si>
    <t>MED6/</t>
  </si>
  <si>
    <t>TOU9/</t>
  </si>
  <si>
    <t>LAR1/Advance Payment</t>
  </si>
  <si>
    <t>GCO5/SOUT ETUD DIOGO</t>
  </si>
  <si>
    <t>GCO5/SOUTIEN GAMOU</t>
  </si>
  <si>
    <t>GCO5/SOUTIEN IEF TIV</t>
  </si>
  <si>
    <t>GCO5/GOUVERN THIES</t>
  </si>
  <si>
    <t>GCO5/ETUDIANT MEKHE</t>
  </si>
  <si>
    <t>SOUTIEN ORG MATCHS DEMI FINALES ASC BOOK</t>
  </si>
  <si>
    <t>SOUTIEN ORG DE LA JOURNEE CULTURELLES DE</t>
  </si>
  <si>
    <t>SOUTIEN ORG DE L'OUVERTURE DE LA MOSQUE</t>
  </si>
  <si>
    <t>SUBVENTION MENSUELLE COMMIS PRESELECTION</t>
  </si>
  <si>
    <t>APPUI VILLAGE DAROU BEYE FONCTIONNEMENT</t>
  </si>
  <si>
    <t>SOUTIEN ORG JOURNEE DESHERBAGE</t>
  </si>
  <si>
    <t>SOUTIEN ORGANISATION GAMOU ANNUEL</t>
  </si>
  <si>
    <t>SOUTIEN ORG GAMOU ANNUEL DAHIRA TIDJANIY</t>
  </si>
  <si>
    <t>SOUTIEN ORG CONFERENCE ANNUELLE DAHIRATO</t>
  </si>
  <si>
    <t>SOUTIEN ORG GAMOU ANNUEL DAROU SOW</t>
  </si>
  <si>
    <t>SOUTIEN ORG COMBAT DE LUTTE ECURIE MBORO</t>
  </si>
  <si>
    <t>SOUTIEN ORG GAMOU ANNUEL VILLAGE MADINA</t>
  </si>
  <si>
    <t>SOUTIEN ORG PANEL CLUB ECO CITIZEN LTICS</t>
  </si>
  <si>
    <t>PRISE EN CHARGE FRAIS D ACHAT RAME DE PA</t>
  </si>
  <si>
    <t>SOUTIEN ORG TRANSPORT MEMBRES DAHIRA SAF</t>
  </si>
  <si>
    <t>SOUTIEN ORG ESSAI ZONAL CODEC DIOGO DU 2</t>
  </si>
  <si>
    <t>SOUTIEN ORG GAMOU ANNUEL DAHIRATOUL ABRA</t>
  </si>
  <si>
    <t>SOUTIEN ORGANISATION JOURNEE CULTURELLE</t>
  </si>
  <si>
    <t>SOUTIEN ORG CONFERENCE RELIGIEUSE ADAMA</t>
  </si>
  <si>
    <t>SOUTIEN ORG COMBAT DE LUTTE CHEF DE FILE</t>
  </si>
  <si>
    <t>PRESENTATION CONDOLEANCES FAMILLE MASSAM</t>
  </si>
  <si>
    <t>SOUTIEN ORGANISATION THIANT ANNUEL KHEUB</t>
  </si>
  <si>
    <t>SOUTIEN ORGANISATION VISITE CHANITER DU</t>
  </si>
  <si>
    <t>SOUTIEN ORGANISATION JOURNEE SANT SERIGN</t>
  </si>
  <si>
    <t>SOUTIEN ORGANISATION JOURNEE PRIERE DE M</t>
  </si>
  <si>
    <t>SOUTIEN ORGANISATION TRANSPORT CEREMONIE</t>
  </si>
  <si>
    <t>SOUTIEN ORG GAMOU ANNUEL DE NDER NAR DU</t>
  </si>
  <si>
    <t>SOUTIEN ORG GAMOU ANNUEL DE TAWA BA DU 1</t>
  </si>
  <si>
    <t>MAI BADIANE DIOGO PAIEMENT TECHNICIENNE</t>
  </si>
  <si>
    <t>PAPE DIOP THIALLE  PAIEMENT TECHNICIEN D</t>
  </si>
  <si>
    <t>IBRA BEYE DAROU KHOUDOSS PAIEMENT TECHNI</t>
  </si>
  <si>
    <t>MOUSSA DIOP DIOGO PAIEMENT TECHNICIENNE</t>
  </si>
  <si>
    <t>MOUSATAPHA DIOUF DAROU KHOUDOSS PAIEMENT</t>
  </si>
  <si>
    <t>APPUI AU VILLAGE DE DAROU BEYE FONCTIONN</t>
  </si>
  <si>
    <t>SUBVENTION MENSUELLE COMMISSION PRESELEC</t>
  </si>
  <si>
    <t>SOUTIEN ORG CONFERENCE RELIGIEUSE DAHIRA</t>
  </si>
  <si>
    <t>SOUTIEN ORG GAMOU ANNUEL VILLAGE THIARE</t>
  </si>
  <si>
    <t>SOUTIEN ORG GAMOU ANNUEL MAME CHEIKH IBR</t>
  </si>
  <si>
    <t>SOUTIEN ORG GAMOU ANNUEL VILLAG TAWA FAL</t>
  </si>
  <si>
    <t>SOUTIEN ORG GAMOU ANNUEL VILLAG MBAYENNE</t>
  </si>
  <si>
    <t>SOUTIEN ORG JOURNEE 08 MARS DAHIRA SOPEY</t>
  </si>
  <si>
    <t>SOUTIEN A L ORGANISATION DU GAMOU ANNUEL</t>
  </si>
  <si>
    <t>SOUTIEN A L ORGANISATION DE LA JOURNEE D</t>
  </si>
  <si>
    <t>PRISE EN CHARGE FRAIS DE REPARATION DU V</t>
  </si>
  <si>
    <t>SOUTIEN A L ORGANISATION DE LA CONFERENC</t>
  </si>
  <si>
    <t>PRESENTATION DE CONDOLEANCE FAMILLE MASS</t>
  </si>
  <si>
    <t>SOUTIEN ORGANISATION CONFERENCE RELIGIEU</t>
  </si>
  <si>
    <t>SOUTIEN ORGANISATION JOURNEE RECITAL DE</t>
  </si>
  <si>
    <t>APPUI AU VILLAGE DE DAROU BEYE POUR LE B</t>
  </si>
  <si>
    <t>SUBVENTION MENSUELLE POUR LA COMMISSION</t>
  </si>
  <si>
    <t>SOUTIEN CONFERENCE RELIGIEUSE ASSOCIATIO</t>
  </si>
  <si>
    <t>IBRA BEYE DAROU KHOUDOUSS PAIEMENT TECHN</t>
  </si>
  <si>
    <t>MAI BADIANE DIOGO PAIEMENT TECHNICIEN DE</t>
  </si>
  <si>
    <t>MOUSSA DIOP DIOGO PAIEMENT TECHNICIEN DE</t>
  </si>
  <si>
    <t>MOUSTAPHA DIOUF DAROU NDOYE PAIEMENT TEC</t>
  </si>
  <si>
    <t>PAPE DIOP THIALLE PAIEMENT TECHNICIEN DE</t>
  </si>
  <si>
    <t>APPUI CARBURANT RAMASSAGE ORDURES DIOGO</t>
  </si>
  <si>
    <t>PRESENTATION CONDOLEANCES A OUSSEYNOU SO</t>
  </si>
  <si>
    <t>SOUTIEN ORG MISS MATHS SCIENCE IEF TIV M</t>
  </si>
  <si>
    <t>SOUTIEN ORG CONFERENCE RELIGIEUSE DE L A</t>
  </si>
  <si>
    <t>APPUI LOG AUX AUTORITES ADMIN ORG ELECTI</t>
  </si>
  <si>
    <t>SOUTIEN A L ORGANITION DU GAMOU ANNUEEL</t>
  </si>
  <si>
    <t>SOUTIEN A L ORGANITION DE LA NUIT DU LAY</t>
  </si>
  <si>
    <t>SOUTIEN A L ORGANITION DE LA CONFERENCE</t>
  </si>
  <si>
    <t>SUBVENTION MENSUELLE POUR LA COMMISION D</t>
  </si>
  <si>
    <t>FRAIS MEDICAUX ET SCANNER POUR L ACCIDEN</t>
  </si>
  <si>
    <t>REMBOURSEMENT FACTURE LOCATION  BACHES A</t>
  </si>
  <si>
    <t>SOUTIEN ORG GAMOU ANNUEL VILLAG TOUNDOU</t>
  </si>
  <si>
    <t>SOUTIEN ORG WEEK END ASSOCIATION RENOUVE</t>
  </si>
  <si>
    <t>SOUTIEN ORG JOURNEE EXCELLENCE ECOLE NDI</t>
  </si>
  <si>
    <t>SOUTIEN ORG FESTIVAL CULTUREL ASSOC GUEU</t>
  </si>
  <si>
    <t>SOUTIEN ORG GAMOU ANNUEL DAHIRA KHADAMA</t>
  </si>
  <si>
    <t>SOUTIEN ORG GAMOU ANNUEL VILLAG BERKOME</t>
  </si>
  <si>
    <t>SOUTIEN ORG NUIT LAYLATOUL KHADR VILLAG</t>
  </si>
  <si>
    <t>PRESENTATION DE CONDOLEANCES A LA FAMILL</t>
  </si>
  <si>
    <t>SOUTIEN A L ORGANISATION DE S JOURNEE DE</t>
  </si>
  <si>
    <t>SOUTIEN A LA CONFERENCE RELIGIEUSE DE L</t>
  </si>
  <si>
    <t>SOUTIEN A L ORGANISATTION DE LA FETE PAT</t>
  </si>
  <si>
    <t>SOUTIEN A L ORGANISATTION DU GAMOU ANNUE</t>
  </si>
  <si>
    <t>SOUTIEN A L ORGANITION DES JOURNEES CULT</t>
  </si>
  <si>
    <t>SOUTIEN A L ORGANITION DU GAMOU DEDIE A</t>
  </si>
  <si>
    <t>SOUTIEN A L ORGANITION DU GAMOU ANNUEL D</t>
  </si>
  <si>
    <t>SOUTIEN A L ORGANITION DE LA JOURNEE D E</t>
  </si>
  <si>
    <t>SOUTIEN A L ORGANITION DU GRAND MAGAL AN</t>
  </si>
  <si>
    <t>SOUTIEN ORG ANNUEL SANTIOU BOUNA SAMEDI</t>
  </si>
  <si>
    <t>SOUTIEN ORG ANNUEL KEUR KHAR DIOP VENDRE</t>
  </si>
  <si>
    <t>SOUTIEN ORG ANNUEL ANDOULAYE DU MERCREDI</t>
  </si>
  <si>
    <t>SOUTIEN ORG CONCOURS WHO IS THE BEST LYC</t>
  </si>
  <si>
    <t>SOUTIEN CONFERENCE ANNUELLE DAARA IMAM R</t>
  </si>
  <si>
    <t>SOUTIEN ORG SORTIE PEDAGOG ECOLE NGOUYE</t>
  </si>
  <si>
    <t>SOUTIEN ORG MAGAL ANNUEL DAHIRA KHIDMATO</t>
  </si>
  <si>
    <t>SOUTIEN ORG JOURNEE EXCELLENCE CEM ABABA</t>
  </si>
  <si>
    <t>SOUTIEN ORG SARGAL A L HONNEUR DE ADAMA</t>
  </si>
  <si>
    <t>SOUTIEN ORG JRNEE INTERNATIONALE CROIX R</t>
  </si>
  <si>
    <t>SOUTIEN ORG GAMOU ANNUEL DE NDIALLO VEND</t>
  </si>
  <si>
    <t>SOUTIEN ORG JOURNEE EXCELLENCE CEM3 TIVA</t>
  </si>
  <si>
    <t>SOUTIEN ORG RANDONNEE ZIAR CLUB RANDONNE</t>
  </si>
  <si>
    <t>SOUTIEN ORG TRANSPORT TRAVAILLEURS GCO P</t>
  </si>
  <si>
    <t>SOUTIEN ORG JRNEE CULTURELLE VILLAGE DAR</t>
  </si>
  <si>
    <t>SUBVENTION MENSUELLE COMMIS PRESELECT EM</t>
  </si>
  <si>
    <t>MAI BADIANE DIOGO  PAIEMENT TECHNIC SURF</t>
  </si>
  <si>
    <t>MOUSSA DIOP DIOGO  PAIEMENT TECHNIC SURF</t>
  </si>
  <si>
    <t>MOUSTAPHA DIOUF DAROU NDOYE   PAIEMENT T</t>
  </si>
  <si>
    <t>PAPE DIOP THIALLE  PAIEMENT TECHNIC SURF</t>
  </si>
  <si>
    <t>APPUI CARBURANT POUR RAMASSAGE ORDURES V</t>
  </si>
  <si>
    <t>SOUTIEN ORG ESSAI ZONALE ORGANISE PAR LE</t>
  </si>
  <si>
    <t>SOUTIEN ORG CONFER ANNUELLE DAHIRA SERIG</t>
  </si>
  <si>
    <t>SOUTIEN ORG MISS MATH ET SCIENCE INSPECT</t>
  </si>
  <si>
    <t>SOUTIEN ORG JRNEE RECITAL CORAN VILLAGE</t>
  </si>
  <si>
    <t>SOUTIEN ORG JRNEE RECITAL CORAN  DAARA E</t>
  </si>
  <si>
    <t>PRISE EN CHARGE FRAIS MEDICAUX OUSSEYNOU</t>
  </si>
  <si>
    <t>SOUTIEN ORG JOURNEES CULT CEM DIOGO  LES</t>
  </si>
  <si>
    <t>SOUTIEN ORG MAGAL ANNUEL VILLAGE SANTHIO</t>
  </si>
  <si>
    <t>SOUTIEN ORG CONFERENCE ANNUELLE INSTITUT</t>
  </si>
  <si>
    <t>SOUTIEN ORG GAMOU ANNUEL DAHIRA MOUHADIM</t>
  </si>
  <si>
    <t>SOUTIEN ORG RANDONNEE PEDESTRE NGAYE MEK</t>
  </si>
  <si>
    <t>SOUTIEN ORG JRNEE CARRIERE MAINTIEN ELEV</t>
  </si>
  <si>
    <t>SOUTIEN ORG JRNEE CULT INSTITUT AL AZHAR</t>
  </si>
  <si>
    <t>SOUTIEN ORG FETE FIN D ANNEE CASE TOUT P</t>
  </si>
  <si>
    <t>SOUTIEN ORG JOURNNEE CULTURELLE INSTITUT</t>
  </si>
  <si>
    <t>SOUTIEN ORG JRNEE EXCELLENCE ECOLE 7 MEK</t>
  </si>
  <si>
    <t>SOUTIEN A L ORGANISATION DE LA JOURNEE C</t>
  </si>
  <si>
    <t>SOUTIEN A LA  CEREMONIE DE REMISE DE PRI</t>
  </si>
  <si>
    <t>SOUTIEN DE LA JOURNEE DE PRIERE DU VILLA</t>
  </si>
  <si>
    <t>SOUTIEN A L ORGANISATION DE LA FETE DE F</t>
  </si>
  <si>
    <t>SOUTIEN ORG JOURNEE ECELLENCE ECOLE ELEM</t>
  </si>
  <si>
    <t>SOUTIEN ORG FETE FIN D'ANNEE JOURNEE REM</t>
  </si>
  <si>
    <t>SOUTIEN ORG CONFERENCE ANNUELLE MBORO</t>
  </si>
  <si>
    <t>SOUTIEN ORG JOURNEE DON DE SANG HOPITAL</t>
  </si>
  <si>
    <t>SOUTIEN ORG JOURNEE ECELLENCE DE DIOURME</t>
  </si>
  <si>
    <t>PRESENTATION CONDOLEANCES A MOUSSA KA</t>
  </si>
  <si>
    <t>SOUTIEN ORG JOURN CULTURELLES VILLAG DIO</t>
  </si>
  <si>
    <t>APPUI CARBURANT RAMASSAGE ORDURES MENAGE</t>
  </si>
  <si>
    <t>APPUI FONCTIONNEMENT FORAGE DAROU BEYE</t>
  </si>
  <si>
    <t>MOUSSA DIOP DIOGO PAIEMENT TECHNICIEN SU</t>
  </si>
  <si>
    <t>IBRA BEYE KEUR KHAR CISSE PAIEMENT TECHN</t>
  </si>
  <si>
    <t>MAI BADIANE THIES PAIEMENT TECHNICIEN SU</t>
  </si>
  <si>
    <t>MOUSTAPHA DIOUF KEUR KHAR CISSE PAIEMENT</t>
  </si>
  <si>
    <t>PAPE DIOP DAROU KHOUDOSS PAIEMENT TECHNI</t>
  </si>
  <si>
    <t>SOUTIEN ORG JOURN INTEGRATION NOUVEAU BA</t>
  </si>
  <si>
    <t>PRISE EN CHARGE FRAIS TRANSPORT CARAVANE</t>
  </si>
  <si>
    <t>SOUTIEN ORG JOURNEE DAHIRA TAWFIKH DE TA</t>
  </si>
  <si>
    <t>SOUTIEN ORG TOURNOI DE FOOT AMICALE ANCI</t>
  </si>
  <si>
    <t>SOUTIEN ORG JRNEE CULT ECOLE ELEMENT DAR</t>
  </si>
  <si>
    <t>SOUTIEN ORG SORTIE PEDAGOG ECOLE ELEMENT</t>
  </si>
  <si>
    <t>SOUTIEN ORG GAMOU ANNUEL DE NDNDANTOU DU</t>
  </si>
  <si>
    <t>SOUTIEN ORG JRNEES PRIERES AU ANCIENS DU</t>
  </si>
  <si>
    <t>SOUTIEN ORG CONF ANNUELLE IMAM OUSMANE B</t>
  </si>
  <si>
    <t>SOUTIEN ORG JRNEE ECELLENCE ECOLE ELEM D</t>
  </si>
  <si>
    <t>PRISE EN CHARGE FRAIS ORG BAC LYCEE DARO</t>
  </si>
  <si>
    <t>PRISE EN CHARGE FRAIS ORG BAC LYCEE TAIB</t>
  </si>
  <si>
    <t>IAM GOLD BOTO</t>
  </si>
  <si>
    <t>007768007</t>
  </si>
  <si>
    <t>APPICULTEURS COMMUNE MEDINA BAFFE</t>
  </si>
  <si>
    <t>APPUIS DIVERS (APICULTURE)</t>
  </si>
  <si>
    <t>UDO</t>
  </si>
  <si>
    <t>AUTORITES LOCALES</t>
  </si>
  <si>
    <t>APPUIS DIVERS (PANIERS RAMADAN)</t>
  </si>
  <si>
    <t>CEM NAFADJI</t>
  </si>
  <si>
    <t>VILLAGE NAFADJI</t>
  </si>
  <si>
    <t>EDUCATION (ELECTRIFICATION)</t>
  </si>
  <si>
    <t>APPUIS DIVERS (NOURRITURE, MATERIELS DE PRIERE)</t>
  </si>
  <si>
    <t>EDUCATION (ALPHABETISATION EN Français)</t>
  </si>
  <si>
    <t>ECOLE ELEMENTAIRE DE GUEMEDJI</t>
  </si>
  <si>
    <t>VILLAGE GUEMEDJI</t>
  </si>
  <si>
    <t>ECOLE ELEMENTAIRE DE MISSIRAH DANTILA</t>
  </si>
  <si>
    <t>VILLAGE DE MISSIRAH DANTILA</t>
  </si>
  <si>
    <t>ECOLES ELEMENTAIRES SAROUDIA ET GUEMEDJI</t>
  </si>
  <si>
    <t>EDUCATION</t>
  </si>
  <si>
    <t>ELEVES COMMUNE MEDINA BAFFE</t>
  </si>
  <si>
    <t>IMPACTES DE LA ROUTE MINIERE</t>
  </si>
  <si>
    <t>GUEMEDJI</t>
  </si>
  <si>
    <t>PERIMETRES MARAICHERS</t>
  </si>
  <si>
    <t>MEDINA BAFFE</t>
  </si>
  <si>
    <t>VILLAGE BOTO SANTO</t>
  </si>
  <si>
    <t>VILLAGE DE SAROUDIA</t>
  </si>
  <si>
    <t>VILLAGE DE WAMBA</t>
  </si>
  <si>
    <t>VILLAGE DIAKHA MACKY</t>
  </si>
  <si>
    <t>VILLAGE KOULIMINDE</t>
  </si>
  <si>
    <t>KOULIMINDE</t>
  </si>
  <si>
    <t>RELOCALISATION VILLAGE</t>
  </si>
  <si>
    <t>ELEVAGE</t>
  </si>
  <si>
    <t>VILLAGE TOUBACOUTA</t>
  </si>
  <si>
    <t>APPUIS DIVERS (NOURRITURE)</t>
  </si>
  <si>
    <t>VILLAGES DE SAROUDIA, NOUMOUFOUKHA ET MEDINA BAFFE</t>
  </si>
  <si>
    <t>VILLAGES GUEMEDJI, NOUMOUFOUKHA ET SONGHOYA</t>
  </si>
  <si>
    <t>CAPACITES DES FEMMES</t>
  </si>
  <si>
    <t>002850023</t>
  </si>
  <si>
    <t>Communauté aux alentours de la mine</t>
  </si>
  <si>
    <t>Vanne fonte et bridge major 080</t>
  </si>
  <si>
    <t>Kedougou</t>
  </si>
  <si>
    <t>Fond Social</t>
  </si>
  <si>
    <t>Obligation de développement social: art.15 de l'avenant 1 à la convention minière de Sabodala du 23 mars 2005</t>
  </si>
  <si>
    <t>Regar de vanne</t>
  </si>
  <si>
    <t>Perrons de l'abreuvoir</t>
  </si>
  <si>
    <t>Raccordement  des abreuvoirs au réseau hydraulique existant</t>
  </si>
  <si>
    <t>Vanne au borne fontaine</t>
  </si>
  <si>
    <t>Mise en place du grillage de clôture poteaux et reparation</t>
  </si>
  <si>
    <t>Transport et main d'oeuvre</t>
  </si>
  <si>
    <t>Management Fees ATS December 2023</t>
  </si>
  <si>
    <t>Fourniture et Pose des Equipements du Parcours Sportif de Kd</t>
  </si>
  <si>
    <t>Installation de chantier</t>
  </si>
  <si>
    <t>Térrassement et débroussaillage</t>
  </si>
  <si>
    <t>Remblai compactage et nivellement</t>
  </si>
  <si>
    <t>Béton armé dosé à 350 KG de CPA pour parcours</t>
  </si>
  <si>
    <t>Béton armé dosé à 350 KG de CPA</t>
  </si>
  <si>
    <t>Remblai en sable pour espace de fitness ep 15cm</t>
  </si>
  <si>
    <t>F et P de bordures pour délimiter l'espace de fitness</t>
  </si>
  <si>
    <t>Appui/Galaxy Fotball Academy</t>
  </si>
  <si>
    <t>Appui PR conseil Departemental</t>
  </si>
  <si>
    <t>Appui Arboriculeurs moyens impactés dans le cadre du projet</t>
  </si>
  <si>
    <t>Budget Program. Pulverisation</t>
  </si>
  <si>
    <t>Implantation, amené et repli</t>
  </si>
  <si>
    <t>Fouilles en rigoles</t>
  </si>
  <si>
    <t>Fouilles en puits</t>
  </si>
  <si>
    <t>Remblai contre fondation</t>
  </si>
  <si>
    <t>Evacuation des déblais excédentaires</t>
  </si>
  <si>
    <t>Remblai sous dallage</t>
  </si>
  <si>
    <t>Béton de propreté pour fond fouille en rigole</t>
  </si>
  <si>
    <t>Béton de propreté pour semelles isolées poteaux</t>
  </si>
  <si>
    <t>Béton armé pour semelles isolées dosé à 350kg/m3</t>
  </si>
  <si>
    <t>Béton armé pour amorces poteaux dosé à 350kg/m3</t>
  </si>
  <si>
    <t>Béton armé pour longrines dosé à 350kg/m3</t>
  </si>
  <si>
    <t>Béton armé dosé à 350 kg/m3</t>
  </si>
  <si>
    <t>Maçonnerie en agglos creux de 15 x 20 x 40</t>
  </si>
  <si>
    <t>Maçonnerie en agglos pleins de 15 x 20 x 40</t>
  </si>
  <si>
    <t>Béton armé pour poteaux dosé à 350 kg/m3</t>
  </si>
  <si>
    <t>Béton armé pour linteaux,chaînage haut,dalle de placard</t>
  </si>
  <si>
    <t>Enduit intérieur lisse au mortier de ciment</t>
  </si>
  <si>
    <t>Enduit tyrolien sur mur extérieur</t>
  </si>
  <si>
    <t>Dallage placard</t>
  </si>
  <si>
    <t>Fourniture et pose de pannes en IPE de*80</t>
  </si>
  <si>
    <t>Fourniture et pose de pannes en IPE de *100</t>
  </si>
  <si>
    <t>Couverture en bac alu zinc 45/100</t>
  </si>
  <si>
    <t>F&amp;P portes persiennées de 1.00 x 2.20</t>
  </si>
  <si>
    <t>F&amp;P porte métallique placard de 1.00 x 1.80</t>
  </si>
  <si>
    <t>F&amp;P fenêtres persiennées de 1.20 x 1.10</t>
  </si>
  <si>
    <t>Rangement placard de 12 mm</t>
  </si>
  <si>
    <t>Fourniture et pose impostes de 1.20 x 0.50</t>
  </si>
  <si>
    <t>Puissance en Watt Crète</t>
  </si>
  <si>
    <t>Batteries solaires 200Ah /12V</t>
  </si>
  <si>
    <t>Convertisseur 1500KW 24V-48V-220V</t>
  </si>
  <si>
    <t>Accessoire de raccordement électrique</t>
  </si>
  <si>
    <t>F&amp;P carreaux 30 x 30 sol gré cérame</t>
  </si>
  <si>
    <t>Fourniture et pose plinthes</t>
  </si>
  <si>
    <t>Peinture glycérophtalique sur menuiserie métallique</t>
  </si>
  <si>
    <t>Peinture gylatex sur mur intérieur</t>
  </si>
  <si>
    <t>Peinture type ardoisine sur tableau</t>
  </si>
  <si>
    <t>Table-bancs</t>
  </si>
  <si>
    <t>Bureau enseignant</t>
  </si>
  <si>
    <t>Chaise enseignant</t>
  </si>
  <si>
    <t>Compensation des arbres pour Boukary Soumaré</t>
  </si>
  <si>
    <t>Appui/Dist.Sanitaire SARAYA</t>
  </si>
  <si>
    <t>Prise en charge SDDR et ANCAR</t>
  </si>
  <si>
    <t>131934AA</t>
  </si>
  <si>
    <t>Supply of concrete dosed at 350kgs/m3 without the</t>
  </si>
  <si>
    <t>Appui/Ass.Projet Agroecologie</t>
  </si>
  <si>
    <t>Achat Boissons/Form.Entrprenar</t>
  </si>
  <si>
    <t>Budget Press/Radio-Tele</t>
  </si>
  <si>
    <t>Restauration/Form.Entrprenar</t>
  </si>
  <si>
    <t>Moulin à mil</t>
  </si>
  <si>
    <t>Broyeuses à patte d’arachide</t>
  </si>
  <si>
    <t>Maillots personnalisés</t>
  </si>
  <si>
    <t>Consultance pour études techniques pour la construction et</t>
  </si>
  <si>
    <t>130531AA</t>
  </si>
  <si>
    <t>REALISATION D’UN SYSTEME DE POMPAGE SOLAIRE POUR LE FORAGE</t>
  </si>
  <si>
    <t>Béton armé pour semelles isolées</t>
  </si>
  <si>
    <t>Béton armé pour amorces poteaux</t>
  </si>
  <si>
    <t>Béton armé pour longrines</t>
  </si>
  <si>
    <t>Béton armé dosé à 350 kg/m3 pour dallage sol</t>
  </si>
  <si>
    <t>Maçonnerie en agglos creux de 15X20X40</t>
  </si>
  <si>
    <t>Maçonnerie en agglos pleins de 15X20X40</t>
  </si>
  <si>
    <t>Béton armé pour linteaux, chaînage haut</t>
  </si>
  <si>
    <t>Fourniture et pose de pannes en IPE de 80</t>
  </si>
  <si>
    <t>Fourniture et pose de pannes en IPE de 100</t>
  </si>
  <si>
    <t>Fourniture et pose portes persiennées de 1.00X2.20</t>
  </si>
  <si>
    <t>Fourniture et pose porte métallique placard de 1.00X1.80</t>
  </si>
  <si>
    <t>Fourniture et pose fenêtres persiennées de 1.20X1.10</t>
  </si>
  <si>
    <t>Fourniture et pose impostes de 1.20X0.50</t>
  </si>
  <si>
    <t>Fourniture et pose carreaux 30 x 30 sol gré cérame</t>
  </si>
  <si>
    <t>Panneaux d’indication chantier</t>
  </si>
  <si>
    <t>Appui/Paroisse St Joseph</t>
  </si>
  <si>
    <t>Appui/Ass.Food for children</t>
  </si>
  <si>
    <t>DMG - Hamidou Bocar Ly</t>
  </si>
  <si>
    <t>DMG - Nim Agency Ndour Immo</t>
  </si>
  <si>
    <t>DMG - Saliou Diouf</t>
  </si>
  <si>
    <t>12/23 - Réparation, transport atelier de forage, matériel</t>
  </si>
  <si>
    <t>Foration tout terrain rotary à boue ou air et</t>
  </si>
  <si>
    <t>Fourniture et pose de tube plein en PVC diamètre 6</t>
  </si>
  <si>
    <t>Fourniture et mise en place de crépine PVC en 6"</t>
  </si>
  <si>
    <t>Fourniture et mise en place d’un tube décanteur</t>
  </si>
  <si>
    <t>Fourniture et mise en place de gravier quartz roulé</t>
  </si>
  <si>
    <t>Développement du forage, maintien de l’atelier</t>
  </si>
  <si>
    <t>Ancrage, Dalle cimentée anti-bourbier de 50cm x</t>
  </si>
  <si>
    <t>POSE DE 3420 ML DE RESEAU, 18 BORNES FONTAINE</t>
  </si>
  <si>
    <t>Recompense maraichers gagnants</t>
  </si>
  <si>
    <t>Location Bus/Fournisseurs KDG</t>
  </si>
  <si>
    <t>AMENE ET REPLI</t>
  </si>
  <si>
    <t>GROS ŒUVRE</t>
  </si>
  <si>
    <t>CHARPENTE COUVERTURE</t>
  </si>
  <si>
    <t>MENUISERIE</t>
  </si>
  <si>
    <t>ELECTRICITE</t>
  </si>
  <si>
    <t>PLOMBERIE</t>
  </si>
  <si>
    <t>CARRELAGE-REVETEMENT</t>
  </si>
  <si>
    <t>PEINTURE</t>
  </si>
  <si>
    <t>Béton de propreté pour fond fouille en rigole dosé à 150</t>
  </si>
  <si>
    <t>Béton armé pour longrines dosé à 350 kg/m3</t>
  </si>
  <si>
    <t>Enduit intérieur lisse au mortier de ciment dosé à 300 kg</t>
  </si>
  <si>
    <t>Fourniture et pose de pannes en IPE de *80</t>
  </si>
  <si>
    <t>Couverture en bac alu zinc 45/100 y compris toute sujétion</t>
  </si>
  <si>
    <t>Fourniture et pose portes persiennées de 1,00 x 2,20</t>
  </si>
  <si>
    <t>Fourniture et pose porte métallique placard de 1,00 x 1,80</t>
  </si>
  <si>
    <t>Fourniture et pose fenêtres persiennées de 1,20 x 1,10</t>
  </si>
  <si>
    <t>Fourniture et pose impostes de 1,20 x 0,50</t>
  </si>
  <si>
    <t>Puissance en Watt Crète - WC</t>
  </si>
  <si>
    <t>Régulateur solaire 70A MPPT  12V/24V/48V Victron Blue Solar</t>
  </si>
  <si>
    <t>Batteries solaires 250Ah /12V</t>
  </si>
  <si>
    <t>Convertisseur 5KW 24V-48V-220V</t>
  </si>
  <si>
    <t>Ventilateur plafonnier -HAYER</t>
  </si>
  <si>
    <t>Location camion citerne pour épandange mélasse</t>
  </si>
  <si>
    <t>Carburant</t>
  </si>
  <si>
    <t>Main d'oeuvre prestation</t>
  </si>
  <si>
    <t>Frais de mobilisation</t>
  </si>
  <si>
    <t>Frais démobilisation</t>
  </si>
  <si>
    <t>Dotation Mats./Intrants agrico</t>
  </si>
  <si>
    <t>134193AA</t>
  </si>
  <si>
    <t>136100</t>
  </si>
  <si>
    <t>130382AB</t>
  </si>
  <si>
    <t>132813AA</t>
  </si>
  <si>
    <t>Debrousaillage terrain municipal m2</t>
  </si>
  <si>
    <t>Décapage terre végétale sur 20cm m3</t>
  </si>
  <si>
    <t>nettoyage de l'emprise avec utilisation nivelleuse m2</t>
  </si>
  <si>
    <t>135494</t>
  </si>
  <si>
    <t>129403AA</t>
  </si>
  <si>
    <t>Appui  ASC BOPP</t>
  </si>
  <si>
    <t>StratC)gie Com. renforcement</t>
  </si>
  <si>
    <t>134097AA</t>
  </si>
  <si>
    <t>Reprofilage/ Compactage / Fossé</t>
  </si>
  <si>
    <t>Curage et nettoyage des buses</t>
  </si>
  <si>
    <t>Remblais/Compactage/Fosse</t>
  </si>
  <si>
    <t>Remblais/Reprofilage/ Compactage / Fossé</t>
  </si>
  <si>
    <t>Remblais en roches et laterites compactes y/c elargissement</t>
  </si>
  <si>
    <t>Remblais en  laterite compacte y/c elargissement de la route</t>
  </si>
  <si>
    <t>Buse a placer y/c realisation de bassins versants(des deux c</t>
  </si>
  <si>
    <t>Buse a remplacer y/c realisation de bassins versants(des deu</t>
  </si>
  <si>
    <t>Remblais en roches et laterite compactes</t>
  </si>
  <si>
    <t>Remblais en roches et laterite compacte y/c elargissement de</t>
  </si>
  <si>
    <t>Purge, remblais en roches et laterites compactes</t>
  </si>
  <si>
    <t>135381AA</t>
  </si>
  <si>
    <t>Fourniture et Pose d'Equipements Insonorisation Studio</t>
  </si>
  <si>
    <t>CHARPENTE CHAMBRE MORTUAIRE AUX CIMETIERE DE SARAYA</t>
  </si>
  <si>
    <t>Versement contrepartie Projet Agroecologie de Salemeta</t>
  </si>
  <si>
    <t>137087</t>
  </si>
  <si>
    <t>Compensation de Moussa Soumare affecté par le PAP</t>
  </si>
  <si>
    <t>Compensation de Fodeyen Cissokho affecté par PAP</t>
  </si>
  <si>
    <t>Budget organisation Atelier Social Performance</t>
  </si>
  <si>
    <t>Budget organisation remise de vehicules à Sabodala</t>
  </si>
  <si>
    <t>Hébergement et Restauration</t>
  </si>
  <si>
    <t>Couverture Médiatique</t>
  </si>
  <si>
    <t>bâches et Sonorisation</t>
  </si>
  <si>
    <t>Imprévus 5%</t>
  </si>
  <si>
    <t>ATS</t>
  </si>
  <si>
    <t>137715AA</t>
  </si>
  <si>
    <t>137714</t>
  </si>
  <si>
    <t>137715AC</t>
  </si>
  <si>
    <t>137715AD</t>
  </si>
  <si>
    <t>APP/femmes enseignantes Saraya</t>
  </si>
  <si>
    <t>Appui/femmes enseignantes KDG</t>
  </si>
  <si>
    <t>App/Coord.Coll.Enseig.Mamakhon</t>
  </si>
  <si>
    <t>App/Pr.Genre Equite et Develop</t>
  </si>
  <si>
    <t>Interv.chirurgicale/Ab.DRAME</t>
  </si>
  <si>
    <t>Appui pour l’enrôlement a la couverture maladie universel</t>
  </si>
  <si>
    <t>Mise à disposition de fonds d'appui inscrit dans le PAI2024</t>
  </si>
  <si>
    <t>Community Relations &amp; Environm</t>
  </si>
  <si>
    <t>Préparation, transport atelier de forage, matériel et</t>
  </si>
  <si>
    <t>Foration tout terrain rotary à boue ou air</t>
  </si>
  <si>
    <t>Fourniture et pose de tube plein en PVC diamètre</t>
  </si>
  <si>
    <t>Fourniture et mise en place de gravier quartz</t>
  </si>
  <si>
    <t>Bembou Raod 2024</t>
  </si>
  <si>
    <t>mega forum/Coop. des maraicher</t>
  </si>
  <si>
    <t>ASC GAZELLE de Kedougou</t>
  </si>
  <si>
    <t>Construction foyer des jeunes à Diakha Madina Bembou</t>
  </si>
  <si>
    <t>Construction d'1 chambre mortuaire aux cimetiere de Saraya</t>
  </si>
  <si>
    <t>Et raccordement adduction d'eau Potable</t>
  </si>
  <si>
    <t>Confection de Banderolle en tissu blanc original</t>
  </si>
  <si>
    <t>137687</t>
  </si>
  <si>
    <t>136083</t>
  </si>
  <si>
    <t>Compensation de Moussa Soumare</t>
  </si>
  <si>
    <t>Formation/Entrep. Bransan</t>
  </si>
  <si>
    <t>Formation/Entrep. Mamakhono</t>
  </si>
  <si>
    <t>134187AC</t>
  </si>
  <si>
    <t xml:space="preserve"> Vol  Arc en Ciel 06th Mars  2024GUEYE Moussa Mbaye</t>
  </si>
  <si>
    <t xml:space="preserve"> Vol  Arc en Ciel 06th Mars  2024TRAORE Axel</t>
  </si>
  <si>
    <t xml:space="preserve"> Vol  Arc en Ciel 06th Mars  2024GOH Denis</t>
  </si>
  <si>
    <t xml:space="preserve"> Vol  Arc en Ciel 06th Mars  2024CISSE Seydou</t>
  </si>
  <si>
    <t xml:space="preserve"> Vol  Arc en Ciel 06th Mars  2024TRAORE Bassory</t>
  </si>
  <si>
    <t xml:space="preserve"> Vol  Arc en Ciel 06th Mars  2024OUEDRAOGO Nasse</t>
  </si>
  <si>
    <t xml:space="preserve"> Vol  Arc en Ciel 06th Mars  2024BONDE Dofinta</t>
  </si>
  <si>
    <t xml:space="preserve"> Vol  Arc en Ciel 06th Mars  2024ZONGO Cyrille</t>
  </si>
  <si>
    <t xml:space="preserve"> Vol  Arc en Ciel 06th Mars  2024BOULOU Nestor</t>
  </si>
  <si>
    <t xml:space="preserve"> Vol  Arc en Ciel 06th Mars  2024SORO Adama</t>
  </si>
  <si>
    <t>Logement ICP au poste de santé</t>
  </si>
  <si>
    <t>Construction murs cloture-Poste de santé Tinkoto</t>
  </si>
  <si>
    <t>Logement Sage Femme</t>
  </si>
  <si>
    <t>Mur de cloture UTC</t>
  </si>
  <si>
    <t>Appui/ TESSITO de TENKHOTO</t>
  </si>
  <si>
    <t>BATTERIES EDS 12V100AH</t>
  </si>
  <si>
    <t>134188AA</t>
  </si>
  <si>
    <t>134188AB</t>
  </si>
  <si>
    <t>Appui de SGO pour l'octroi de bourses des filles du LTIMK</t>
  </si>
  <si>
    <t>SYSTEME DE POMPAGE SOLAIRE</t>
  </si>
  <si>
    <t>2 BASSINS + RACCORDEMENT</t>
  </si>
  <si>
    <t>LOGEMENTS</t>
  </si>
  <si>
    <t>TOILETTES</t>
  </si>
  <si>
    <t>GRILLAGE</t>
  </si>
  <si>
    <t>TRANSPORT PARTICIPANTS SALEMATA</t>
  </si>
  <si>
    <t>TRANSPORT PARTICIPANTS Kédougou-sabodala - Kedougou AR</t>
  </si>
  <si>
    <t>PRISE EN CHARGE MODERATEUR</t>
  </si>
  <si>
    <t>Formateur</t>
  </si>
  <si>
    <t>Perdium DE LA PRESS Couverture Sabodala</t>
  </si>
  <si>
    <t>Perdiem de la Presse Kedougou</t>
  </si>
  <si>
    <t>Perdium DE LA PRESS Couverture Kédougou</t>
  </si>
  <si>
    <t>Restauration Sabodala</t>
  </si>
  <si>
    <t>Appui/kermesse Paroissiale</t>
  </si>
  <si>
    <t>Management Fees ATS February 2024</t>
  </si>
  <si>
    <t>Management Fees ATS January 2024</t>
  </si>
  <si>
    <t>Retour/ Bourse trim- 2 eleves</t>
  </si>
  <si>
    <t>Budget pour les cours d'alphabetisation des femmes et</t>
  </si>
  <si>
    <t>134191</t>
  </si>
  <si>
    <t>Melasse en vrac</t>
  </si>
  <si>
    <t>Appui DAOUDA SOUARE</t>
  </si>
  <si>
    <t>Travaux d’achèvement de la construction d’une maternit</t>
  </si>
  <si>
    <t>FONDATION</t>
  </si>
  <si>
    <t>OUVRAGE EN ELEVATION</t>
  </si>
  <si>
    <t>TOITURE - FAUX-PLAFOND</t>
  </si>
  <si>
    <t>PLOMBERIE SANITAIRE</t>
  </si>
  <si>
    <t>CARRELAGE</t>
  </si>
  <si>
    <t>Travaux d’achèvement construction d’un bloc de 4 toilet</t>
  </si>
  <si>
    <t>Dec 23- Finition des travaux  de construction foyer de jeune</t>
  </si>
  <si>
    <t>Fourniture et Installation de panneaux solaires et raccordem</t>
  </si>
  <si>
    <t>May 2024 - Pose de panneaux et acessoires</t>
  </si>
  <si>
    <t>5/4Travaux d’achèvement construction de la case de santé</t>
  </si>
  <si>
    <t>Etat de paiement des bourses scolaires du deuxieme trimestre</t>
  </si>
  <si>
    <t>RIZ PAKISTANAIS AIGLE SAC DE 50KGS</t>
  </si>
  <si>
    <t>MAIS SAC DE 50KGS</t>
  </si>
  <si>
    <t>SUCRE MORCEAU GROSSE DE 5KGS</t>
  </si>
  <si>
    <t>HUILE ZITA CARTON DE 4'5L</t>
  </si>
  <si>
    <t>SAVON UNO CRT DE 18 MORCEAUX</t>
  </si>
  <si>
    <t>MATELAS 2 PLACES 12CM</t>
  </si>
  <si>
    <t>DRAPS DE LITS</t>
  </si>
  <si>
    <t>MATELAS 1 PLACE 12CM</t>
  </si>
  <si>
    <t>Budget suivi environnemental de la relocalisation des villag</t>
  </si>
  <si>
    <t>135322</t>
  </si>
  <si>
    <t>137382</t>
  </si>
  <si>
    <t>134182AA</t>
  </si>
  <si>
    <t>FACTURE HOTEL</t>
  </si>
  <si>
    <t xml:space="preserve"> Bourses scolaires du Moyen Secondaire Q2 2024.</t>
  </si>
  <si>
    <t>Mission de prélèvement d’échantillons</t>
  </si>
  <si>
    <t>Carburant Mission</t>
  </si>
  <si>
    <t>Budget/Journee Mon.Paludisme</t>
  </si>
  <si>
    <t>Proces Verb/occupation de site</t>
  </si>
  <si>
    <t>Appui/Proviseur Lycee Sabodala</t>
  </si>
  <si>
    <t>Budget/Formation Femmes</t>
  </si>
  <si>
    <t>HDPE pipe Diameter 1000 mm</t>
  </si>
  <si>
    <t>HDPE pipe Diameter 600 mm</t>
  </si>
  <si>
    <t>Transport fees Dakar to SGO Site</t>
  </si>
  <si>
    <t>Tee Shirt avec logo</t>
  </si>
  <si>
    <t>134589AA</t>
  </si>
  <si>
    <t>Campagne de vaccin/betail 2024</t>
  </si>
  <si>
    <t>Couverture media/Remise materi</t>
  </si>
  <si>
    <t>Appui/club olympique kedougou</t>
  </si>
  <si>
    <t>Implantation, Amené et Repli</t>
  </si>
  <si>
    <t>Béton de propreté pour semelles isolées poteaux dosé à</t>
  </si>
  <si>
    <t>Béton armé pour semelles isolées dosé à 350 kg/m3</t>
  </si>
  <si>
    <t>Béton armé pour amorces poteaux dosé à 350 kg/m3</t>
  </si>
  <si>
    <t>Béton armé dosé à 350 kg/m3 pour dallage sol y/c treilli</t>
  </si>
  <si>
    <t>Béton armé pour linteaux, chaînage haut, dalle de placard</t>
  </si>
  <si>
    <t>132813AC</t>
  </si>
  <si>
    <t>130382AC</t>
  </si>
  <si>
    <t>formation transform. cereales</t>
  </si>
  <si>
    <t>Management fee Gross Salary forCommunity Laison Manager</t>
  </si>
  <si>
    <t>Management Head of Legacy</t>
  </si>
  <si>
    <t>FOURNITURE D’INTRANTS AGRICOLES CAMPAGNE 2024/25</t>
  </si>
  <si>
    <t>ELEVATION</t>
  </si>
  <si>
    <t>MENUISERIE METALLIQUE</t>
  </si>
  <si>
    <t>CHARPENTE ET TOITURE</t>
  </si>
  <si>
    <t>ATS Management Fees April 2024</t>
  </si>
  <si>
    <t>Projet BEE FARMING par ATS</t>
  </si>
  <si>
    <t>Loyer Q2-2024 IMM ETUDIANT</t>
  </si>
  <si>
    <t>139278</t>
  </si>
  <si>
    <t>Organisation Offrandes Mine</t>
  </si>
  <si>
    <t>Prise en charge des agents SDDR (2 jours)</t>
  </si>
  <si>
    <t>Prise en charge des chauffeurs SDDR (2 jours)</t>
  </si>
  <si>
    <t>Carburant pour mission</t>
  </si>
  <si>
    <t>Prise en charge des agents SDDR (6 jours)</t>
  </si>
  <si>
    <t>Prise en charge des chauffeurs SDDR (6 jours)</t>
  </si>
  <si>
    <t>Prise en charge agents SDDR(2jours)</t>
  </si>
  <si>
    <t>Prise en charge chauffeurSDDR (2 jours)</t>
  </si>
  <si>
    <t>Prise en charge agents SDDR(4jours)</t>
  </si>
  <si>
    <t>Prise en charge chauffeurSDDR (4jours)</t>
  </si>
  <si>
    <t>Carburant pour mission(4jours)</t>
  </si>
  <si>
    <t>Appui/Galaxy football KDG</t>
  </si>
  <si>
    <t>Arrosage des plants dans le cadre des microprojets de la com</t>
  </si>
  <si>
    <t>Reportage/ intervention SANTE</t>
  </si>
  <si>
    <t>Frais distribution moulins</t>
  </si>
  <si>
    <t>Labour des terres de 09 producteur de Bambaraya</t>
  </si>
  <si>
    <t>Labour des terres de 17 producteurs de Bambarayanding</t>
  </si>
  <si>
    <t>Labour des terres de 11 producteurs de Khossanto</t>
  </si>
  <si>
    <t>Préparation, transport atelier de forage</t>
  </si>
  <si>
    <t>foration tout terrain rotary à boue ou air</t>
  </si>
  <si>
    <t>Fourniture et pose de tube plein en PVC diamètre 6"</t>
  </si>
  <si>
    <t>Fourniture et mise en place</t>
  </si>
  <si>
    <t>Développement du forage, maintien de l’atelier sur place</t>
  </si>
  <si>
    <t>Pompe Lorentz PS2-1800 C-SJ5-12,</t>
  </si>
  <si>
    <t>supports métalliques ou galva pour les modules solaires</t>
  </si>
  <si>
    <t>Frais dalle anti-bourbier de 50cmx50cm</t>
  </si>
  <si>
    <t>Acquisition de logitiel d'état Civil Mairie Bembou</t>
  </si>
  <si>
    <t>INSTALLATIONS FM COMMUNICATOR / MIX4000 AA593</t>
  </si>
  <si>
    <t>Prise en charge agents SDDR(3jours)</t>
  </si>
  <si>
    <t>Prise en charge chauffeurSDDR (3jours</t>
  </si>
  <si>
    <t>Carburant pour mission(3jours)</t>
  </si>
  <si>
    <t>Prise en charge chauffeurSDDR (2jours)</t>
  </si>
  <si>
    <t>Carburant pour mission(2jours)</t>
  </si>
  <si>
    <t>131934AB</t>
  </si>
  <si>
    <t>Appui Prefet/journee Excellenc</t>
  </si>
  <si>
    <t>Logiciel/Etat Civil Bembou</t>
  </si>
  <si>
    <t>139836</t>
  </si>
  <si>
    <t>TRANSPORT</t>
  </si>
  <si>
    <t>Appui/personnes Ass.Pers.Handi</t>
  </si>
  <si>
    <t>Appui/Comite sénégal.tripart</t>
  </si>
  <si>
    <t>139165AA</t>
  </si>
  <si>
    <t>132969AA</t>
  </si>
  <si>
    <t>134191AA</t>
  </si>
  <si>
    <t>Atelier de formation des porteurs d'enjeux eonomiques de la</t>
  </si>
  <si>
    <t>139723</t>
  </si>
  <si>
    <t>Management Fee-Gross Salary for Community laison manager</t>
  </si>
  <si>
    <t>Analyse  et interprétation</t>
  </si>
  <si>
    <t>Production de rapport de capitalisation</t>
  </si>
  <si>
    <t>Amené et repli</t>
  </si>
  <si>
    <t>Fouille en puits pour radier general</t>
  </si>
  <si>
    <t>Béton dosé à 150kg/m3 pour fond de fouilles</t>
  </si>
  <si>
    <t>Béton  dosé à 350kg/m3 pour radier y/c ferraillage</t>
  </si>
  <si>
    <t>Béton dosé à 350kg/m3 pour voile y/c ferraillage</t>
  </si>
  <si>
    <t>Béton  dosé à 350kg/m3 pour dalle anti-bourbier y/c ferra</t>
  </si>
  <si>
    <t>Enduit lisse extérieur et intérieur au mortier de ciment</t>
  </si>
  <si>
    <t>Fouille en rigole pour système de raccordement</t>
  </si>
  <si>
    <t>Raccordement des bassins en tuyaux PEHD noir bleu industriel</t>
  </si>
  <si>
    <t>Distribution en Tube acier galvanisé Ø40 de 1m</t>
  </si>
  <si>
    <t>Total Général</t>
  </si>
  <si>
    <t>Paiements en Nature: Coût du Projet eNcouru durant l'année</t>
  </si>
  <si>
    <t>TOTAL E&amp;P</t>
  </si>
  <si>
    <t>Fondation</t>
  </si>
  <si>
    <t>ROP / UDO</t>
  </si>
  <si>
    <t>Annexe 7 – Paiements sociaux volontaires</t>
  </si>
  <si>
    <t xml:space="preserve">Secteur Minier </t>
  </si>
  <si>
    <t>Informations Bénéficiaire</t>
  </si>
  <si>
    <t>Paiements en  Numéraire</t>
  </si>
  <si>
    <t>Fonction</t>
  </si>
  <si>
    <t>Paiements en Numéraire:Date (jj/mm/aaaa)</t>
  </si>
  <si>
    <t>Paiements en Nature: Description
(Nature, Objectifs, Réalisations)</t>
  </si>
  <si>
    <t>Paiements en Nature:
Coût du projet encouru
durant l'année</t>
  </si>
  <si>
    <t>Domaine d'intervention</t>
  </si>
  <si>
    <t>Ref Juridique/Contractuelle</t>
  </si>
  <si>
    <t>Données ventillées par genre
sur les bénéficiaires</t>
  </si>
  <si>
    <t xml:space="preserve">JOURNEE DE LA FEMME </t>
  </si>
  <si>
    <t>APPUI</t>
  </si>
  <si>
    <t>000325995</t>
  </si>
  <si>
    <t>COMMUNE DIASS</t>
  </si>
  <si>
    <t>PERSONNEL CDS</t>
  </si>
  <si>
    <t>BLOC ADMINISTRATIF - ECOLE</t>
  </si>
  <si>
    <t>CADEAUX - ENFANTS</t>
  </si>
  <si>
    <t>DENREES - RAMADAN</t>
  </si>
  <si>
    <t>MATERIEL</t>
  </si>
  <si>
    <t>PELERINAGE MECQUE</t>
  </si>
  <si>
    <t>PELERINAGE ROME</t>
  </si>
  <si>
    <t>TISSU</t>
  </si>
  <si>
    <t>Lycée  Ngoundiane / organisation des examens de fin d’année</t>
  </si>
  <si>
    <t xml:space="preserve">Appui mensuel carburant pour le poste de santé de Ngoundiane </t>
  </si>
  <si>
    <t>Ecole Elémentaire de Mbrouvaille</t>
  </si>
  <si>
    <t>17/05/24</t>
  </si>
  <si>
    <t xml:space="preserve">Réalisation de pistes rurales au profit de la Commune de Ngoundiane  Soit 8.8 Km de piste </t>
  </si>
  <si>
    <t>Photocopieuses / Lycée de Ngoundiane</t>
  </si>
  <si>
    <t xml:space="preserve">Réalisation de pistes rurales au profit de la Commune de Tassette Soit 18 Km de piste </t>
  </si>
  <si>
    <t xml:space="preserve">Appui Femmes CODEC de Ngoundiane </t>
  </si>
  <si>
    <t>Et 60 tonnes de ciment + 60 mètres cubes de basalte (8/16) et 10 camions sable de dune pour la réhabilitation des salles de classes de Ngoundiane</t>
  </si>
  <si>
    <t>Travaux finitions / Mosquée Diack Mbodokhane</t>
  </si>
  <si>
    <t>160 m3 basalte / Mosquée Diack Niolniol</t>
  </si>
  <si>
    <t>21/03/2024</t>
  </si>
  <si>
    <t>0022955</t>
  </si>
  <si>
    <t>POPULATION EN GENERALE</t>
  </si>
  <si>
    <t>31/1/2024</t>
  </si>
  <si>
    <t>Appuis divers</t>
  </si>
  <si>
    <t>1/2/2024</t>
  </si>
  <si>
    <t>29/2/2024</t>
  </si>
  <si>
    <t>5/4/2024</t>
  </si>
  <si>
    <t>30/4/2024</t>
  </si>
  <si>
    <t>16/5/2024</t>
  </si>
  <si>
    <t>28/5/2024</t>
  </si>
  <si>
    <t>31/5/2024</t>
  </si>
  <si>
    <t>6/6/2024</t>
  </si>
  <si>
    <t>27/6/2024</t>
  </si>
  <si>
    <t>28/6/2024</t>
  </si>
  <si>
    <t>LYCEE DE MBORO</t>
  </si>
  <si>
    <t>8/1/2024</t>
  </si>
  <si>
    <t>5/2/2024</t>
  </si>
  <si>
    <t>ECOLE MBAYE MBAYE</t>
  </si>
  <si>
    <t>6/3/2024</t>
  </si>
  <si>
    <t>21/3/2024</t>
  </si>
  <si>
    <t>26/3/2024</t>
  </si>
  <si>
    <t>28/3/2024</t>
  </si>
  <si>
    <t>3/4/2024</t>
  </si>
  <si>
    <t>15/4/2024</t>
  </si>
  <si>
    <t>22/4/2024</t>
  </si>
  <si>
    <t>ACCES A L'EAU  VILLAGES</t>
  </si>
  <si>
    <t>16/1/2024</t>
  </si>
  <si>
    <t>Hydraulique</t>
  </si>
  <si>
    <t>21/2/2024</t>
  </si>
  <si>
    <t>19/3/2024</t>
  </si>
  <si>
    <t>31/3/2024</t>
  </si>
  <si>
    <t>19/4/2024</t>
  </si>
  <si>
    <t>27/5/2024</t>
  </si>
  <si>
    <t>14/6/2024</t>
  </si>
  <si>
    <t>30/6/2024</t>
  </si>
  <si>
    <t>9/1/2024</t>
  </si>
  <si>
    <t>10/1/2024</t>
  </si>
  <si>
    <t>26/1/2024</t>
  </si>
  <si>
    <t>6/2/2024</t>
  </si>
  <si>
    <t>19/2/2024</t>
  </si>
  <si>
    <t>27/2/2024</t>
  </si>
  <si>
    <t>20/3/2024</t>
  </si>
  <si>
    <t>9/4/2024</t>
  </si>
  <si>
    <t>2/5/2024</t>
  </si>
  <si>
    <t>10/5/2024</t>
  </si>
  <si>
    <t>13/5/2024</t>
  </si>
  <si>
    <t>17/5/2024</t>
  </si>
  <si>
    <t>22/5/2024</t>
  </si>
  <si>
    <t>29/5/2024</t>
  </si>
  <si>
    <t>10/6/2024</t>
  </si>
  <si>
    <t>21/6/2024</t>
  </si>
  <si>
    <t>12/1/2024</t>
  </si>
  <si>
    <t>17/1/2024</t>
  </si>
  <si>
    <t>27/3/2024</t>
  </si>
  <si>
    <t>18/4/2024</t>
  </si>
  <si>
    <t>4/3/2024</t>
  </si>
  <si>
    <t>Santé</t>
  </si>
  <si>
    <t>12/3/2024</t>
  </si>
  <si>
    <t>25/4/2024</t>
  </si>
  <si>
    <t>26/4/2024</t>
  </si>
  <si>
    <t>24/6/2024</t>
  </si>
  <si>
    <t>Agriculture</t>
  </si>
  <si>
    <t>8/3/2024</t>
  </si>
  <si>
    <t>5/6/2024</t>
  </si>
  <si>
    <t>29/3/2024</t>
  </si>
  <si>
    <t>8/4/2024</t>
  </si>
  <si>
    <t>8/5/2024</t>
  </si>
  <si>
    <t>20/6/2024</t>
  </si>
  <si>
    <t>29/6/2024</t>
  </si>
  <si>
    <t>4475142 2G3</t>
  </si>
  <si>
    <t>AIDES ETUDIANTS ET ELEVES</t>
  </si>
  <si>
    <t>MATAM</t>
  </si>
  <si>
    <t>JANVIER - JUIN</t>
  </si>
  <si>
    <t xml:space="preserve">EDUCATION </t>
  </si>
  <si>
    <t>ETUDIANTS</t>
  </si>
  <si>
    <t>ACTIVITES SPORTIVES</t>
  </si>
  <si>
    <t>APPUI INSTITUTIONNEL</t>
  </si>
  <si>
    <t xml:space="preserve">AIDES AUX  COLLECTIVITES LOCALES </t>
  </si>
  <si>
    <t xml:space="preserve">COLLECTIVITES LOCALES </t>
  </si>
  <si>
    <t>DONS SANTE</t>
  </si>
  <si>
    <t>DONS RELIGIEUX</t>
  </si>
  <si>
    <t>RELIGIEUX</t>
  </si>
  <si>
    <t>DONS DIVERS BUREAU</t>
  </si>
  <si>
    <t>BUREAU</t>
  </si>
  <si>
    <t xml:space="preserve">Charge caisse de solidarité </t>
  </si>
  <si>
    <t>Social</t>
  </si>
  <si>
    <t>DAKAR-THIES</t>
  </si>
  <si>
    <t>Caisse de solidarité SSPT</t>
  </si>
  <si>
    <t>Récurrent</t>
  </si>
  <si>
    <t>Cotisation IPM</t>
  </si>
  <si>
    <t>IPM SSPT</t>
  </si>
  <si>
    <t>Cotisation PER</t>
  </si>
  <si>
    <t>MAIRIE DE JOAL</t>
  </si>
  <si>
    <t>COLLECTIVITE LOCALE</t>
  </si>
  <si>
    <t>DIVERS</t>
  </si>
  <si>
    <t>INSTITUT NOTRE DAME</t>
  </si>
  <si>
    <t>ECOLE</t>
  </si>
  <si>
    <t>DAKAR</t>
  </si>
  <si>
    <t>WOODSIDE</t>
  </si>
  <si>
    <t>005014204 2G0</t>
  </si>
  <si>
    <t>Panafricare Senegal</t>
  </si>
  <si>
    <t>Wetlands International Africa</t>
  </si>
  <si>
    <t>KOSMOS</t>
  </si>
  <si>
    <t>Annexe 8 – Paiements environnementaux</t>
  </si>
  <si>
    <t>Dépenses en Numéraire PGES</t>
  </si>
  <si>
    <t>Références</t>
  </si>
  <si>
    <t>Sociétés</t>
  </si>
  <si>
    <t>Nom du Permis</t>
  </si>
  <si>
    <t>Superficies  Découvertes
en Hectares</t>
  </si>
  <si>
    <t>Surfaces Réhabilitées
en Hectares</t>
  </si>
  <si>
    <t xml:space="preserve">Dépenses en Numéraire
PGES:Montant </t>
  </si>
  <si>
    <t>Dépenses en Numéraire PGES:
Date  (jj/mm/aaaa)</t>
  </si>
  <si>
    <t xml:space="preserve">Paiements en nature
(du Plan de Gestion Environnemental - PGES):
Description (Nature, Objectifs, Réalisations)         </t>
  </si>
  <si>
    <t>Paiements en nature
(du Plan de Gestion Environnemental - PGES)   :                                      Coût du Projet Encouru durant l'année</t>
  </si>
  <si>
    <t xml:space="preserve">Rapport Publique
Données Environnementales </t>
  </si>
  <si>
    <t>Références obligations
environnementales Convention
minière/CRPP</t>
  </si>
  <si>
    <t>Lien Rapport Etude
d'Impact Environnemental
et Social (Lien internet)</t>
  </si>
  <si>
    <t>Tobene Nord Decret No.99-1020 &amp; Tobene Sud Decret No.99-1021</t>
  </si>
  <si>
    <t>FRAIS DE BORNAGES DE 17 HA POUR LE RECASEMENT DE NDARY ET THISSE 2 COST OF THE DEMARCATUM FEES TO THE TOWN HALL OF MEOUANE</t>
  </si>
  <si>
    <t>https://www.endeavourmining.com/esg</t>
  </si>
  <si>
    <t>TRANSMISSION DE BUDGET PREVISIONNEL / COST OF PLOT DEVELOPPMENT RELOCATION OF NDARY AND THISSE 1 IN DIAMA</t>
  </si>
  <si>
    <t>AIDE DES ICS A L'UNION DES PRODUCTEURS MARAICHERS DE MBORO ET DAROU KHOUDOSS FEVRIER 2024</t>
  </si>
  <si>
    <t>DECEMBER 2023 TOWARDS DIAMA, NUMBER OF VILLAGERS 43</t>
  </si>
  <si>
    <t>DEGATS CULTURES PV 26 MARS 2024 IMPENSES AGRO-FORESTIERES DES VILLAGES DE NDARY - MBAYE BACAR - NDIANE ET MEOUANE</t>
  </si>
  <si>
    <t>COMMISSION SOUS-PREFET / MAMADOU OUMAR BA</t>
  </si>
  <si>
    <t>COMMISSION SOUS PREFET /MAMADOU GUEYE</t>
  </si>
  <si>
    <t>DECEMBER 2023 TOWARDS MBAYE BACAR, NUMBER OF VILLAGERS 88</t>
  </si>
  <si>
    <t>DECEMBER 2023 TOWARDS MEOUANE, NUMBER OF VILLAGERS 40</t>
  </si>
  <si>
    <t>DECEMBER 2023 TOWARDS NDARY HOUSING, NUMBER OF VILLAGERS 518</t>
  </si>
  <si>
    <t>DECEMBER 2023 TOWARDS NDARY LAND, NUMBER OF VILLAGERS 98</t>
  </si>
  <si>
    <t>DECEMBER 2023 TOWARDS NDAINE NUMBER OF VILLAGERS 51</t>
  </si>
  <si>
    <t>SMC</t>
  </si>
  <si>
    <t>002464410</t>
  </si>
  <si>
    <t>Bransan</t>
  </si>
  <si>
    <t>Article 2 Protocole Forestier avec Min. Environnement</t>
  </si>
  <si>
    <t>Paiements en nature
(du Plan de Gestion Environnemental -PGES) : Coût du Projet Encouru durant l'année</t>
  </si>
  <si>
    <t>Annexe 9 – Cadastre minier</t>
  </si>
  <si>
    <t>Nbre</t>
  </si>
  <si>
    <t>Nom</t>
  </si>
  <si>
    <t>Type</t>
  </si>
  <si>
    <t>Substances</t>
  </si>
  <si>
    <t>Statut</t>
  </si>
  <si>
    <t>Application Date</t>
  </si>
  <si>
    <t>Date d'Octroi</t>
  </si>
  <si>
    <t>Date de Fin de Validité</t>
  </si>
  <si>
    <t>Référence Cartographique</t>
  </si>
  <si>
    <t>COMPAGNIE  SENEGALAISE DES PHOSPHATES DE TAIBA</t>
  </si>
  <si>
    <t>CM</t>
  </si>
  <si>
    <t>phosphate de chaux</t>
  </si>
  <si>
    <t>Active</t>
  </si>
  <si>
    <t>Sénégal,Thiès,Darou Khoudoss - Mboro, Méouane, Taiba Ndiaye</t>
  </si>
  <si>
    <t>PROCHIMAT</t>
  </si>
  <si>
    <t>Sénégal,Thiès,Chérif Lo, Pire Gourèye, Taiba Ndiaye</t>
  </si>
  <si>
    <t>Diack</t>
  </si>
  <si>
    <t>ENTREPRISE DE GENIE CIVIL CONCASSEUR BASALTE NDIAMBOUR (EGCCBN) SUARL  (100%)</t>
  </si>
  <si>
    <t>AECPP</t>
  </si>
  <si>
    <t>basalte</t>
  </si>
  <si>
    <t>Sénégal,Thiès,Ngoundiane</t>
  </si>
  <si>
    <t>COMPAGNIE GENERALE D'EXPLOITATION DE CARRIERE (100%)</t>
  </si>
  <si>
    <t>A007953 Diack</t>
  </si>
  <si>
    <t>GECAMINES.SA (100%)</t>
  </si>
  <si>
    <t>COMPAGNIE SAHELIENNE D'ENTREPRISE GRANULATS (100%)</t>
  </si>
  <si>
    <t>Bandia</t>
  </si>
  <si>
    <t>GECAMINES.SA</t>
  </si>
  <si>
    <t>calcaire</t>
  </si>
  <si>
    <t>Sénégal,Thiès,Notto</t>
  </si>
  <si>
    <t>D1999-1020 Tobène Nord_ICS</t>
  </si>
  <si>
    <t>Sénégal,Thiès,Darou Khoudoss - Mboro, Koul, Méouane, Pire Gourèye, Taiba Ndiaye</t>
  </si>
  <si>
    <t>Tobene Sud_ICS</t>
  </si>
  <si>
    <t>Renouvellement en Cours</t>
  </si>
  <si>
    <t>Sénégal,Thiès,Méouane, Pire Gourèye, Taiba Ndiaye</t>
  </si>
  <si>
    <t>Kirène</t>
  </si>
  <si>
    <t>CIMENTS DU SAHEL</t>
  </si>
  <si>
    <t>Sénégal,Thiès,Ndiass, Notto</t>
  </si>
  <si>
    <t>D2000-106 Thicky</t>
  </si>
  <si>
    <t>Argile</t>
  </si>
  <si>
    <t>Sénégal,Thiès,Ndiass</t>
  </si>
  <si>
    <t>D1998-238 Niamia</t>
  </si>
  <si>
    <t>SOCIETE DE RECHERCHE ET DE DEVELOPPEMENT DES MINES SA (SORED-MINES)</t>
  </si>
  <si>
    <t>Au, substance connexes</t>
  </si>
  <si>
    <t>Sénégal,Kédougou,Khossanto</t>
  </si>
  <si>
    <t>SABODALA-GORA-MASSAWA</t>
  </si>
  <si>
    <t>SABODALA GOLD OPERATIONS SA (SGO)</t>
  </si>
  <si>
    <t>Au</t>
  </si>
  <si>
    <t>Sénégal,Kédougou,Khossanto, Saraya</t>
  </si>
  <si>
    <t>Paki</t>
  </si>
  <si>
    <t>CAYORIENNE DES TRANSPORTS, CARRIERES ET TRAVAUX PUBLICS (100%)</t>
  </si>
  <si>
    <t>grès</t>
  </si>
  <si>
    <t>Sénégal,Thiès,Keur Moussa</t>
  </si>
  <si>
    <t>CARRIERE ABDOU FATTAH SA (100%)</t>
  </si>
  <si>
    <t>Carrière de calcaire dans la forêt classée de Pout</t>
  </si>
  <si>
    <t>Sénégal,Thiès,Mont Rolland</t>
  </si>
  <si>
    <t>D2006-359 Bargny</t>
  </si>
  <si>
    <t xml:space="preserve">SOCIETE DE COMMERCIALISATION DU CIMENT (SOCOCIM) INDUSTRIES </t>
  </si>
  <si>
    <t>Sénégal,Dakar,Rufisque-Bargny, Yène</t>
  </si>
  <si>
    <t>Bandia_SOCOCIM</t>
  </si>
  <si>
    <t>SOCIETE DE COMMERCIALISATION DU CIMENT (SOCOCIM) INDUSTRIES  (100%)</t>
  </si>
  <si>
    <t>D2006-361 Pout</t>
  </si>
  <si>
    <t>Grande Côte_MDL</t>
  </si>
  <si>
    <t xml:space="preserve">GRANDE COTE OPERATIONS SA </t>
  </si>
  <si>
    <t>ML</t>
  </si>
  <si>
    <t>Sénégal,Louga,Kab Gaye, Léona, Thieppe; Thiès,Darou Khoudoss - Mboro, Notto Gouye Diama</t>
  </si>
  <si>
    <t>GAZAL CARRIERES (100%)</t>
  </si>
  <si>
    <t>Thicky-Pout</t>
  </si>
  <si>
    <t>DANGOTE INDUSTRIES SENEGAL SA</t>
  </si>
  <si>
    <t>argile industrielle, calcaire, latérite</t>
  </si>
  <si>
    <t>Sénégal,Thiès,Keur Moussa, Mont Rolland, Ndiass, Sindia</t>
  </si>
  <si>
    <t>A008206 Diack</t>
  </si>
  <si>
    <t>A07540 _ Périmètre de Diack</t>
  </si>
  <si>
    <t>DIACK</t>
  </si>
  <si>
    <t>Ndoukoura Ouolof- SYPROM SA</t>
  </si>
  <si>
    <t>SYPROM SA (100%)</t>
  </si>
  <si>
    <t>Sénégal,Dakar,Yène</t>
  </si>
  <si>
    <t>SEGUEKHO BIS</t>
  </si>
  <si>
    <t>AEMSM</t>
  </si>
  <si>
    <t>Sénégal,Kédougou,Saraya</t>
  </si>
  <si>
    <t>Diendouri Ouali Diala</t>
  </si>
  <si>
    <t>Sénégal,Matam,Ogo, Orkadiéré, Sinthiou Bamambé, Wourou Sidy</t>
  </si>
  <si>
    <t>SANSAMBA</t>
  </si>
  <si>
    <t>AEPM</t>
  </si>
  <si>
    <t>APSA MINES SA  (100%)</t>
  </si>
  <si>
    <t>Aouré</t>
  </si>
  <si>
    <t>ENTREPRISE MAPATHE NDIOUCK (100%)</t>
  </si>
  <si>
    <t>Mise en demeure et Astreinte en cours</t>
  </si>
  <si>
    <t>Sénégal,Matam,Aouré, Orkadiéré, Sinthiou Bamambé</t>
  </si>
  <si>
    <t>Sud Saint Louis</t>
  </si>
  <si>
    <t>SEN-HMC MINING SUARL (100%)</t>
  </si>
  <si>
    <t>Sénégal,Louga,Léona; Saint-Louis,Gandon</t>
  </si>
  <si>
    <t>TOGLOU</t>
  </si>
  <si>
    <t>SOCIETE D'EXPLOITATION DES MINES ET CARRIERES (SEMC) (100%)</t>
  </si>
  <si>
    <t>Bandola</t>
  </si>
  <si>
    <t>Sénégal,Kédougou,Missirah Sirimana</t>
  </si>
  <si>
    <t>KEBEMER</t>
  </si>
  <si>
    <t>CAYOR PHOSPHATE MINING SA (100%)</t>
  </si>
  <si>
    <t>PR</t>
  </si>
  <si>
    <t>Sénégal,Louga,Diokoul Diawrigne, Géoul, Kanène Ndiob, Loro, Ndande, Sagatta Gueth, Thiolom Fall; Thiès,Mbayène, Médina Dakhar, Ngandiouf</t>
  </si>
  <si>
    <t>Baytilaye</t>
  </si>
  <si>
    <t>SDK MINING SA (100%)</t>
  </si>
  <si>
    <t>Sénégal,Kédougou,Bandafassi, Dimboli, Saraya, Tomboronkoto</t>
  </si>
  <si>
    <t>BANDIA</t>
  </si>
  <si>
    <t>INCA SARL (100%)</t>
  </si>
  <si>
    <t>A04252_ Diack</t>
  </si>
  <si>
    <t>VAPROM AFRICA SA (100%)</t>
  </si>
  <si>
    <t>Pout</t>
  </si>
  <si>
    <t>SOCIETE INDUSTRIELLE ET MINIERE SUARL (100%)</t>
  </si>
  <si>
    <t>Diamba Sud</t>
  </si>
  <si>
    <t>BOYA SAU</t>
  </si>
  <si>
    <t>Cheikh KANE (100%)</t>
  </si>
  <si>
    <t>MOM SARL (100%)</t>
  </si>
  <si>
    <t>TETACAR (100%)</t>
  </si>
  <si>
    <t>MAKO</t>
  </si>
  <si>
    <t>Sénégal,Kédougou,Tomboronkoto</t>
  </si>
  <si>
    <t>D2007-851 Falémé</t>
  </si>
  <si>
    <t>SOCIETE  DES MINES DE FER DE LA FALEME (MIFERSO)</t>
  </si>
  <si>
    <t>fer</t>
  </si>
  <si>
    <t>Sénégal,Kédougou,Médina Baffe, Missirah Sirimana, Saraya</t>
  </si>
  <si>
    <t>KARAKAENA</t>
  </si>
  <si>
    <t>AFRIGOLD  SARL (90%)</t>
  </si>
  <si>
    <t>PE</t>
  </si>
  <si>
    <t>bandia</t>
  </si>
  <si>
    <t>STAM BDA SARL (100%)</t>
  </si>
  <si>
    <t>Argile, calcaire, latérite</t>
  </si>
  <si>
    <t>SAMEKOUTA</t>
  </si>
  <si>
    <t>BASMALA INTERNATIONAL SARL (100%)</t>
  </si>
  <si>
    <t>Sénégal,Kédougou,Dimboli</t>
  </si>
  <si>
    <t>Cherif Lo Ngakham</t>
  </si>
  <si>
    <t>BAOBAB MINING AND CHEMICAL CORP SA</t>
  </si>
  <si>
    <t>Sénégal,Diourbel,Baba Garage, Gade Escale, Gawane, Keur Ngalgou, Keur Samba Kane, Lambaye</t>
  </si>
  <si>
    <t>NDINDY</t>
  </si>
  <si>
    <t>SOCIETE D'AMENAGEMENT DE BATIMENT ET D'ETUDES GENERALES (SOCABEG) (100%)</t>
  </si>
  <si>
    <t>Sénégal,Diourbel,Dankh Sène, Gade Escale, Keur Ngalgou, Missirah, Ndindy, Ngabou Dalla, Nghoye, Taiba Moutoupha, Touba Fall; Louga,Darou  Mousty; Thiès,Niakhène, Thilmakha</t>
  </si>
  <si>
    <t>Kalikoutoto</t>
  </si>
  <si>
    <t>SESAM GOLD SARL (100%)</t>
  </si>
  <si>
    <t>Sambarabougou</t>
  </si>
  <si>
    <t>MAKABINGUI GOLD OPERATIONS SA (90%)</t>
  </si>
  <si>
    <t>Sénégal,Kédougou,Khossanto, Missirah Sirimana, Saraya</t>
  </si>
  <si>
    <t>KEUR LAT DIOP FALL</t>
  </si>
  <si>
    <t>LES CARRIERES CTG SARL (100%)</t>
  </si>
  <si>
    <t>PETOWAL MINING COMPANY (PMC) SA</t>
  </si>
  <si>
    <t>TAIBA</t>
  </si>
  <si>
    <t>CK CARRIRES SA (100%)</t>
  </si>
  <si>
    <t>AEHTR</t>
  </si>
  <si>
    <t>Sl</t>
  </si>
  <si>
    <t>TINKOTO SOU</t>
  </si>
  <si>
    <t>GIE SINING KANG (100%)</t>
  </si>
  <si>
    <t>Tassette</t>
  </si>
  <si>
    <t>SOCIETE CIVILE IMMOBILIERE S.C.I.D.D (100%)</t>
  </si>
  <si>
    <t>ENTREPRISE GENERALE D'EQUIPEMENT  SARL (100%)</t>
  </si>
  <si>
    <t>Sénégal,Thiès,Keur Moussa, Mont Rolland</t>
  </si>
  <si>
    <t>SWAMI MINES SAU (100%)</t>
  </si>
  <si>
    <t>Sénégal,Thiès</t>
  </si>
  <si>
    <t>AGROMINE SUARL (100%)</t>
  </si>
  <si>
    <t>KOULOUNTOU EST</t>
  </si>
  <si>
    <t>BAMBUK MINERALS (100%)</t>
  </si>
  <si>
    <t>Sénégal,Kédougou,Saraya, Tomboronkoto</t>
  </si>
  <si>
    <t>GANGARA</t>
  </si>
  <si>
    <t>SENOR GROUP (100%)</t>
  </si>
  <si>
    <t>FUTURIS IMMOBILIER (100%)</t>
  </si>
  <si>
    <t>BANTACO</t>
  </si>
  <si>
    <t>Extension en Cours</t>
  </si>
  <si>
    <t>Wassadou</t>
  </si>
  <si>
    <t>SOCIETE SENEGALAISE DES MINES ET CARRIERES (100%)</t>
  </si>
  <si>
    <t>LAFIA</t>
  </si>
  <si>
    <t>WEST AFRICAN TRADING INVESTMENT CONSTRUCTION (100%)</t>
  </si>
  <si>
    <t>KEREKONKO</t>
  </si>
  <si>
    <t>Taiba</t>
  </si>
  <si>
    <t>MOUHAMED RASSOUL SECK SERVICES (100%)</t>
  </si>
  <si>
    <t>Ndebou</t>
  </si>
  <si>
    <t>marbre</t>
  </si>
  <si>
    <t>Sénégal,Kédougou,Bandafassi</t>
  </si>
  <si>
    <t>OUEST DJIKOYE</t>
  </si>
  <si>
    <t>ALBINA SENEGAL (100%)</t>
  </si>
  <si>
    <t>BANTAKO</t>
  </si>
  <si>
    <t>GIE REBISEN (100%)</t>
  </si>
  <si>
    <t>SEGUEKO2</t>
  </si>
  <si>
    <t>SOCIETE DE CONCASSAGE ET DE BETON SARL (100%)</t>
  </si>
  <si>
    <t>MADINA FOULBE</t>
  </si>
  <si>
    <t>BB FIRST COMMODITY HOLDING LTD</t>
  </si>
  <si>
    <t>Sénégal,Tambacounda,Madina Foulbé, Sadatou</t>
  </si>
  <si>
    <t>BRANSAN</t>
  </si>
  <si>
    <t>SABODALA MINING COMPANY (100%)</t>
  </si>
  <si>
    <t>Au, substances connexes</t>
  </si>
  <si>
    <t>Sénégal,Kédougou,Khossanto, Missirah Sirimana</t>
  </si>
  <si>
    <t>DJINDJI BASSARI</t>
  </si>
  <si>
    <t>TRIYANGS INTERNATIONAL MINING GROUP SA (100%)</t>
  </si>
  <si>
    <t>BEGAL-BAITI</t>
  </si>
  <si>
    <t>G-PHOS S.A.U</t>
  </si>
  <si>
    <t>Sénégal,Thiès,Médina Dakhar, Ngandiouf</t>
  </si>
  <si>
    <t>SARAYA</t>
  </si>
  <si>
    <t>MANDINGA RESOURCES SARL (100%)</t>
  </si>
  <si>
    <t>substances connexes, uranium</t>
  </si>
  <si>
    <t>Sénégal,Kédougou,Dimboli, Médina Baffe, Missirah Sirimana, Saraya</t>
  </si>
  <si>
    <t>LAMINIA</t>
  </si>
  <si>
    <t>ETS MAMADOU DIOUF CISSE (100%)</t>
  </si>
  <si>
    <t>NOUMOUFOUKHA</t>
  </si>
  <si>
    <t>AGEM (100%)</t>
  </si>
  <si>
    <t>Sénégal,Kédougou,Médina Baffe</t>
  </si>
  <si>
    <t>ILYMALO</t>
  </si>
  <si>
    <t>NEW ENERGY INVESTISMENT SARL (100%)</t>
  </si>
  <si>
    <t>Li</t>
  </si>
  <si>
    <t>Sénégal,Kédougou,Missirah Sirimana, Saraya</t>
  </si>
  <si>
    <t>Marougoukoto</t>
  </si>
  <si>
    <t>FUTURMINE SARL (100%)</t>
  </si>
  <si>
    <t>Bambadji</t>
  </si>
  <si>
    <t>BAMBADJI SA (100%)</t>
  </si>
  <si>
    <t>Au, Cu</t>
  </si>
  <si>
    <t>Sénégal,Kédougou,Médina Baffe, Saraya</t>
  </si>
  <si>
    <t>TANOR SOLUTIONS INDUSTRIELLES (100%)</t>
  </si>
  <si>
    <t>ILIMALO</t>
  </si>
  <si>
    <t>INTERNATIONAL TRADING COMPANY (ITC) (100%)</t>
  </si>
  <si>
    <t>diamant</t>
  </si>
  <si>
    <t>ICS/TAIBA</t>
  </si>
  <si>
    <t>CENTRALE DE MATERIEL ET MATERIAUX SARL (100%)</t>
  </si>
  <si>
    <t>sable de dune</t>
  </si>
  <si>
    <t>SOCIETE "S3D" SARL (100%)</t>
  </si>
  <si>
    <t xml:space="preserve"> AFRICA TRADE AND INVESTMENT CONSULTING SARL (100%)</t>
  </si>
  <si>
    <t>BABJUF MINES (100%)</t>
  </si>
  <si>
    <t>GLOBAL IMMO SENEGAL SARL (100%)</t>
  </si>
  <si>
    <t>Sénégal, Thiès,Thiès</t>
  </si>
  <si>
    <t xml:space="preserve"> KAYAR SUD</t>
  </si>
  <si>
    <t>KAYAR HMC MINING SA (100%)</t>
  </si>
  <si>
    <t>Sénégal,Thiès,Diender Guedj, Mont Rolland, Notto Gouye Diama</t>
  </si>
  <si>
    <t>SOCIETE DE FORAGE ET DE TRAVAUX PUBLICS MINING (100%)</t>
  </si>
  <si>
    <t>BONDALA</t>
  </si>
  <si>
    <t>CHESSER SAU (100%)</t>
  </si>
  <si>
    <t>Mako</t>
  </si>
  <si>
    <t>KENIEKOTO</t>
  </si>
  <si>
    <t>SOUROUMDOU</t>
  </si>
  <si>
    <t>Sénégal,Kédougou,Khossanto; Tambacounda,Sadatou</t>
  </si>
  <si>
    <t>BADERY</t>
  </si>
  <si>
    <t>IMPROVE SENEGAL SAS (100%)</t>
  </si>
  <si>
    <t>Sénégal,Kédougou,Bandafassi, Dimboli</t>
  </si>
  <si>
    <t>SOCIETE SENEGALAISE DE GRAVIERS SARL (100%)</t>
  </si>
  <si>
    <t>SOMINES GRANULATS SA (100%)</t>
  </si>
  <si>
    <t>DALEMA</t>
  </si>
  <si>
    <t>EBONY NATURAL RESOURCES - SUARL (100%)</t>
  </si>
  <si>
    <t>LAMBAYE</t>
  </si>
  <si>
    <t>Sénégal,Diourbel,Dankh Sène, Gawane, Keur Ngalgou, Lambaye, Ndindy, Ndoulo, Ngabou Dalla, Nghoye, Ngogom, Patar, Réfane, Taiba Moutoupha, Thiakhar, Touba Mosquée, Touré Mbonde</t>
  </si>
  <si>
    <t>GIE MARBRE BASALTE-GRANITE DU SENEGAL (100%)</t>
  </si>
  <si>
    <t>BEROLA BONDALA</t>
  </si>
  <si>
    <t>GEO EXPLOIT SARL (100%)</t>
  </si>
  <si>
    <t>SOCIETE DE BATIMENT et TRAVAUX PUBLICS SUARL (100%)</t>
  </si>
  <si>
    <t>BOTO</t>
  </si>
  <si>
    <t>BOTO SA (90%)</t>
  </si>
  <si>
    <t>DIYAN EXPLOITATION MINIERE SUARL (100%)</t>
  </si>
  <si>
    <t>SANGOLA</t>
  </si>
  <si>
    <t>Sénégal,Kédougou,Bandafassi, Tomboronkoto</t>
  </si>
  <si>
    <t>SAFIA IMPORT EXPORT (100%)</t>
  </si>
  <si>
    <t>Sénégal,Tambacounda,Dialacoto</t>
  </si>
  <si>
    <t>SOCIETE TOUBA NIBODJI SUARL (100%)</t>
  </si>
  <si>
    <t>SCATY INDUSTRIES  (100%)</t>
  </si>
  <si>
    <t>SENALA</t>
  </si>
  <si>
    <t>STRATEX-EMC SA (50%)</t>
  </si>
  <si>
    <t>MAODO GLOBAL BUISINESS (100%)</t>
  </si>
  <si>
    <t>SENEGALAISE DE COMMERCE ET DE SERVICES (100%)</t>
  </si>
  <si>
    <t>DJIGUI</t>
  </si>
  <si>
    <t>GIE DJIGUI (100%)</t>
  </si>
  <si>
    <t>Mansadala</t>
  </si>
  <si>
    <t>dl</t>
  </si>
  <si>
    <t>SADATOU</t>
  </si>
  <si>
    <t>LYONS FIELD SUARL (100%)</t>
  </si>
  <si>
    <t>Mn</t>
  </si>
  <si>
    <t>SOCIETE WAAGAAN BTP SARL (100%)</t>
  </si>
  <si>
    <t>AZ SERVICES SARL (100%)</t>
  </si>
  <si>
    <t>SOCIETE SENEGALAISE DE CONSTRUCTION ET DE PROMOTION IMMOBILIERE (100%)</t>
  </si>
  <si>
    <t>AECPT</t>
  </si>
  <si>
    <t>granite</t>
  </si>
  <si>
    <t>Gandon</t>
  </si>
  <si>
    <t>AECPubP</t>
  </si>
  <si>
    <t>Sénégal,Saint-Louis,Gandon</t>
  </si>
  <si>
    <t>SOUROUKOTO</t>
  </si>
  <si>
    <t>SAMA GOLD SARL (100%)</t>
  </si>
  <si>
    <t>Tombo</t>
  </si>
  <si>
    <t>ARDIMINES (100%)</t>
  </si>
  <si>
    <t>BETAMINES SA (100%)</t>
  </si>
  <si>
    <t>basalte, tf</t>
  </si>
  <si>
    <t>Sénégal,Diourbel,Keur Samba Kane, Lambaye, Réfane</t>
  </si>
  <si>
    <t>INTERNATIONAL COMPANY OF TRADE AND SERVICES SA  (100%); SOCIETE CAPITAL PLUS (100%)</t>
  </si>
  <si>
    <t>Kanoumba</t>
  </si>
  <si>
    <t>MASSAWA JERSEY LIMITED (100%)</t>
  </si>
  <si>
    <t>Sénégal,Kédougou,Khossanto, Saraya, Tomboronkoto</t>
  </si>
  <si>
    <t>WASSADOU SUD</t>
  </si>
  <si>
    <t>Kaourou</t>
  </si>
  <si>
    <t>BHAIRAVA AGRICOL SARL (100%)</t>
  </si>
  <si>
    <t>Sénégal,Tambacounda,Sadatou</t>
  </si>
  <si>
    <t>Bantako koto2</t>
  </si>
  <si>
    <t>YELLOW GROUND SENEGAL SAS (100%)</t>
  </si>
  <si>
    <t>Wassangara-moussala</t>
  </si>
  <si>
    <t>BIGSAM OR SARL (100%)</t>
  </si>
  <si>
    <t>DIOR GOLD SUARL (100%)</t>
  </si>
  <si>
    <t>TEMOTO</t>
  </si>
  <si>
    <t>HOLDING ATLANTIC MINING PETROLUM " MINE PETRO-SA" (100%)</t>
  </si>
  <si>
    <t>BANDESERVICES (100%)</t>
  </si>
  <si>
    <t>KHOSSANTO</t>
  </si>
  <si>
    <t>POUT</t>
  </si>
  <si>
    <t>CIMENTS DE L'AFRIQUE  (100%)</t>
  </si>
  <si>
    <t>Sénégal,Thiès,Fandène, Keur Moussa</t>
  </si>
  <si>
    <t>ics taiba</t>
  </si>
  <si>
    <t>MINES et BATIMENTS GROUP MBG Sarl (100%)</t>
  </si>
  <si>
    <t>GUETIE</t>
  </si>
  <si>
    <t>ABANDOUR GEOLINK (100%)</t>
  </si>
  <si>
    <t>Cu</t>
  </si>
  <si>
    <t>Sénégal,Tambacounda,Ballou, Gabou</t>
  </si>
  <si>
    <t>GECAMINES GRANULATS (100%)</t>
  </si>
  <si>
    <t>GIE BIJOUTERIE AIR FRANCE (100%)</t>
  </si>
  <si>
    <t>Franding</t>
  </si>
  <si>
    <t>S DOM HOLDING GOLD SARL (100%)</t>
  </si>
  <si>
    <t>KIDIRA</t>
  </si>
  <si>
    <t>Sénégal,Tambacounda,Belé</t>
  </si>
  <si>
    <t>Koussoko</t>
  </si>
  <si>
    <t>GOLD MINING CORPORATION (100%)</t>
  </si>
  <si>
    <t>GENERAL SERVICES SARL (100%)</t>
  </si>
  <si>
    <t>kao</t>
  </si>
  <si>
    <t>Tafia-Nefis</t>
  </si>
  <si>
    <t>NEGOCE FIABLE SENEGAL SARL (100%)</t>
  </si>
  <si>
    <t>DAORALA</t>
  </si>
  <si>
    <t>AGEM EXPLORATION SENEGAL (100%)</t>
  </si>
  <si>
    <t>SERVICE REGIONAL DE TAMBACOUNDA (100%)</t>
  </si>
  <si>
    <t>Sénégal,Tambacounda,Sinthiou Malem</t>
  </si>
  <si>
    <t>Bélé</t>
  </si>
  <si>
    <t>AREZKI S.A (100%)</t>
  </si>
  <si>
    <t>ETABLISSEMENT SAM SARL (100%)</t>
  </si>
  <si>
    <t>Soukouta</t>
  </si>
  <si>
    <t>THIAM SENEGAL GOLD FAMILY (100%)</t>
  </si>
  <si>
    <t>ICS TAIBA</t>
  </si>
  <si>
    <t>SEN CONSORTIUM D'ENTREPRISE SARL (100%)</t>
  </si>
  <si>
    <t>QINGNING SUARL (100%)</t>
  </si>
  <si>
    <t>TAYSIR SARL (100%)</t>
  </si>
  <si>
    <t>GREENFIELD ASSETS INVEST GAIN (100%)</t>
  </si>
  <si>
    <t>Argile, latérite</t>
  </si>
  <si>
    <t>SILIKA GRANULATS SARL (100%)</t>
  </si>
  <si>
    <t>SOFITA SERVICES &amp; LOGISTIQUE (100%)</t>
  </si>
  <si>
    <t>ALWAR PRODUCTION GROUP (100%)</t>
  </si>
  <si>
    <t>Sénégal,Thiès,Darou Khoudoss - Mboro</t>
  </si>
  <si>
    <t>Packi</t>
  </si>
  <si>
    <t>AMIN TRANS SUARL (100%)</t>
  </si>
  <si>
    <t>grès, latérite</t>
  </si>
  <si>
    <t>DIMAT BAT &amp; TP SAU (100%)</t>
  </si>
  <si>
    <t>Wakilaré</t>
  </si>
  <si>
    <t>GIE JOKKER ENDANG WAKILARE (100%)</t>
  </si>
  <si>
    <t>Lam Lam</t>
  </si>
  <si>
    <t>GEO CONSULTING</t>
  </si>
  <si>
    <t>Sénégal,Thiès,Chérif Lo, Mont Rolland, Notto Gouye Diama</t>
  </si>
  <si>
    <t>NDENDORY</t>
  </si>
  <si>
    <t>SOCIETE MINIERE AFRICAINE (100%)</t>
  </si>
  <si>
    <t>Sénégal,Matam,Sinthiou Bamambé</t>
  </si>
  <si>
    <t>ICS MBORO</t>
  </si>
  <si>
    <t>DIAMBAR IMMOBILIER SARL</t>
  </si>
  <si>
    <t>TESORO SERVICES (100%)</t>
  </si>
  <si>
    <t>ICS/Darou khoudosse</t>
  </si>
  <si>
    <t>HGR SENEGAL SARL (100%)</t>
  </si>
  <si>
    <t>ENTREPRISE OUSMANE SOW</t>
  </si>
  <si>
    <t>THOR</t>
  </si>
  <si>
    <t>GREENFIELD ASSETS INVEST  (100%)</t>
  </si>
  <si>
    <t>gypse</t>
  </si>
  <si>
    <t>Sénégal,Thiès,Diender Guedj, Mont Rolland</t>
  </si>
  <si>
    <t>GIE FALL ET FRERES DE KHOUMA (100%)</t>
  </si>
  <si>
    <t>Sosesa/ICS darou khoudosse</t>
  </si>
  <si>
    <t>GROUPE SOCIETE SENEGALO SUISSE DES AFFAIRES SUARL (100%)</t>
  </si>
  <si>
    <t>MORICHOU</t>
  </si>
  <si>
    <t>Sénégal,Kédougou,Khossanto; Tambacounda,Madina Foulbé, Sadatou</t>
  </si>
  <si>
    <t>Demande attribuée sous réserve</t>
  </si>
  <si>
    <t>AFRICA TRADING  EQUIPEMENT CONSTRUCTION SUARL (100%)</t>
  </si>
  <si>
    <t>ADAMA UNIVERSAL IMMOBILIER ET AFFAIRES (100%)</t>
  </si>
  <si>
    <t>MAIGA HOLDING (100%)</t>
  </si>
  <si>
    <t>Sénégal,Diourbel,Dendey Gouyegui, Kael, Madina, Ndioumane Taiba - Thiékène, Ndoulo, Ngabou Dalla, Patar, Sadio, Taif, Touba Mosquée, Touré Mbonde; Fatick,Colobane; Kaffrine,Darou Miname; Louga,Déali, Gassane, Thiargny, Thiel</t>
  </si>
  <si>
    <t>Kassassoko</t>
  </si>
  <si>
    <t>SOYA GOLD SARL (100%)</t>
  </si>
  <si>
    <t>ENTREPRISE INTERNATIONALE DES BIENS ET SERVICES  (100%)</t>
  </si>
  <si>
    <t>Tambanoumiya</t>
  </si>
  <si>
    <t>NOGA MINE SARL (100%)</t>
  </si>
  <si>
    <t>Cayar-Khay Wérou</t>
  </si>
  <si>
    <t>GUEYE ET FRERES THIORO TRANSPORT-GF2T (100%)</t>
  </si>
  <si>
    <t>Sénégal,Thiès,Diender Guedj</t>
  </si>
  <si>
    <t>LEYDI MINING COMPANY SARL (100%)</t>
  </si>
  <si>
    <t>DALOTO NORD-OUEST</t>
  </si>
  <si>
    <t>GLOBAL MINING OPERATIONS (100%)</t>
  </si>
  <si>
    <t>GENIUS MULTISERVICE SUARL  (100%)</t>
  </si>
  <si>
    <t>Thiokoye</t>
  </si>
  <si>
    <t>TCHILMA BUILDING SUARL (100%)</t>
  </si>
  <si>
    <t>AMATH NDIAYE INTERNATIONALE PRESTIGE SUARL (100%)</t>
  </si>
  <si>
    <t>BAU (100%)</t>
  </si>
  <si>
    <t>CASA BAMBA  (100%)</t>
  </si>
  <si>
    <t>ELIKANE SUARL (100%)</t>
  </si>
  <si>
    <t>KEDOUGOU BUSINESS &amp; MINING SERVICES SARL (100%)</t>
  </si>
  <si>
    <t>SEN-STONES (100%)</t>
  </si>
  <si>
    <t>ETAT DU SENEGAL (100%)</t>
  </si>
  <si>
    <t>ZP</t>
  </si>
  <si>
    <t>ph a, phosphate de chaux</t>
  </si>
  <si>
    <t>Sénégal,Thiès,Chérif Lo, Fandène, Mont Rolland, Notto Gouye Diama</t>
  </si>
  <si>
    <t>SALAME ENTREPRISE SARL (100%)</t>
  </si>
  <si>
    <t>CILAGE MINE (100%)</t>
  </si>
  <si>
    <t>GUILLAYE DIOP (100%)</t>
  </si>
  <si>
    <t>Sénégal,Thiès,Tassette</t>
  </si>
  <si>
    <t>Ngadiawane</t>
  </si>
  <si>
    <t>ENEVIS SENEGAL  SA (100%)</t>
  </si>
  <si>
    <t>Sénégal,Diourbel,Keur Samba Kane; Louga,Ndande; Thiès,Koul, Médina Dakhar, Méouane, Pire Gourèye</t>
  </si>
  <si>
    <t>TASSETTE</t>
  </si>
  <si>
    <t>CK CARRIERE  (100%)</t>
  </si>
  <si>
    <t>FIRDAWSI GLOBAL BUSINESS SUARL (100%)</t>
  </si>
  <si>
    <t>CIMENTS DE L'AFRIQUE  (90%)</t>
  </si>
  <si>
    <t>calcaire, substance connexes</t>
  </si>
  <si>
    <t>Madina</t>
  </si>
  <si>
    <t>MINE PETRO SA (100%)</t>
  </si>
  <si>
    <t>IBEL SUD</t>
  </si>
  <si>
    <t>HARANGA RESOURCES LIMETED (100%)</t>
  </si>
  <si>
    <t>Sénégal,Kédougou,Bandafassi, Dakately</t>
  </si>
  <si>
    <t>Ouest Douta</t>
  </si>
  <si>
    <t>BIRIMA GOLD RESOURCES (100%)</t>
  </si>
  <si>
    <t>Sénégal,Kédougou,Khossanto, Missirah Sirimana, Saraya, Tomboronkoto</t>
  </si>
  <si>
    <t>Périmètre 2</t>
  </si>
  <si>
    <t>CILAGE MINE SUARL (100%)</t>
  </si>
  <si>
    <t>Périmètre 1</t>
  </si>
  <si>
    <t>Kawsara</t>
  </si>
  <si>
    <t>MANSA GOLD CORPORATION (100%)</t>
  </si>
  <si>
    <t>Périmètre 3</t>
  </si>
  <si>
    <t>BOUTA CONSULTING ET SERVICE (GAYE PAPA AL HOUSSEYNOU) (100%)</t>
  </si>
  <si>
    <t>Koussola</t>
  </si>
  <si>
    <t>HYDROMIN SENEGAL (100%)</t>
  </si>
  <si>
    <t>BAMBADJI SUD</t>
  </si>
  <si>
    <t>BARRICK GOLD SENEGAL SA (100%)</t>
  </si>
  <si>
    <t>NDATTE YALLAH COMPAGNIE (100%)</t>
  </si>
  <si>
    <t>Matam-Nord</t>
  </si>
  <si>
    <t>WEST WIND SA (100%)</t>
  </si>
  <si>
    <t>Sénégal,Matam,Bokidiawé, Dabia, Nabbadji Civol, Ogo</t>
  </si>
  <si>
    <t>Nord Diabougou</t>
  </si>
  <si>
    <t>SHIFENG MINING COMPANY SARL (100%)</t>
  </si>
  <si>
    <t>Kolomdinnkourou</t>
  </si>
  <si>
    <t>NDATTE YALLAH COMPAGNIE</t>
  </si>
  <si>
    <t>kédougou</t>
  </si>
  <si>
    <t>Sénégal,Tambacounda,Dialacoto, Missirah</t>
  </si>
  <si>
    <t>NDEYE MATY TRADE (100%)</t>
  </si>
  <si>
    <t>SAHEL 2M CIE SARL (100%)</t>
  </si>
  <si>
    <t>LOCAL BUSINESS SERVICES  (NDONGO DJIBRIL) (100%)</t>
  </si>
  <si>
    <t>ETABLISSEMENT GENERAL DE COMMERCE IMPORT/EXPORT (100%)</t>
  </si>
  <si>
    <t>BANTACOUNTOU</t>
  </si>
  <si>
    <t>EIFFAGE (100%)</t>
  </si>
  <si>
    <t>kidira</t>
  </si>
  <si>
    <t>Sénégal,Tambacounda,Sinthiou Fissa</t>
  </si>
  <si>
    <t>SARAYA ENERGY (100%)</t>
  </si>
  <si>
    <t>Sénégal,Kédougou,Bandafassi, Dimboli, Missirah Sirimana, Saraya</t>
  </si>
  <si>
    <t>KONKOUTOU GOLD OPERATION SUARL (100%)</t>
  </si>
  <si>
    <t>Tomboronkoto</t>
  </si>
  <si>
    <t>RACKY PRESTATIONS TECHNIQUES SARL (100%)</t>
  </si>
  <si>
    <t>ZEYKA SARL (100%)</t>
  </si>
  <si>
    <t>SENEGAL SILEX SA (100%)</t>
  </si>
  <si>
    <t>DIAGNE ASSANE (100%)</t>
  </si>
  <si>
    <t>missirah 1</t>
  </si>
  <si>
    <t>THA MINES &amp; INDUSTRIES SARL (100%)</t>
  </si>
  <si>
    <t>Missirah 2</t>
  </si>
  <si>
    <t>ADICO SARL (100%)</t>
  </si>
  <si>
    <t>SOCIETE DE SERVICES, BATIMENT ET COMMERCE INTERNATIONALE 2SBCI SUARL (100%)</t>
  </si>
  <si>
    <t>EL MODI SERVICES (100%)</t>
  </si>
  <si>
    <t xml:space="preserve">DALOTO
</t>
  </si>
  <si>
    <t>Karakeana</t>
  </si>
  <si>
    <t>MUSA MINING COMPANY SARL (100%)</t>
  </si>
  <si>
    <t>KASSAGUIRI</t>
  </si>
  <si>
    <t>SINTRADE SA (100%)</t>
  </si>
  <si>
    <t>Djindji-Taifa</t>
  </si>
  <si>
    <t>GIE SYLLA KOUNDA (100%)</t>
  </si>
  <si>
    <t>Ylimalo</t>
  </si>
  <si>
    <t>GIE CAYOR SILEX CORPORATION CSC (100%)</t>
  </si>
  <si>
    <t>SCI NGARAFF (100%)</t>
  </si>
  <si>
    <t>MEDY INDUSTRIES MODERNES SARL (100%)</t>
  </si>
  <si>
    <t>GENERAL MULTI SERVICES TRADING SENEGAL SARL (100%)</t>
  </si>
  <si>
    <t>MEDY INDUSTRIE SARL (100%)</t>
  </si>
  <si>
    <t>COMPTOIR COMMERCIAL BALLA AICHA CCBA SUARL (100%)</t>
  </si>
  <si>
    <t>MBAYE FAMILY BUSINESS GROUP  (100%)</t>
  </si>
  <si>
    <t>BOUSANKHOBA</t>
  </si>
  <si>
    <t>GLOBAL MINING &amp; RESSOURCES SA</t>
  </si>
  <si>
    <t>Sénégal,Kédougou,Bandafassi, Dimboli, Fongolembi</t>
  </si>
  <si>
    <t>AL JABER BTP SAU (100%)</t>
  </si>
  <si>
    <t>Barabérie</t>
  </si>
  <si>
    <t>KHELKOM'S LION SARL (100%)</t>
  </si>
  <si>
    <t>BARIBARIE 1</t>
  </si>
  <si>
    <t>AFG RESSOURCES  (100%)</t>
  </si>
  <si>
    <t>kANIACK 2</t>
  </si>
  <si>
    <t>GOLDMINE BISINESS (100%)</t>
  </si>
  <si>
    <t>ROCAMJO SUARL (100%)</t>
  </si>
  <si>
    <t>Diakhaba</t>
  </si>
  <si>
    <t>GIE KANBIN BAADIN NA (100%)</t>
  </si>
  <si>
    <t>SENECARMINES (SENEGALAISE DES MINES ET CARRIERES ) (100%)</t>
  </si>
  <si>
    <t>Kassagueri Est 2</t>
  </si>
  <si>
    <t>Kassagueri Est 1</t>
  </si>
  <si>
    <t>SOCIETE IMMOBILIERE DE CONSTRUCTION ET DE GERANCE  ( SICOGER ) SARL (100%)</t>
  </si>
  <si>
    <t>Keur Martin</t>
  </si>
  <si>
    <t>ENTREPRISE BOUGAR DIOUF (100%)</t>
  </si>
  <si>
    <t>Sénégal,Fatick,Tattaguine</t>
  </si>
  <si>
    <t>BAYTILAYE 2</t>
  </si>
  <si>
    <t>KEDOUGOU BUSINESS &amp; MINING SERVICES SARL</t>
  </si>
  <si>
    <t>KEUR BASSINE SARL (100%)</t>
  </si>
  <si>
    <t>Sénégal,Thiès,Fandène</t>
  </si>
  <si>
    <t>MBACKE SERIGNE CHEIKH IBRA  (100%)</t>
  </si>
  <si>
    <t>FABRIMETAL</t>
  </si>
  <si>
    <t>Sénégal,Thiès,Sindia</t>
  </si>
  <si>
    <t>SOCIETE INTERNATIONALE DE BATIMENT ET DE COMMERCE ET DE TRAVAUX PUBLICS (SICOBAT TP) (100%)</t>
  </si>
  <si>
    <t>LANVIC CONSULTING (100%)</t>
  </si>
  <si>
    <t>Sénégal</t>
  </si>
  <si>
    <t>Souroukoto Nord</t>
  </si>
  <si>
    <t>FODE BINEYA</t>
  </si>
  <si>
    <t>SKDT NEW ENERGY TECHNOLOGY SARL (100%)</t>
  </si>
  <si>
    <t>MAYO</t>
  </si>
  <si>
    <t>Sénégal,Tambacounda,Bani Israel, Dialacoto, Dougue</t>
  </si>
  <si>
    <t>Souroukoto Sud 2</t>
  </si>
  <si>
    <t>Moussala_Bloc 1</t>
  </si>
  <si>
    <t>XINJIN ZIRCONIUM INDUSTRY SARL (100%)</t>
  </si>
  <si>
    <t>Moussala_Bloc 2</t>
  </si>
  <si>
    <t>NIANY TRANSIT SARL (100%)</t>
  </si>
  <si>
    <t>STE.AGRO-SENEGAL EXPORTS SARL (100%)</t>
  </si>
  <si>
    <t>ABENE</t>
  </si>
  <si>
    <t>G-SAND SARL (100%)</t>
  </si>
  <si>
    <t>Sénégal,Ziguinchor,Diouloulou, Kafountine</t>
  </si>
  <si>
    <t>périmètre 2</t>
  </si>
  <si>
    <t>périmètre 3</t>
  </si>
  <si>
    <t>GIE DIAGNE ET FRERES DE SARAYA (100%)</t>
  </si>
  <si>
    <t>Ndiébéne Gandiol</t>
  </si>
  <si>
    <t>SOCIETE EDTSG-SARL (100%)</t>
  </si>
  <si>
    <t>LEOBA</t>
  </si>
  <si>
    <t>IMPERATOR RESOURCE SARL</t>
  </si>
  <si>
    <t>Kolia</t>
  </si>
  <si>
    <t>AFRIQUE MINES COMPANY PLUS (100%)</t>
  </si>
  <si>
    <t>Madina kénioto</t>
  </si>
  <si>
    <t>COMPTOIR D'OR DE LA REGION SARL (100%)</t>
  </si>
  <si>
    <t>Sud Sayara</t>
  </si>
  <si>
    <t>SDT NEW ENERGY TECHNOLOGY (100%)</t>
  </si>
  <si>
    <t>Sénégal,Kédougou,Bandafassi, Dimboli, Médina Baffe, Saraya</t>
  </si>
  <si>
    <t>diakhaba 1</t>
  </si>
  <si>
    <t>PARTNERS MINING DEVELOPMENT SERVICES SAS (100%)</t>
  </si>
  <si>
    <t>Diakhaba 2</t>
  </si>
  <si>
    <t>GIE AGIR POUR LE DEVELOPPEMENT LOCAL (100%)</t>
  </si>
  <si>
    <t>Yenne</t>
  </si>
  <si>
    <t>IMMOCARSEN SUARL (100%)</t>
  </si>
  <si>
    <t>latérite</t>
  </si>
  <si>
    <t>NDOYE ABDOULAYE (EAND) (100%)</t>
  </si>
  <si>
    <t>Tinkoto Nding</t>
  </si>
  <si>
    <t>GIE KHAMBEINTEINKOTO NDIN (100%)</t>
  </si>
  <si>
    <t>HALWAR MULTISERVICES SARL (100%)</t>
  </si>
  <si>
    <t>Lam-Lam</t>
  </si>
  <si>
    <t>SOCIETE SENEGALAISE DES PHOSPHATES DE THIES (100%)</t>
  </si>
  <si>
    <t>Sénégal,Thiès,Notto Gouye Diama</t>
  </si>
  <si>
    <t>SOCIETE D'EXPLOITATION DE LOGISTIQUE ET DES TRAVAUX (100%)</t>
  </si>
  <si>
    <t>AMCI GOLD MINE SARL (100%)</t>
  </si>
  <si>
    <t>SUD SARAYA</t>
  </si>
  <si>
    <t>HLNT SENEGAL (100%)</t>
  </si>
  <si>
    <t>Sénégal,Kédougou,Dimboli, Médina Baffe, Saraya</t>
  </si>
  <si>
    <t>HABITAT - SUARL (100%)</t>
  </si>
  <si>
    <t>AFRICAN BUILDERS SARL (100%)</t>
  </si>
  <si>
    <t>FARABA</t>
  </si>
  <si>
    <t>BAMBOUK EXPLORATION SARL (100%)</t>
  </si>
  <si>
    <t>VINCI Grands Projets/ANDRITZ-Hydro (100%)</t>
  </si>
  <si>
    <t>Sénégal,Kédougou,Fongolembi</t>
  </si>
  <si>
    <t>TRANS FAVO SUARL (100%)</t>
  </si>
  <si>
    <t>Sénégal,Thiès,Ndiaganiao</t>
  </si>
  <si>
    <t>beer thialane</t>
  </si>
  <si>
    <t>missirah sirimana</t>
  </si>
  <si>
    <t>X.W.O. SARL (100%)</t>
  </si>
  <si>
    <t>ENERGIE DISTRIBUTION SERVICES SUARL (100%)</t>
  </si>
  <si>
    <t>SAOCASIK COMPANU SASU (100%)</t>
  </si>
  <si>
    <t>ouest-Baitilaye</t>
  </si>
  <si>
    <t>FAKMOZ SARL (100%)</t>
  </si>
  <si>
    <t>STARDUST GOLD COMPANY SARL (100%)</t>
  </si>
  <si>
    <t>MAREEG SUARL (100%)</t>
  </si>
  <si>
    <t>Dioubeba</t>
  </si>
  <si>
    <t>GIE KANKISSI SALAYAMA (100%)</t>
  </si>
  <si>
    <t>Sénégal,Tambacounda,Madina Foulbé</t>
  </si>
  <si>
    <t>ETS ABDOU LAHAT MBAYE (100%)</t>
  </si>
  <si>
    <t>AP</t>
  </si>
  <si>
    <t>3T SARL (100%)</t>
  </si>
  <si>
    <t>DIADIAKO</t>
  </si>
  <si>
    <t>NODA SA (100%)</t>
  </si>
  <si>
    <t>Sénégal,Thiès,Ndiaganiao, Tassette</t>
  </si>
  <si>
    <t>ROMOU-SASU (100%)</t>
  </si>
  <si>
    <t>Tambanoumya</t>
  </si>
  <si>
    <t>SOFRU SARL</t>
  </si>
  <si>
    <t>DIAMONDIOP ENTREPRISES ET COMPAGNIES SARL (100%)</t>
  </si>
  <si>
    <t>Kéniéba</t>
  </si>
  <si>
    <t>AFRIK'MINES SUARL (100%)</t>
  </si>
  <si>
    <t>Kourou Diakhoma</t>
  </si>
  <si>
    <t>TRIYANGS INTERNATIONAL MINING GROUP SA</t>
  </si>
  <si>
    <t xml:space="preserve">AFRICA GLOBAL GEOINGENIERIE SARL </t>
  </si>
  <si>
    <t>KABIR 313 SUARL (100%)</t>
  </si>
  <si>
    <t>TANOR SA (100%)</t>
  </si>
  <si>
    <t>AMCI GOLD MINE SARL</t>
  </si>
  <si>
    <t>Périmètre 4</t>
  </si>
  <si>
    <t>KOLIA 1</t>
  </si>
  <si>
    <t>GIE KOLIA (100%)</t>
  </si>
  <si>
    <t>ETE MINING SARL</t>
  </si>
  <si>
    <t>CONSTRUCTION GESTION INNOVATION IMMOBILIERE (100%)</t>
  </si>
  <si>
    <t>PISCHON</t>
  </si>
  <si>
    <t>GRACE GOLD COMPANY SENEGAL SARL (100%)</t>
  </si>
  <si>
    <t>Sénégal,Kédougou,Bandafassi, Saraya</t>
  </si>
  <si>
    <t>DIENDER</t>
  </si>
  <si>
    <t>ETS THIEUDEME SAR SERVICE (100%)</t>
  </si>
  <si>
    <t>Cherif LO</t>
  </si>
  <si>
    <t>DAME DIAKHATE (100%)</t>
  </si>
  <si>
    <t>Sénégal,Thiès,Chérif Lo</t>
  </si>
  <si>
    <t>NAMEL</t>
  </si>
  <si>
    <t>ALIM GOLD SARL (100%)</t>
  </si>
  <si>
    <t>ics</t>
  </si>
  <si>
    <t>LES GRANDS TRAVAUX DE GOUNASS SARL (100%)</t>
  </si>
  <si>
    <t>ngendouf</t>
  </si>
  <si>
    <t>ENTREPRISE LINTHIO GLOBAL BUSINESS (100%)</t>
  </si>
  <si>
    <t>Sénégal,Dakar,Sangalkam</t>
  </si>
  <si>
    <t>KENIEBA Mn</t>
  </si>
  <si>
    <t>LAMTORO NATURAL RERSOURCES (100%)</t>
  </si>
  <si>
    <t>Sénégal,Tambacounda,Gathiary, Madina Foulbé</t>
  </si>
  <si>
    <t>MAOR TECHNOLOGIES SA (100%)</t>
  </si>
  <si>
    <t>GIE DJIGUIBADALA (100%)</t>
  </si>
  <si>
    <t>ROSS BETHIO</t>
  </si>
  <si>
    <t>COMMUNE DE ROSS-BETHIO (100%)</t>
  </si>
  <si>
    <t>AECPubT</t>
  </si>
  <si>
    <t>Sénégal,Saint-Louis,Ross-Bethio</t>
  </si>
  <si>
    <t>Daorala</t>
  </si>
  <si>
    <t>GAYESY SUARL (100%)</t>
  </si>
  <si>
    <t>AMFICI GOLD (100%)</t>
  </si>
  <si>
    <t>Bloc1-Bloc2-Bloc3-Bloc4</t>
  </si>
  <si>
    <t>SOUKOUTA</t>
  </si>
  <si>
    <t>GIE GROUPE AIDE DEVELOPPEMENT (100%)</t>
  </si>
  <si>
    <t>GAYESY SUARL</t>
  </si>
  <si>
    <t>Sabodala-2</t>
  </si>
  <si>
    <t>DENI BIRAME NDOA</t>
  </si>
  <si>
    <t>AMMSA GROUP AFRICA . SA</t>
  </si>
  <si>
    <t>YICHEN SARL (100%)</t>
  </si>
  <si>
    <t>AMMSA GROUP AFRICA . SA (100%)</t>
  </si>
  <si>
    <t>SINO-AFRICAINE COMMUNICATION SUARL</t>
  </si>
  <si>
    <t>Sabodala-1</t>
  </si>
  <si>
    <t>Ndiaganiao</t>
  </si>
  <si>
    <t>SOCIETE CARRIERE MINES SENEGAL SARL (100%)</t>
  </si>
  <si>
    <t>GIE BALAL COMMUNE DE MADINA FOULBE (100%)</t>
  </si>
  <si>
    <t>GENERALE ENTREPRISE DE REALISATION D'ETUDE ET DE SUPERVISION (100%)</t>
  </si>
  <si>
    <t>Toglou</t>
  </si>
  <si>
    <t>DELTA MARINE BUSINESS INDUSTRIEL DU SENEGAL (100%)</t>
  </si>
  <si>
    <t>Sénégal,Thiès,Keur Moussa, Ndiass</t>
  </si>
  <si>
    <t>Barga</t>
  </si>
  <si>
    <t>SOCIÉTÉ TERRACALCO SÉNÉGAL  (100%)</t>
  </si>
  <si>
    <t>Sénégal,Matam,Dabia</t>
  </si>
  <si>
    <t>SOCIETE D'EXPLOITATION MINIERE IMMOBILIERE ET COMMERCIALE (100%)</t>
  </si>
  <si>
    <t>Baba Garage</t>
  </si>
  <si>
    <t>COMMUNE DE BABA GARAGE (100%)</t>
  </si>
  <si>
    <t>Sénégal,Diourbel,Baba Garage</t>
  </si>
  <si>
    <t>NIAMAYA</t>
  </si>
  <si>
    <t>SUD TOGLOU</t>
  </si>
  <si>
    <t>SHIFENG MINING COMPAGNY- SARL (100%)</t>
  </si>
  <si>
    <t>Sud-Est_Koliya</t>
  </si>
  <si>
    <t>SOCIETE SENEGALAISE DE SERVICES MINIERS DE GENIE CIVIL SARL (100%)</t>
  </si>
  <si>
    <t>Xaay Weru</t>
  </si>
  <si>
    <t>SALIOU MINES INDUSTRIES ET TECHNIQUES (100%)</t>
  </si>
  <si>
    <t>Diender</t>
  </si>
  <si>
    <t>ENTREPRISE DIENDER  (100%)</t>
  </si>
  <si>
    <t>Baniomba</t>
  </si>
  <si>
    <t>Raffo</t>
  </si>
  <si>
    <t>SANTARGILE SA (100%)</t>
  </si>
  <si>
    <t>SENECARRIERE (100%)</t>
  </si>
  <si>
    <t>SOCIETE D'AMENAGEMENT DE BATIMENT ET D'ETUDES GENERALES (SOCABEG)</t>
  </si>
  <si>
    <t>Sénégal,Louga,Darou  Mousty; Thiès,Thilmakha</t>
  </si>
  <si>
    <t>Galoyabé</t>
  </si>
  <si>
    <t>AFRICA GLOBAL GEOINGENIERIE SARL  (100%)</t>
  </si>
  <si>
    <t>Sénégal,Matam,Ogo</t>
  </si>
  <si>
    <t>Bloc1</t>
  </si>
  <si>
    <t>SINTHIOU 1</t>
  </si>
  <si>
    <t>KANEL RESOURCES SARL (100%)</t>
  </si>
  <si>
    <t>SINTHIOU 2</t>
  </si>
  <si>
    <t>DIA MANSOUR - DIA COMPANY  (100%)</t>
  </si>
  <si>
    <t>OUONCK</t>
  </si>
  <si>
    <t>INTERMEDIATION COMMERCIALE  ET PRESTATION SERVICE SUARL (100%)</t>
  </si>
  <si>
    <t>Sénégal,Ziguinchor,Ouonck</t>
  </si>
  <si>
    <t>JAMOMINING SARL (100%)</t>
  </si>
  <si>
    <t>IVOIRE INGENIERIE PLUS SUARL (100%)</t>
  </si>
  <si>
    <t>LAMP MINES BTP SA (100%)</t>
  </si>
  <si>
    <t>LAMP MINES BTP SA</t>
  </si>
  <si>
    <t>GENERALE SERVICE SARL (100%)</t>
  </si>
  <si>
    <t>Sénégal,Sédhiou,Sansamba</t>
  </si>
  <si>
    <t>CHROME SUARL (100%)</t>
  </si>
  <si>
    <t>MAKANA</t>
  </si>
  <si>
    <t>GROUPE DE SOCIETES ULSAN (100%)</t>
  </si>
  <si>
    <t>DIOUBELA</t>
  </si>
  <si>
    <t>DARA SALAM - SUARL (100%)</t>
  </si>
  <si>
    <t>Sénégal,Tambacounda,Gathiary, Madina Foulbé, Sinthiou Fissa</t>
  </si>
  <si>
    <t>SOCIETE CIVILE H2 MOCOSA (100%)</t>
  </si>
  <si>
    <t>THICKY</t>
  </si>
  <si>
    <t>SOCIETE DE GESTION DES MINES ET CARRIERES SARL (100%)</t>
  </si>
  <si>
    <t>Diass</t>
  </si>
  <si>
    <t>Est_Diala</t>
  </si>
  <si>
    <t xml:space="preserve"> SURVEY SERVICES SUARL</t>
  </si>
  <si>
    <t>BIJOUTERIE SERIGNE BABACAR SY (100%)</t>
  </si>
  <si>
    <t>SENEGALAISE D'ETUDE, DE REALISATION ET DE SERVICES SA (100%)</t>
  </si>
  <si>
    <t>PROMO MINES SARL (100%)</t>
  </si>
  <si>
    <t>Pambal</t>
  </si>
  <si>
    <t>SOCIETE DE GESTION DES CARRIERES DU SENEGAL (100%)</t>
  </si>
  <si>
    <t>Thicky</t>
  </si>
  <si>
    <t>GEOPARTNERS CONSULTING (100%)</t>
  </si>
  <si>
    <t>GOLLAM</t>
  </si>
  <si>
    <t>SALL PAPA SANGONE</t>
  </si>
  <si>
    <t>KHOTANE SERERE</t>
  </si>
  <si>
    <t>MBENGUE FAMILY BUSINESS SARL (100%)</t>
  </si>
  <si>
    <t>DIARRA MAMADOU DIAKHATE (100%)</t>
  </si>
  <si>
    <t>TCHIKY</t>
  </si>
  <si>
    <t>GIE EXPRESS LOGISTICS PLUS (100%)</t>
  </si>
  <si>
    <t>BOYENADJI</t>
  </si>
  <si>
    <t>Sénégal,Matam,Nabbadji Civol, Ogo</t>
  </si>
  <si>
    <t>DENI BIRAME NDAO NORD</t>
  </si>
  <si>
    <t>GIE KA BUSINESS COMPANY (100%)</t>
  </si>
  <si>
    <t xml:space="preserve">ICS </t>
  </si>
  <si>
    <t>NAZATA AND MAYA SAS</t>
  </si>
  <si>
    <t>Tchicky</t>
  </si>
  <si>
    <t>WALY DIOUF PARTNERS SOLUTION (100%)</t>
  </si>
  <si>
    <t>Chérif Lo</t>
  </si>
  <si>
    <t>BA MAMADOU (100%)</t>
  </si>
  <si>
    <t>KHAR YALLAH</t>
  </si>
  <si>
    <t>NGALOU EXPLOITATION ET SERVICES-SASU (100%)</t>
  </si>
  <si>
    <t>Ngaye Mékhé</t>
  </si>
  <si>
    <t>GIE NGAAY DJITTE (100%)</t>
  </si>
  <si>
    <t>Sénégal,Thiès,Koul</t>
  </si>
  <si>
    <t>ENTREPRISE AICHA (100%)</t>
  </si>
  <si>
    <t>SOCIETE CIVILE H2 MOCOSA</t>
  </si>
  <si>
    <t>ETABLISSEMENT HABIB SAMB (100%)</t>
  </si>
  <si>
    <t>THIKI</t>
  </si>
  <si>
    <t>WAHABA BUILDING (100%)</t>
  </si>
  <si>
    <t>sindia</t>
  </si>
  <si>
    <t>GIE KARAMBA (100%)</t>
  </si>
  <si>
    <t>Mairie de Ronkh</t>
  </si>
  <si>
    <t>Mairie de la commune de Ronkh-Saint louis (100%)</t>
  </si>
  <si>
    <t>Sénégal,Saint-Louis,Rosso - Ronkh</t>
  </si>
  <si>
    <t>MAMANKANTI</t>
  </si>
  <si>
    <t>AIR DYNAMICS SOLUTIONS SENEGAL (100%)</t>
  </si>
  <si>
    <t>ENTREPRISE GENERALE DAROU SALAM (100%)</t>
  </si>
  <si>
    <t xml:space="preserve">Gaé, </t>
  </si>
  <si>
    <t>Mairie de la commune de Gaé- Saint Louis (100%)</t>
  </si>
  <si>
    <t>Sénégal,Saint-Louis,Gaé</t>
  </si>
  <si>
    <t>BAOBAB MINERALS SARL (100%)</t>
  </si>
  <si>
    <t>Sénégal,Matam,Wourou Sidy</t>
  </si>
  <si>
    <t>Mangary</t>
  </si>
  <si>
    <t>ENTREPRISE BOUGAR DIOUF</t>
  </si>
  <si>
    <t>TALIX MINES SARL (100%)</t>
  </si>
  <si>
    <t>ENTREPRISE DE TRAVAUX D'INDUSTRIE ET DE COMMERCE  (100%)</t>
  </si>
  <si>
    <t>Mboro</t>
  </si>
  <si>
    <t>KAPI GROUP (100%)</t>
  </si>
  <si>
    <t>Annexe 10 – définitions des flux</t>
  </si>
  <si>
    <t>Paiements en nature</t>
  </si>
  <si>
    <t>Flux</t>
  </si>
  <si>
    <t>Référence légale</t>
  </si>
  <si>
    <t>Définition</t>
  </si>
  <si>
    <t>Part de la production de l'État (Profit Oil État)</t>
  </si>
  <si>
    <t>Convention/contrat pétroliers</t>
  </si>
  <si>
    <t>Ces parts constituent la part de production d’hydrocarbures revenant à l’Etat au titre sa part dans le Profit Oil conformément aux taux définis dans le CRPP.</t>
  </si>
  <si>
    <t>Part de la production de PETROSEN (Profit Oil - Cost Oil PETROSEN)</t>
  </si>
  <si>
    <t>Ces parts constituent la part de production d’hydrocarbures revenant à Petrosen au titre de sa participation dans les champs en production selon le taux de partage convenu dans le CRPP.</t>
  </si>
  <si>
    <t>Paiements en numéraire</t>
  </si>
  <si>
    <t>Direction des Mines et de la Géologie (DMG)</t>
  </si>
  <si>
    <t>Redevance minière (y compris la taxe à l’extraction)</t>
  </si>
  <si>
    <t>Code minier (Article 77)</t>
  </si>
  <si>
    <t>A l'exception des activités d'exploitation faisant l'objet d'un contrat de partage de production, toute activité d’exploitation de substances minérales est soumise au paiement trimestriel d’une redevance minière à des taux variant de 1 à 5% de la valeur marchande du produit commercialisé localement ou la valeur FOB du produit exporté. Ce flux inclu la taxe d'extraction sur les activités de carrière (4% de la valeur marchande pour les sustances de carrière concassées, 500F/m3 pour les substances dures non concasées et 300F/m3 pour les substances meubles non concassées.
La redevance minière ne peut faire l’objet d’aucune exonération et est due pour toute substance minérale exploitée du sol ou du sous-sol du Territoire de la République du Sénégal</t>
  </si>
  <si>
    <t>Appui institutionnel</t>
  </si>
  <si>
    <t>Convention Minière</t>
  </si>
  <si>
    <t>Le titulaire d’un permis de recherche ou d'exploitation est redevable d'une contribution permettant de renforcer les capacités des administrations en charge de la tutelle du secteur. Le montant de cette contribution est fixé contractuellement.</t>
  </si>
  <si>
    <t>Droits d'entrée/fixes</t>
  </si>
  <si>
    <t>Code minier 2016 (Article 74)</t>
  </si>
  <si>
    <t>L’attribution, le renouvellement, l’extension ou la transformation ainsi que la cession, la transmission ou l’amodiation de titres miniers de recherche et d’exploitation sont soumis au paiement de droits d’entrée fixes.</t>
  </si>
  <si>
    <t>Bonus (y compris le bonus sur reserve supplémentaire)</t>
  </si>
  <si>
    <t>Ce flux n'est pas prévu par le code minier. Cependant, certaines conventions minières prévoient le paiement d'un bonus lors de l’obtention d’un titre de recherche ou d'exploitation. Ce flux inclut le bonus de découverte, le bonus sur les réserves supplémentaires et tout autre type de bonus payé.</t>
  </si>
  <si>
    <t>Redevance superficiaire</t>
  </si>
  <si>
    <t>Code minier 2016 (Article 75)</t>
  </si>
  <si>
    <t>Le titulaire d'un titre minier est assujetti au paiement d'une redevance superficiaire annuelle</t>
  </si>
  <si>
    <t>Société des pétroles du Sénégal (PETROSEN)</t>
  </si>
  <si>
    <t>Bonus</t>
  </si>
  <si>
    <t>Ce flux n'est pas prévu par le code pétrolier. Cependant, certaines conventions pétrolières prévoient le paiement d'un bonus lors de l’obtention d’un titre de recherche ou d'exploitation.</t>
  </si>
  <si>
    <t>Appui à la formation et Appui à la</t>
  </si>
  <si>
    <t>Le titulaire d'une convention ou d'un contrat de partage de production est redevable du financement d'un programme de formation dédié au personnel des administrations en charge de la tutelle du secteur et de l'entreprise nationale.
Le montant de ce financement est fixé contractuellement.</t>
  </si>
  <si>
    <t>Appui à la promotion de la recherche et de l'exploitation</t>
  </si>
  <si>
    <t>Le titulaire d'une convention ou d'un contrat de partage de production est redevable d'une contribution permettant d'appuyer les activités conduites par PETROSEN pour la promotion de la recherche et de l'exploitation d'hydrocarbures au Sénégal. Le montant de cette contribution est fixé contractuellement.</t>
  </si>
  <si>
    <t>Appui à l'équipement</t>
  </si>
  <si>
    <t>Le titulaire d'une convention ou d'un contrat de partage de production est redevable d'une contribution permettant de renforcer l'équipement des administrations en charge de la tutelle du secteur et de l'entreprise nationale. Le montant de cette contribution est fixé contractuellement.</t>
  </si>
  <si>
    <t>Revenus issus de la commercialisation de la Part de la production de Petrosen</t>
  </si>
  <si>
    <t>La contrepartie numéraire de la vente des Parts de la production de Petrosen (Profit Oil Petrosen)</t>
  </si>
  <si>
    <t>Loyer superficiel</t>
  </si>
  <si>
    <t>Code pétrolier (Article 45) Convention/contrat pétroliers</t>
  </si>
  <si>
    <t>Le titulaire d'une convention ou d'un contrat de partage de production est assujetti au paiement d'un loyer superficiel, exigible annuellement à compter de la signature de la convention ou du contrat de partage de production. Le montant et les modalités de recouvrement sont déterminés dans la convention ou le contrat conclu avec le titulaire</t>
  </si>
  <si>
    <t>Pénalités versées à Petrosen</t>
  </si>
  <si>
    <t>Toute entreprise contrevenant à ses obligations envers Petrosen est soumises à des sanctions.</t>
  </si>
  <si>
    <t>Redevance</t>
  </si>
  <si>
    <t>Code pétrolier (Article 41)</t>
  </si>
  <si>
    <t>Le titulaire d'une concession d'exploitation d'hydrocarbures est assujetti au paiement d'une redevance sur la valeur des hydrocarbures produits, à verser en espèces à l'État. La redevance est calculée à partir des quantités totales d'hydrocarbures produits dans la concession et non utilisés dans les opérations pétrolières.
Le montant de cette redevance ainsi que les règles d'assiette et de recouvrement sont précisés dans la convention signée avec l'État</t>
  </si>
  <si>
    <t>Achat de données sismiques</t>
  </si>
  <si>
    <t>PETROSEN, en tant que garante de la promotion du bassin sédimentaire sénégalais, est chargée de la commercialisation des données sismiques auprès d'entreprises privées, titulaires ou non de permis de recherche ou d'exploitation d'hydrocarbures au Sénégal.</t>
  </si>
  <si>
    <t>Direction Générale de la Comptabilité Publique et du Trésor (DGCPT)</t>
  </si>
  <si>
    <t>Revenus issus de la commercialisation de la Part de la production de l'État</t>
  </si>
  <si>
    <t>La contrepartie numéraire de la vente des Parts de la production de l'État (Profit Oil État)</t>
  </si>
  <si>
    <t>Patente</t>
  </si>
  <si>
    <t>Code général des impôts (Articles 320 à 342)</t>
  </si>
  <si>
    <t>La patente est payée au profit des collectivités locales.
La patente est due par toute personne qui exerce au Sénégal un commerce, une industrie..
La Patente est composée d'un droit fixe et d'un droit proportionnel dont le taux varie en fonction de l'activité du contribuable.
Les entreprises titulaires de permis de recherche de substances minérales et pétrolières sont, pendant toute toute la durée de la validité dudit permis et de ses renouvellement, exemptées de la contribution des patentes. Concernant les entreprises titulaires de titres miniers, cette exemption est prorogée de 3 ans, à compter de la date de première production de la phase d'exploitation.</t>
  </si>
  <si>
    <t>Contribution foncière des propriétés bâties (CFPB)</t>
  </si>
  <si>
    <t>Code général des impôts (Articles 283 à 295)</t>
  </si>
  <si>
    <t>La CFPB est perçue au profit des collectivités locales.
Elle est due sur les propriétés bâties telles que maisons, fabriques, manufactures, usines, et en général tous les immeubles construits en maçonnerie, fer et bois, et fixé au sol à perpétuelle demeure . Son taux est fixé à 5% pour les immeubles et à 7,5% pour les usines et bâtiments industriels.
Les entreprises titulaires de permis de recherche de substances minérales ou d'hydrocarbures sont, pendant toute toute la durée de la validité dudit permis et de ses renouvellement, dans le cadre strict de ses opérations de recherche, exemptées de la CFPB. Ces entreprises bénéficient également de l'éxonération pendant les 3 annnées de la phase d'exploitation.</t>
  </si>
  <si>
    <t>Contribution foncière des propriétés non bâties (CFPNB)</t>
  </si>
  <si>
    <t>Code général des impôts (Articles 296 à 302)</t>
  </si>
  <si>
    <t>La CFPNB est due à raison des terrains immatriculés ou non et des terrains où sont édifiés des constructions non adhérentes au sol. Elle est notamment due pour les terrains occupés par les carrières, mines et tourbières. Son taux est fixé à 5% de la valeur vénale du terrain. Les entreprises titulaires d'un permis de recherche sont exonérées de la CFPNB.
Les entreprises titulaires de permis de recherche de substances minérales ou d'hydrocarbures sont, pendant toute toute la durée de la validité dudit permis et de ses renouvellement, dans le cadre strict de ses opérations de recherche, exemptées de la CFPB. Ces entreprises bénéficient également de l'éxonération pendant les 3 annnées de la phase d'exploitation.</t>
  </si>
  <si>
    <t>Appui institutionnel aux collectivités locales</t>
  </si>
  <si>
    <t>Le titulaire d’un permis de recherche ou d'exploitation est redevable d'une contribution permettant de renforcer les capacités des collectivités des régions dans lesquelles les opérations extractives sont réalisées. Le montant de cette contribution est fixé contractuellement.</t>
  </si>
  <si>
    <t>Impôt du minimum fiscal</t>
  </si>
  <si>
    <t>Code général des impôts (Article 270)</t>
  </si>
  <si>
    <t>L'Impôt du minimum fiscal est perçu au profit des collectivités locales.
Il est dû par toute personne résidant au Sénégal, âgée d’au moins 14 ans, relevant de l’une des catégories prévues par le code.</t>
  </si>
  <si>
    <t>Dividendes versés à l'Etat</t>
  </si>
  <si>
    <t>-</t>
  </si>
  <si>
    <t>Toute entreprise peut décider la distribution des dividendes lesquels sont versés à hauteur des participations détenues par l’État dans l’entreprise.</t>
  </si>
  <si>
    <t>Frais d'inscription d'une concession minière ou d'un permis d'exploitation</t>
  </si>
  <si>
    <t>Décret n° 2004-647 du 17 mai 2004 fixant les modalités d’application (Article 31)</t>
  </si>
  <si>
    <t>Le permis d’exploitation et la concession minière font l’objet des mêmes inscriptions qu’en matière de propriété foncière; Cette inscription engendre le paiement de frais d'inscription.</t>
  </si>
  <si>
    <t>Convention Minière/Contrat pétrolier</t>
  </si>
  <si>
    <t>Ce flux n'est pas prévu par le code minier et le code pétrolier. Cependant, certaines conventions/contrats prévoient le paiement d'un bonus lors de l’obtention d’un titre de recherche ou d'exploitation..</t>
  </si>
  <si>
    <t>Direction Générale des Impôts et des Domaines (DGID)</t>
  </si>
  <si>
    <t>Taxe sur la valeur ajoutée reversée</t>
  </si>
  <si>
    <t>Code général des impôts (Articles 351 à 398)</t>
  </si>
  <si>
    <t>Est assujettie à la TVA toute personne qui exerce de manière indépendante, et quel qu'en soit le lieu, toute activité de commerce ou de prestation de services, y compris les activités extractives.
Le taux est fixé à 18%.
Sont exonérés de cette taxe, les livraisons et prestations réalisées au profit de titulaires de permis de recherche de substance minérales ou pétrolières pendant toute la durée de la validité dudit permis et de ses renouvellement.</t>
  </si>
  <si>
    <t>Retenues à la source sur salaires (IR, TRIMF et CFCE)</t>
  </si>
  <si>
    <t>Code général des impôts (Articles 181 et 263 à 269)</t>
  </si>
  <si>
    <t>L'impôt sur le revenu exigible sur les traitements, salaires, pensions et rentes viagères, ainsi que la taxe représentative de l'impôt du minimum fiscal sont retenus à la source.
Le taux de contribution forfaitaire à la charge des employeurs (CFCE) est de 3%.
Les entreprises titulaires de permis de recherche de substances minérales et pétrolières sont, pendant toute toute la durée de la validité dudit permis et de ses renouvellement, exemptées de la CFCE. Concernant les entreprises titulaires de titres miniers, cette exemption est prorogée de 3 ans, à compter de la date de première production de la phase d'exploitation.</t>
  </si>
  <si>
    <t>Redressements fiscaux</t>
  </si>
  <si>
    <t>Code général des impôts (Articles 665 à 691)</t>
  </si>
  <si>
    <t>Toute entreprise contrevenant à ses obligations fiscales est soumises à des sanctions fiscales (Intéréts de retard, Amendes, Pénalités). Les taux varient selon les types de sanctions.</t>
  </si>
  <si>
    <t>Impôt sur les sociétés</t>
  </si>
  <si>
    <t>Code général des impôts (Articles 36 et article 64)</t>
  </si>
  <si>
    <t>Cet Impôt est assis sur les bénéfices réalisés l'année précédent celle de l'imposition. Son taux est fixé à 30%. Certaines conventions minières prévoient des exonérations de l'impot sur les sociétés pour une période déterminée.
L'impôt sur les sociétés inclu l'impôt sur les plus-values sur cession d'actifs, de valeurs mobilières et des parts sociales.</t>
  </si>
  <si>
    <t>Impôt sur les sociétés (bénéfices non pétroliers/miniers )</t>
  </si>
  <si>
    <t>L'article 48 du code pétrolier prévoit une exonération pendant les phases de recherche et de développement de tout impôt direct sur le revenu frappant les résultats des opérations pétrolières/minières.
Ce flux correspondant à l'impot frappant les bénéfices non issus de l'activité extractive tels que les celui frappant les plus values réalisées lors des transfers des titres.</t>
  </si>
  <si>
    <t>Retenues à la source sur bénéfice non commercial</t>
  </si>
  <si>
    <t>Code général des impôts (Article 200)</t>
  </si>
  <si>
    <t>C'est une retenue à la source sur les sommes versées à des personnes physiques exerçant une activité non comerciale.</t>
  </si>
  <si>
    <t>Contribution spéciale sur les produits des mines et des carrières (CSMC)</t>
  </si>
  <si>
    <t>Loi de Finances rectificative pour l'année 2014 (Article 19)</t>
  </si>
  <si>
    <t>Cette contribution s'applique aux livraisons sur le marché intérieur, aux importations et aux exportations de substances minérales et fossiles visées à larticle 4 du Code minier et au ciment.
Sont exonérés de la CSMC
- Les produits des mines et carrières lorsqu'ils sont utilisés dans la production de biens soumis à cette mêmecontribution ;
- les exportations de ciment.
Le taux de contribution est fixé à 4%, pour l'Or, en 2014, et à 3% pour les autres produits</t>
  </si>
  <si>
    <t>Retenue à la source sur sommes versées à des tiers</t>
  </si>
  <si>
    <t>C'est une retenue à la source sur les sommes versées par un débiteur établi au Sénégal, à des personnes physiques résidant au Sénégal, en rémunération de prestations de toute nature fournies ou utilisées au Sénégal. Le taux de la retenue à la source est fixé à 5% du montant brut hors taxe des sommes versées.</t>
  </si>
  <si>
    <t>Taxe sur la valeur ajoutée précomptée</t>
  </si>
  <si>
    <t>Code général des impôts (Articles 372)</t>
  </si>
  <si>
    <t>Sont soumises au régime du précompte les opérations faisant l'objet de tout contrat payé par les producteurs de ciment.</t>
  </si>
  <si>
    <t>Impôt minimum forfaitaire</t>
  </si>
  <si>
    <t>Code général des impôts (Articles 38 à 40)</t>
  </si>
  <si>
    <t>L'Impôt minimum forfaitaire est dû sur le chiffre d'affaire hors taxes réalisé l'année précédent celle de l'imposition à raison de 0,5%. En auciun cas, il ne peut etre &gt; 5 000 000 FCFA ou &lt; 500 000 FCFA.
Sont exonérés les titulaires de permis d'exploitation et de concessions minières ou pétrolières, pendant une période de 3 ans à compter de la date de délivrance du titre d'exploitation.</t>
  </si>
  <si>
    <t>Surtaxe foncière</t>
  </si>
  <si>
    <t>Code général des impôts (Article 303)</t>
  </si>
  <si>
    <t>Cette surtace est établie dans les communes de la région de Dakar et dans les communes chefs-lieux de région une surtaxe sur les terrains non bâtis ou insuffisamment bâtis.</t>
  </si>
  <si>
    <t>Impôt sur le revenu des valeurs mobilières</t>
  </si>
  <si>
    <t>Code général des impôts (Articles 83 à 116)</t>
  </si>
  <si>
    <t>Sont soumis à cet impôt les revenus distribués par les personnes morales passibles de l'impôt sur les sociétés</t>
  </si>
  <si>
    <t>Taxe spéciale sur le ciment</t>
  </si>
  <si>
    <t>Article 22 LFI 2017</t>
  </si>
  <si>
    <t>Direction Générale des Douanes (DGD)</t>
  </si>
  <si>
    <t>43-49</t>
  </si>
  <si>
    <t>Droits de douane, TVA douanière et taxes assimilées</t>
  </si>
  <si>
    <t>Code général des impôts (Article 352)</t>
  </si>
  <si>
    <r>
      <t xml:space="preserve">Taxe sur la valeur ajoutée doianière : </t>
    </r>
    <r>
      <rPr>
        <sz val="8"/>
        <color theme="1"/>
        <rFont val="Trebuchet MS"/>
        <family val="2"/>
        <scheme val="major"/>
      </rPr>
      <t>Les importations de biens au Sénégal sont soumises à la Taxe sur la valeur ajoutée.</t>
    </r>
    <r>
      <rPr>
        <b/>
        <sz val="8"/>
        <color theme="1"/>
        <rFont val="Trebuchet MS"/>
        <family val="2"/>
        <scheme val="major"/>
      </rPr>
      <t xml:space="preserve">
Les titulaires de permis de recherche sont exonérés de TVA à l'importation, notamment sur les matériaux destinés de manière spécifique et définitivement aux opérations de recheche minière et dont l'importation est indispensable à la réalisation de leur programme de recherche (Article 59 du Code minier).</t>
    </r>
  </si>
  <si>
    <t>Règlement 02/97-CM/UEMOA du 28 novembre 1997 portant adoption du Tarif Extérieur Commun de l'UEMOA</t>
  </si>
  <si>
    <r>
      <t xml:space="preserve">Prélèvement communautaire solidaire UEMOA: </t>
    </r>
    <r>
      <rPr>
        <sz val="8"/>
        <color theme="1"/>
        <rFont val="Trebuchet MS"/>
        <family val="2"/>
        <scheme val="major"/>
      </rPr>
      <t>Prélèvement effectué pour le compte de l'Union Économique et Monétaire Ouest Africaine (UEMOA). Son taux est de 1% de la valeur en douane des marchandises importées hors UEMOA.</t>
    </r>
  </si>
  <si>
    <t>Règlement n° 02/2000/CM/UEMOA modifiant et complétant l'Article 8 du Règlement n° 02/97/CM/UEMOA</t>
  </si>
  <si>
    <r>
      <t xml:space="preserve">Redevance statistique UEMOA: </t>
    </r>
    <r>
      <rPr>
        <sz val="8"/>
        <color theme="1"/>
        <rFont val="Trebuchet MS"/>
        <family val="2"/>
        <scheme val="major"/>
      </rPr>
      <t>Prélèvement effectué pour le compte de l'Union Économique et Monétaire Ouest Africaine (UEMOA). Son taux est de 1% de la valeur en douane des marchandises importées hors UEMOA.</t>
    </r>
  </si>
  <si>
    <t>Code des douanes (Articles 4 à 8)</t>
  </si>
  <si>
    <r>
      <t xml:space="preserve">Droits de douane: </t>
    </r>
    <r>
      <rPr>
        <sz val="8"/>
        <color theme="1"/>
        <rFont val="Trebuchet MS"/>
        <family val="2"/>
        <scheme val="major"/>
      </rPr>
      <t>Les droits de douane sont appliqués suivant le tableau des droits et taxes inscrits au tarif des douanes.</t>
    </r>
  </si>
  <si>
    <t>Article 72 du traité révisé de la CEDEAO du 24 juillet 1993</t>
  </si>
  <si>
    <r>
      <t xml:space="preserve">Prélèvement communautaire CEDEAO: </t>
    </r>
    <r>
      <rPr>
        <sz val="8"/>
        <color theme="1"/>
        <rFont val="Trebuchet MS"/>
        <family val="2"/>
        <scheme val="major"/>
      </rPr>
      <t>Prélèvement effectué pour le compte de la Communauté Économique des Etats d'Afrique de l'Ouest (CEDEAO). Son taux est de 0,5% de la valeur en douane des marchandises importées hors CEDEAO.</t>
    </r>
  </si>
  <si>
    <r>
      <t xml:space="preserve">Prélèvement pour le Conseil Sénégalais des Chargeurs (COSEC) : </t>
    </r>
    <r>
      <rPr>
        <sz val="8"/>
        <color theme="1"/>
        <rFont val="Trebuchet MS"/>
        <family val="2"/>
        <scheme val="major"/>
      </rPr>
      <t>Prélèvement effectué au bénéfice du Conseil Sénégalais des Chargeurs.</t>
    </r>
  </si>
  <si>
    <t>loi N° 75-51 du 03 Avril 1975 (Article 4)</t>
  </si>
  <si>
    <t>Les entreprises titulaires de permis de recherche sont exonérés du paiement de ces prélevements (Article 59 du Code minier).</t>
  </si>
  <si>
    <r>
      <t xml:space="preserve">Taxe d'enregistrement des véhicules: </t>
    </r>
    <r>
      <rPr>
        <sz val="8"/>
        <color theme="1"/>
        <rFont val="Trebuchet MS"/>
        <family val="2"/>
        <scheme val="major"/>
      </rPr>
      <t>Les véhicules importés sont frappés de droits d’enregistrement collectés et reversés dans les comptes du Trésor public par les services de la Douane.</t>
    </r>
  </si>
  <si>
    <r>
      <t xml:space="preserve">Prélèvement pour le Programme de Modernisation de l’Administration des Douanes (PROMAD) : </t>
    </r>
    <r>
      <rPr>
        <sz val="8"/>
        <color theme="1"/>
        <rFont val="Trebuchet MS"/>
        <family val="2"/>
        <scheme val="major"/>
      </rPr>
      <t>-	Le flux "Prélèvement pour le Programme de Modernisation de l’Administration des Douanes (PROMAD) ». Par décret N°2021-928 du 08 juillet 2021, il est institué un Prélèvement pour le Programme de Modernisation de l’Administration des Douanes (PROMAD) sous forme d’une taxe ad valorem au taux de 3%.</t>
    </r>
  </si>
  <si>
    <t>Amendes, pénalités et redressements douaniers</t>
  </si>
  <si>
    <t>Code des douanes</t>
  </si>
  <si>
    <t>Toute entreprise contrevenant à ses obligations douanières est soumises à des sanctions (Intéréts de retard, Amendes, Pénalités). Les taux varient selon les types de sanctions.</t>
  </si>
  <si>
    <t>Direction de l'Environnement et des Etablissements Classés (DEEC)</t>
  </si>
  <si>
    <t>Taxe superficiaire</t>
  </si>
  <si>
    <t>Code de l'environnement (Article 27)</t>
  </si>
  <si>
    <t>Le titulaire d’un permis de recherche ou d’exploitation est redevable d'une taxe superficiaire sur les établissements classés. Son taux varie en fonction du la surface concernée</t>
  </si>
  <si>
    <t>Taxe à la pollution</t>
  </si>
  <si>
    <t>Code de l'environnement (Article 27 et 73)</t>
  </si>
  <si>
    <t>La taxe à la pollution est déterminée en fonction du degré de pollution, ou charge polluante. La charge polluante retenue comme assiette de la taxe est la moyenne des résultats des prélèvements effectués lors d’une ou de plusieurs campagnes de mesures</t>
  </si>
  <si>
    <t>Appui Institutionnel (Fonds d'appui au Mini. De l'Env)</t>
  </si>
  <si>
    <t>Il s'agit des montants convenus pour l'appui au Ministère de l'environnement. Ce flux inclut les paiements en nature et les paiements en numéraires.</t>
  </si>
  <si>
    <t>Direction des Eaux, Forêts, Chasses et Conservation des Sols (DEFCCS)</t>
  </si>
  <si>
    <t>Taxes d'abattage</t>
  </si>
  <si>
    <t>Code Forestier</t>
  </si>
  <si>
    <t>Taxe versée dans le cadre de la politique environnementale du gouvernement.</t>
  </si>
  <si>
    <t>Caisse de Sécurité Sociale (CSS)</t>
  </si>
  <si>
    <t>Cotisations sociales (y compris les pénalités)</t>
  </si>
  <si>
    <t>Code de la sécurité sociale</t>
  </si>
  <si>
    <t>Ce sont les contributions patronales payées par les entreprises minières (employeur)</t>
  </si>
  <si>
    <t>Institution de prévoyance retraite du Sénégal (IPRES)</t>
  </si>
  <si>
    <t>Statuts de l'IPRES</t>
  </si>
  <si>
    <t>Toutes les administrations et organismes collecteurs</t>
  </si>
  <si>
    <t>Autres flux de paiements significatifs (&gt; 25 millions de FCFA)</t>
  </si>
  <si>
    <t>Il s'agit de tout autre flux de paiement significatif (&gt; à 25 millions FCFA)</t>
  </si>
  <si>
    <t>Paiements sociaux</t>
  </si>
  <si>
    <t>Ces flux concernent l’ensemble des contributions obligatoires (contractuelles) faites par les sociétés extractives dans le cadre du développement local en vertu des conventions conclues ou des engagements pris envers les localités et communes.
Ils concernent également Contribution au Programme social minier (PSM).</t>
  </si>
  <si>
    <t>Ces flux concernent l’ensemble des contributions volontaires faites par les sociétés extractives dans le cadre du développement local.</t>
  </si>
  <si>
    <t>Annexe 11 – Fiche de conciliation par société</t>
  </si>
  <si>
    <t xml:space="preserve">Total E&amp;P Sénégal </t>
  </si>
  <si>
    <t>BP Sénégal Investments Limited</t>
  </si>
  <si>
    <t>Nom de la société</t>
  </si>
  <si>
    <t>0023896 2G3</t>
  </si>
  <si>
    <t>Année</t>
  </si>
  <si>
    <t>1er Semestre
2024</t>
  </si>
  <si>
    <t xml:space="preserve">Cours </t>
  </si>
  <si>
    <t>Nomenclature des flux</t>
  </si>
  <si>
    <t>Gouvernement</t>
  </si>
  <si>
    <t>Différence Finale</t>
  </si>
  <si>
    <t>Commentaires</t>
  </si>
  <si>
    <t>Initial</t>
  </si>
  <si>
    <t>Ajustements</t>
  </si>
  <si>
    <t>Final</t>
  </si>
  <si>
    <t xml:space="preserve">Part de la production de l'État (Profit Oil État) </t>
  </si>
  <si>
    <t xml:space="preserve">Part de la production de PETROSEN (Profit Oil - Cost Oil PETROSEN) </t>
  </si>
  <si>
    <t>DMG</t>
  </si>
  <si>
    <t xml:space="preserve">Redevance minière </t>
  </si>
  <si>
    <t>Droits d'entrée fixes</t>
  </si>
  <si>
    <t>Bonus (DMG)</t>
  </si>
  <si>
    <t>Bonus (PETROSEN)</t>
  </si>
  <si>
    <t xml:space="preserve">Appui à la formation </t>
  </si>
  <si>
    <t>Revenus issus de la commercialisation de la Part de la production de l'État P</t>
  </si>
  <si>
    <t xml:space="preserve">Loyer superficiaire </t>
  </si>
  <si>
    <t>Pénalités versées à PETROSEN</t>
  </si>
  <si>
    <t>DGCPT</t>
  </si>
  <si>
    <t xml:space="preserve">Revenus issus de la commercialisation de la Part de la production de l'État </t>
  </si>
  <si>
    <t xml:space="preserve">Appui institutionnel aux collectivités locales </t>
  </si>
  <si>
    <t xml:space="preserve">Impôt du minimum fiscal </t>
  </si>
  <si>
    <t xml:space="preserve">Dividendes versés à l'Etat </t>
  </si>
  <si>
    <t>Bonus (DGCPT)</t>
  </si>
  <si>
    <t xml:space="preserve">Contribution économique locale (CEL VA et CEL VL) </t>
  </si>
  <si>
    <t>DGID</t>
  </si>
  <si>
    <t>Montants non reportés par l'Etat</t>
  </si>
  <si>
    <t>Bonus (DGID)</t>
  </si>
  <si>
    <t xml:space="preserve">Surtaxe foncière </t>
  </si>
  <si>
    <t xml:space="preserve">Frais d'inscription d'une concession minière ou d'un permis d'exploitation </t>
  </si>
  <si>
    <t>Taxe sur le ciment</t>
  </si>
  <si>
    <t>DGD</t>
  </si>
  <si>
    <t xml:space="preserve">Taxe sur la valeur ajoutée </t>
  </si>
  <si>
    <t xml:space="preserve">Prélèvement communautaire solidaire UEMOA </t>
  </si>
  <si>
    <t>Redevance statistique UEMOA</t>
  </si>
  <si>
    <t>Droits de douane</t>
  </si>
  <si>
    <t xml:space="preserve">Prélèvement communautaire CEDEAO </t>
  </si>
  <si>
    <t xml:space="preserve">Prélèvement pour le Conseil Sénégalais des Chargeurs (COSEC) </t>
  </si>
  <si>
    <t xml:space="preserve">Taxe d'enregistrement des véhicules </t>
  </si>
  <si>
    <t>Prélèvement PROMAD</t>
  </si>
  <si>
    <t>DEEC</t>
  </si>
  <si>
    <t xml:space="preserve">Appui Institutionnel (DEEC) </t>
  </si>
  <si>
    <t>DEFCCS</t>
  </si>
  <si>
    <t xml:space="preserve">Appui Institutionnel (Fonds d'appui au Mini. De l'Env) </t>
  </si>
  <si>
    <t xml:space="preserve">Cotisations sociales (y compris les pénalités) </t>
  </si>
  <si>
    <t>Taxes non reportées par l'Entreprise Extractive</t>
  </si>
  <si>
    <t>IPRES</t>
  </si>
  <si>
    <t>Cotisations sociales (y compris les pénalités)(IPRES)</t>
  </si>
  <si>
    <t>Montants non reportés par la société</t>
  </si>
  <si>
    <t>CDC</t>
  </si>
  <si>
    <t xml:space="preserve">Garanties données par les entreprises extractives </t>
  </si>
  <si>
    <t>CNSCL</t>
  </si>
  <si>
    <t>Paiements effectués aux fournisseurs locaux et étrangers</t>
  </si>
  <si>
    <t>Autres</t>
  </si>
  <si>
    <t>Autres flux de paiements significatifs (&gt; 25 millions de  FCFA) (reconciliables)</t>
  </si>
  <si>
    <t xml:space="preserve">Paiements Sociaux </t>
  </si>
  <si>
    <t>0016627 2G3</t>
  </si>
  <si>
    <t>Taxes non reportées par l'Etat</t>
  </si>
  <si>
    <t>2850023 2G3</t>
  </si>
  <si>
    <t>0325995 2G3</t>
  </si>
  <si>
    <t>2849258 2G3</t>
  </si>
  <si>
    <t>0028797 2G3</t>
  </si>
  <si>
    <t>Non significatif &lt; 500 000 FCFA</t>
  </si>
  <si>
    <t>0022955 2G3</t>
  </si>
  <si>
    <t>2707208 2G3</t>
  </si>
  <si>
    <t>FD non soumis par la Société</t>
  </si>
  <si>
    <t>004716033</t>
  </si>
  <si>
    <t>4151750 2Y2</t>
  </si>
  <si>
    <t>2464410 0G2</t>
  </si>
  <si>
    <t>006378732 G2</t>
  </si>
  <si>
    <t>4013041 2G3</t>
  </si>
  <si>
    <t>4507995 2G3</t>
  </si>
  <si>
    <t>2292168 2G3</t>
  </si>
  <si>
    <t>0224498 2G3</t>
  </si>
  <si>
    <t>0415770 2G3</t>
  </si>
  <si>
    <t xml:space="preserve"> 005251822 2G2 </t>
  </si>
  <si>
    <t xml:space="preserve">006420509 2A2 </t>
  </si>
  <si>
    <t>Annexe 12 –  Détail des revenus budgétaires par société extractive</t>
  </si>
  <si>
    <t>Périmètre</t>
  </si>
  <si>
    <t>Secteur</t>
  </si>
  <si>
    <t>Montant en FCFA</t>
  </si>
  <si>
    <t>Secteur des hydrocarbures</t>
  </si>
  <si>
    <t>Hors périmètre</t>
  </si>
  <si>
    <t>CRBC</t>
  </si>
  <si>
    <t>CSE GRANULAT</t>
  </si>
  <si>
    <t>SERIGNE SALIOU MBACKE SUARL</t>
  </si>
  <si>
    <t>BOYA - SA</t>
  </si>
  <si>
    <t>ENTREPRISE MBAYE FAMILLY BUSINESS</t>
  </si>
  <si>
    <t>NDEYE  MATY TRADING</t>
  </si>
  <si>
    <t>bosfor SARL</t>
  </si>
  <si>
    <t>SINTRADE SA</t>
  </si>
  <si>
    <t>SWAMI MINES</t>
  </si>
  <si>
    <t>GLOBAL AFRICINVEST - SA</t>
  </si>
  <si>
    <t>GIE KONKOUTOU GOLD OPERATION SUARL</t>
  </si>
  <si>
    <t>JAMOMING SARL</t>
  </si>
  <si>
    <t>AREZKI SA</t>
  </si>
  <si>
    <t>CSE GRANULATS</t>
  </si>
  <si>
    <t>ENT AICHA</t>
  </si>
  <si>
    <t>MANDINGA RESSOURCES SARL</t>
  </si>
  <si>
    <t>ATIC</t>
  </si>
  <si>
    <t>carriere et sable</t>
  </si>
  <si>
    <t>ALIOU SOUARE</t>
  </si>
  <si>
    <t>ELTON OIL COMPAGNY</t>
  </si>
  <si>
    <t>vaprom SA</t>
  </si>
  <si>
    <t>SARAYA ENERGY</t>
  </si>
  <si>
    <t>SOCIETE SENEGALAISE DE NEGOCE INTERNATIONAL SARL</t>
  </si>
  <si>
    <t>AREZKI S.A</t>
  </si>
  <si>
    <t>GIE BOUSANKO GOLD</t>
  </si>
  <si>
    <t>SAMAGOLD</t>
  </si>
  <si>
    <t>STRATEX EMC SA</t>
  </si>
  <si>
    <t>DIYUAN</t>
  </si>
  <si>
    <t>GIE KANBI BAADIN NA</t>
  </si>
  <si>
    <t>S2S SURVEY SUARL</t>
  </si>
  <si>
    <t>GAYESY</t>
  </si>
  <si>
    <t>GIE DJIGUIBADALA</t>
  </si>
  <si>
    <t>SOCIETE D'EXPLOITATION DE LOGISTIQUE ET DE TRAVAUX (SELT) SUARL</t>
  </si>
  <si>
    <t>GIE SYLLA KOUNDA</t>
  </si>
  <si>
    <t>ALIM GOLD SARL</t>
  </si>
  <si>
    <t>BLACK ROCK MINING SUARL</t>
  </si>
  <si>
    <t>MC TRANSPORT AND TRADING</t>
  </si>
  <si>
    <t>ROCAMJO SUARL</t>
  </si>
  <si>
    <t>MBAYE FAMILY BUSINESS GROUP</t>
  </si>
  <si>
    <t>HLNT SENEGAL SUARL</t>
  </si>
  <si>
    <t>ULSAN SA</t>
  </si>
  <si>
    <t>SOSETER</t>
  </si>
  <si>
    <t>AFG RESSOURCES</t>
  </si>
  <si>
    <t>EBONY NATURAL RESSOURCES</t>
  </si>
  <si>
    <t>GLOGAL MINING OPERATIONS (GMO)</t>
  </si>
  <si>
    <t>JAMOMINING SARL</t>
  </si>
  <si>
    <t>MANSA GOLD CORPORATION SUARL</t>
  </si>
  <si>
    <t>GRAVITA SENEGAL SAU</t>
  </si>
  <si>
    <t>GIE NGAAYE DJITE</t>
  </si>
  <si>
    <t>MUSA MINING COMPANY</t>
  </si>
  <si>
    <t>EIFFAGE</t>
  </si>
  <si>
    <t>ISLE WORLDWIDE - SA</t>
  </si>
  <si>
    <t>BAMBUK MINERALS SENEGAL SARL</t>
  </si>
  <si>
    <t>OUSMANE SOW</t>
  </si>
  <si>
    <t>AMATH NIAYE INTERNATIONAL PRESTIGE</t>
  </si>
  <si>
    <t>AZERKI SA</t>
  </si>
  <si>
    <t>ENT NDIGUEL FALL</t>
  </si>
  <si>
    <t>SOSEMIC</t>
  </si>
  <si>
    <t>AFTECO</t>
  </si>
  <si>
    <t>SDK MINING SA</t>
  </si>
  <si>
    <t>SENEGINDIA</t>
  </si>
  <si>
    <t>SOCIETE DE CONCASSAGE ET DE BETON SARL</t>
  </si>
  <si>
    <t>MANDINGA RESOURCES - SARL</t>
  </si>
  <si>
    <t>GIE BOOK JOM ANDE LIGUEY MEKHEE</t>
  </si>
  <si>
    <t>GEO EXPLOIT SARL</t>
  </si>
  <si>
    <t>Sabodala mining  research Company sarl</t>
  </si>
  <si>
    <t>COMPLEXE SERIGNE SALIOU MBACKE SARL</t>
  </si>
  <si>
    <t>G.H. MINING SARL</t>
  </si>
  <si>
    <t>MBF PROPERTIES -SA</t>
  </si>
  <si>
    <t>SENEGAL MINERAL RESOURCES SA</t>
  </si>
  <si>
    <t>INSTITUT GEOSCIENCES DE DAKAR</t>
  </si>
  <si>
    <t>COMPTOIR COMMERCIAL DAOUDA DIA -SUARL</t>
  </si>
  <si>
    <t>Annexe 13 –  Détail des revenus budgétaires par flux de paiement</t>
  </si>
  <si>
    <t>Régie</t>
  </si>
  <si>
    <t>Montat</t>
  </si>
  <si>
    <t>DGM</t>
  </si>
  <si>
    <t>droits d'entr,e fixes</t>
  </si>
  <si>
    <t>Autres flux de paiements</t>
  </si>
  <si>
    <t>DROIT D'entr,e fixes</t>
  </si>
  <si>
    <t>REDEVANCE MOINERE</t>
  </si>
  <si>
    <t>Droit d'entr,e fixe (commune missirah sirimana)</t>
  </si>
  <si>
    <t>REDEVANCE  SUPERFICIAIRE</t>
  </si>
  <si>
    <t>redance mini,re(extraction sable)</t>
  </si>
  <si>
    <t>REDEVANCE   SUPERFICIAIRE</t>
  </si>
  <si>
    <t>Annexe 14 –  Détail des paiements des entreprises par société extractive</t>
  </si>
  <si>
    <t>Cie GEN EXPLOIT DE CARRIERES</t>
  </si>
  <si>
    <t>Compagnie Sah,lienne d'Entreprise (100%)</t>
  </si>
  <si>
    <t>TETA CAR SARL</t>
  </si>
  <si>
    <t>SOCIETE INDUSTRIELLE ET COMMERCIALE  DE L'AUTOMOBILE DU SENEGAL (SICAS)</t>
  </si>
  <si>
    <t>ALBINA SN</t>
  </si>
  <si>
    <t>SWAM MINES</t>
  </si>
  <si>
    <t>Annexe 15 –  Détail des paiements des entreprises par flux de paiement</t>
  </si>
  <si>
    <t>Annexe 16 – Détail de la déclaration Unilatérale de l’Etat</t>
  </si>
  <si>
    <t>Annexe 17 – Formulaire de déclaration du 1er semestre 2024</t>
  </si>
  <si>
    <t>Payé à
/reçu par</t>
  </si>
  <si>
    <t>Montant
/Volume</t>
  </si>
  <si>
    <t>Montant</t>
  </si>
  <si>
    <t>Tous</t>
  </si>
  <si>
    <t>Annexe 18.1  – Etat des permis octroyés au 1er semestre 2024</t>
  </si>
  <si>
    <t>Annexe 18.2  – Etat des Transferts_arretes au 1er semestre 2024</t>
  </si>
  <si>
    <t>Référence du Titre/Bloc Concerné</t>
  </si>
  <si>
    <t>Date d'Octroi de Transfert</t>
  </si>
  <si>
    <t>Raison Sociale Ancien Propriétaire</t>
  </si>
  <si>
    <t>NINEA Ancien Propriétaire</t>
  </si>
  <si>
    <t>Attributaire</t>
  </si>
  <si>
    <t>Processus d'Attribution
/Transfert</t>
  </si>
  <si>
    <t>Critères Techniques</t>
  </si>
  <si>
    <t>Critères Financiers</t>
  </si>
  <si>
    <t>Liste des Candidats</t>
  </si>
  <si>
    <t>Autres Commentaires</t>
  </si>
  <si>
    <t>Cheikh Kane</t>
  </si>
  <si>
    <t xml:space="preserve">                  007896907 2E5</t>
  </si>
  <si>
    <t>CK-CARRIERES SAS</t>
  </si>
  <si>
    <t>transfert</t>
  </si>
  <si>
    <t>Annexe 19 – Détail des transactions effectuées avec les fournisseurs locaux</t>
  </si>
  <si>
    <t xml:space="preserve">Secteur des hydrocarbures : </t>
  </si>
  <si>
    <t>Renseigner les noms des fournisseurs (personne physique ou personne morale) par ordre décroissant des paiements annuels cumulés</t>
  </si>
  <si>
    <t>NINEA du fournisseur</t>
  </si>
  <si>
    <t>Adresse</t>
  </si>
  <si>
    <t>Nombre de marchés exécutés</t>
  </si>
  <si>
    <t>Cumul annuel Paiements en FCFA</t>
  </si>
  <si>
    <t>Bénéficiaires effectifs de la personne morale ou lien vers la place bousière où l'entreprise est cotée</t>
  </si>
  <si>
    <t>Numéro de la catégorie de marché dont le montant annuel est le plus élévé</t>
  </si>
  <si>
    <t>Numéro de la catégorie de marché dont le montant annuel est le 2ème plus élevé</t>
  </si>
  <si>
    <t>Montant cumulé des autres marchés exécutés dans l'année en FCFA</t>
  </si>
  <si>
    <t>ASKIA ASSURANCES</t>
  </si>
  <si>
    <t>AGENCE D'ASSISTANCE</t>
  </si>
  <si>
    <t>Yoff cité Adama</t>
  </si>
  <si>
    <t>DE SECURITE DE PROXIMITE</t>
  </si>
  <si>
    <t>diop Villa N°1</t>
  </si>
  <si>
    <t>GRANT THORTON</t>
  </si>
  <si>
    <t>Rue malenfant immeuble clairafrique</t>
  </si>
  <si>
    <t>SONATEL</t>
  </si>
  <si>
    <t>64 cité keur gorgui</t>
  </si>
  <si>
    <t>SCI CROISSANCE</t>
  </si>
  <si>
    <t>103 sotrac mermoz</t>
  </si>
  <si>
    <t>ORANGE FIXE</t>
  </si>
  <si>
    <t>ORANGE MOBILES</t>
  </si>
  <si>
    <t>SENELEC</t>
  </si>
  <si>
    <t>SOLEVO</t>
  </si>
  <si>
    <t>TRANSPORT AMAR</t>
  </si>
  <si>
    <t>LUB &amp; SUPPLY</t>
  </si>
  <si>
    <t>MODOU GUEYE</t>
  </si>
  <si>
    <t>GEDIMEX</t>
  </si>
  <si>
    <t>GLOBAL ENERGY VENTURES</t>
  </si>
  <si>
    <t xml:space="preserve">SG CONSULTING </t>
  </si>
  <si>
    <t>COTOA</t>
  </si>
  <si>
    <t xml:space="preserve">LA PREVOYANCE ASSURANCES </t>
  </si>
  <si>
    <t>DELTA EQUIPEMENTS /EX KSBM</t>
  </si>
  <si>
    <t>FIRST LOGISTICS</t>
  </si>
  <si>
    <t xml:space="preserve">CABINET MONTEIL </t>
  </si>
  <si>
    <t>AIR LIQUIDE</t>
  </si>
  <si>
    <t>MAT EQUIP</t>
  </si>
  <si>
    <t>ELTON OIL COMPANY</t>
  </si>
  <si>
    <t>CABINET IMMOBILIER DU MONDE (C.I.M.)</t>
  </si>
  <si>
    <t>MOLECULEGAS</t>
  </si>
  <si>
    <t xml:space="preserve">KEUR KHADIM CONSTRUCTION </t>
  </si>
  <si>
    <t>MIYA SENEGAL -EAU PRODUCTION</t>
  </si>
  <si>
    <t>ELAMO/LOCATION VEHICULE DGA</t>
  </si>
  <si>
    <t>SENTECH ENGINEERING</t>
  </si>
  <si>
    <t>LABEL BUSINESS</t>
  </si>
  <si>
    <t>TOPWORKS SENEGAL</t>
  </si>
  <si>
    <t>SACRE COEUR 3 PYROTECHNIIE</t>
  </si>
  <si>
    <t>LOT R123 CITE KEUR GORGUI</t>
  </si>
  <si>
    <t>SAGA AFRICA HOLDINGS LIMITED</t>
  </si>
  <si>
    <t>15 ALMADIES ROUTE DE NGOR</t>
  </si>
  <si>
    <t>SANLAM ASSURANCES</t>
  </si>
  <si>
    <t>BOULEVARD DE LA MADELEINE RUE CARNOT</t>
  </si>
  <si>
    <t>ORANGE BUSINESS</t>
  </si>
  <si>
    <t>SIEGE 64 CITE KEUR GORGUI</t>
  </si>
  <si>
    <t>Marine Nationale</t>
  </si>
  <si>
    <t>Arsenal de la Marine</t>
  </si>
  <si>
    <t>Air Consulting SARL</t>
  </si>
  <si>
    <t>Immeuble Hermes 1 VDN Cite Keur Gorgui</t>
  </si>
  <si>
    <t>O2 Catering and Service Sarl</t>
  </si>
  <si>
    <t>Quartier Kamb Keur Mbaye Fall BP 22085</t>
  </si>
  <si>
    <t>Transacauto S.A.</t>
  </si>
  <si>
    <t>102 Rue Joseph Gomis X Amadou Assane Ndoye BP 2302</t>
  </si>
  <si>
    <t>Institut National du Petrole et du Gaz</t>
  </si>
  <si>
    <t>Boulevard de Saint Louis Immeuble Adja KOONE</t>
  </si>
  <si>
    <t>Point E</t>
  </si>
  <si>
    <t>Bold Gainde Group SUARL BG Group</t>
  </si>
  <si>
    <t>Cite El Hadji Malick Sy Ouakam</t>
  </si>
  <si>
    <t>Sonatel Mobiles SA</t>
  </si>
  <si>
    <t>64 Cite Keur Gorgui BP 2352</t>
  </si>
  <si>
    <t>Agence Nationale des Affaires Maritimes (ANAM)</t>
  </si>
  <si>
    <t>95 Sacre
Coeur 3</t>
  </si>
  <si>
    <t>Concree SAS</t>
  </si>
  <si>
    <t>Sicap Sacre Coeur 3
Villa No 1
BP 11000</t>
  </si>
  <si>
    <t>CIS SENEGAL SA</t>
  </si>
  <si>
    <t>Allees Seydou Nourou Tall</t>
  </si>
  <si>
    <t>Control Risks Senegal SARL</t>
  </si>
  <si>
    <t>1st Floor SIA Building Route de Ngor Les Almadies</t>
  </si>
  <si>
    <t>Senelec</t>
  </si>
  <si>
    <t>28 rue Vincens BP93</t>
  </si>
  <si>
    <t>SIGA INFORMATIQUE</t>
  </si>
  <si>
    <t>129 Sacre Coeur VDN Extension</t>
  </si>
  <si>
    <t>ENERSEN SASU</t>
  </si>
  <si>
    <t>Villa 4316 BIS Allees seydou nourou Tall</t>
  </si>
  <si>
    <t>Others</t>
  </si>
  <si>
    <t>ETS EL HADJI NDIAW DIOP</t>
  </si>
  <si>
    <t>AVENUE GENERAL DEGAULLE SAINT</t>
  </si>
  <si>
    <t>LOUIS</t>
  </si>
  <si>
    <t>Ndar 24 &amp; Co</t>
  </si>
  <si>
    <t>Guet Ndar Place Faidherbe</t>
  </si>
  <si>
    <t>Locaux</t>
  </si>
  <si>
    <t xml:space="preserve">Secteur minier : </t>
  </si>
  <si>
    <t>PELICAN TOURS</t>
  </si>
  <si>
    <t>IMSEN</t>
  </si>
  <si>
    <t>ELD GROUPE</t>
  </si>
  <si>
    <t>GIE KAS</t>
  </si>
  <si>
    <t>SIMITY DANFAKHA</t>
  </si>
  <si>
    <t>FIVES FCB Sénégal Sarl</t>
  </si>
  <si>
    <t>TOTAL SENEGAL</t>
  </si>
  <si>
    <t>RUFSAC</t>
  </si>
  <si>
    <t>TRANSAT SARL</t>
  </si>
  <si>
    <t>AFRIQUE ENERGIE ENVIRONNEMENT</t>
  </si>
  <si>
    <t>TERMINAUX VRAQUIERS DU SENEGAL SA</t>
  </si>
  <si>
    <t>AFRICA GLOBAL LOGISTICS SENEGAL</t>
  </si>
  <si>
    <t>MODOU GUEYE S.A</t>
  </si>
  <si>
    <t>KHEWEUL SARL</t>
  </si>
  <si>
    <t>ETABLISSEMENT SYLLA</t>
  </si>
  <si>
    <t>ROMOU</t>
  </si>
  <si>
    <t>S.A.T.T. - Sarl</t>
  </si>
  <si>
    <t>EPC MINEEX SENEGAL SA</t>
  </si>
  <si>
    <t>D.E.S</t>
  </si>
  <si>
    <t>SAHEL SHIPPING SA</t>
  </si>
  <si>
    <t>SJS SERVICES</t>
  </si>
  <si>
    <t>DAROU MINAME BATIMENT SARL</t>
  </si>
  <si>
    <t>TOP INTER</t>
  </si>
  <si>
    <t>MANU SERVICES</t>
  </si>
  <si>
    <t>T.D.A.TRANSPORT</t>
  </si>
  <si>
    <t>CODEX SA</t>
  </si>
  <si>
    <t>AFRIC MANAGEMENT SARL</t>
  </si>
  <si>
    <t>TER TECHNIQUE ELECTRIQ RUFISQUE</t>
  </si>
  <si>
    <t>ENERGIA WISE SARL</t>
  </si>
  <si>
    <t>ENIKON</t>
  </si>
  <si>
    <t>SENEGAL SARL</t>
  </si>
  <si>
    <t>TRANSPORTS DIEYE</t>
  </si>
  <si>
    <t>C2K Staffing Sarl</t>
  </si>
  <si>
    <t>Compagnie Senegalaise de Transport et Transit</t>
  </si>
  <si>
    <t>MAMADOU SALL/SEYDOU SALL</t>
  </si>
  <si>
    <t>SOSETRAM</t>
  </si>
  <si>
    <t>PORT AUTONOME DE DAKAR</t>
  </si>
  <si>
    <t>ANAM</t>
  </si>
  <si>
    <t>PREST INTERIM</t>
  </si>
  <si>
    <t>GSP</t>
  </si>
  <si>
    <t>MAMADOU NDIAYE</t>
  </si>
  <si>
    <t>SEA INVEST SENEGAL</t>
  </si>
  <si>
    <t>ALL TECH</t>
  </si>
  <si>
    <t>SGS SENEGAL</t>
  </si>
  <si>
    <t>DIALIBATOUL MARAKHIB</t>
  </si>
  <si>
    <t>ATTS</t>
  </si>
  <si>
    <t>ERNST &amp; YOUNG</t>
  </si>
  <si>
    <t>NECTAR TAX</t>
  </si>
  <si>
    <t>RUE VINCENS BP 93 DAKAR SENEGAL</t>
  </si>
  <si>
    <t>SANLAM ASSURANCE SENEGAL SA</t>
  </si>
  <si>
    <t>BOULEVARD DE LA MADELAINE X RUE CARNOT IMMEUBLE DE L'INSTITUT ISLAMIQUE SOCIAL DAKAR SENEGAL SENEGAL</t>
  </si>
  <si>
    <t>VIVO ENERGY</t>
  </si>
  <si>
    <t>RTE DES NYDROCARBURES QUARTIER DE BEL AIR DAKAR SENEGAL</t>
  </si>
  <si>
    <t>ORYX SENEGAL</t>
  </si>
  <si>
    <t>BLVD DJILY MBAYE IMMEBLE FAHD 2E ETAGE BP 21126 DKR- PONTY DAKAR SENEGAL</t>
  </si>
  <si>
    <t>GIE LEBOUGUI - LA</t>
  </si>
  <si>
    <t>DIOKOUL KHER RUFISQUE SENEGAL</t>
  </si>
  <si>
    <t>TVS NECOTRANS</t>
  </si>
  <si>
    <t>22 BIS BOULEVARD DJILY MBAYE X HENRY MARTIN 3E ETAGE BP 4680 DAKAR SENEGAL</t>
  </si>
  <si>
    <t>SOCIETE MINIERE DE LA VALLE DU FLEUVE SENEGAL(SOMIVA)</t>
  </si>
  <si>
    <t>NGOR VIRAGE ROUTE DE L'AEROPORT DAKAR SENEGAL SENEGAL</t>
  </si>
  <si>
    <t>ELTON</t>
  </si>
  <si>
    <t>8AVENUE LEOPOLD S.SENGHOR BP 11325 DAKAR/ PEYTAVIN SENEGAL</t>
  </si>
  <si>
    <t>EYDON PETROLEUM</t>
  </si>
  <si>
    <t>ROND-POINT STELE  MERMOZ- AVENUE CHEIKH ANTA DIOP FANN MERMOZ DAKAR SENEGAL SENEGAL</t>
  </si>
  <si>
    <t>NOUVEAU QUAI DE PECHE MOLE 10 PORT DAKAR SENEGAL</t>
  </si>
  <si>
    <t>ENIGMO MINING SERVICES (E.M.S- SUARL)</t>
  </si>
  <si>
    <t>TIVAOUANE COMMUNE DE MBORO QUARTIER MBORO 8 THIES SENEGAL SENEGAL</t>
  </si>
  <si>
    <t>BIA DAKAR</t>
  </si>
  <si>
    <t>KM 185</t>
  </si>
  <si>
    <t>ROUTE DE RUFISQUE</t>
  </si>
  <si>
    <t>FAMY SENEGAL</t>
  </si>
  <si>
    <t>IMMEUBLE ADJA SENEBA THIES</t>
  </si>
  <si>
    <t>RTE DE L AEROPORT SUR LA STATION TOTALE</t>
  </si>
  <si>
    <t>OLA ENERGY</t>
  </si>
  <si>
    <t>KM 75 BCC DAKAR</t>
  </si>
  <si>
    <t>TERMINAUX VRAQUIERS DU SENEGAL</t>
  </si>
  <si>
    <t>22 BLD DJYLI MBAYE</t>
  </si>
  <si>
    <t>BOLLORE</t>
  </si>
  <si>
    <t>KM 4.5 BCC DAKAR</t>
  </si>
  <si>
    <t>SODIAL SA</t>
  </si>
  <si>
    <t>35 RUE PAUL HOLL</t>
  </si>
  <si>
    <t>28 RUE VINCENS</t>
  </si>
  <si>
    <t>SOCOPAO</t>
  </si>
  <si>
    <t>4.5 BCCD</t>
  </si>
  <si>
    <t>SOJEFISC</t>
  </si>
  <si>
    <t>SICAP LIBERTE 1</t>
  </si>
  <si>
    <t>QUINCAILLERIE GENERALE</t>
  </si>
  <si>
    <t>HAMADY HOUNARE MATAM</t>
  </si>
  <si>
    <t>MOTA-ENGIL SENEGAL MINING SUARL</t>
  </si>
  <si>
    <t>L'AFRICAINE DE LA CONCEPTION ET LA REALISATION DES GRANDS TRAVAUX - ACRGT-</t>
  </si>
  <si>
    <t>SANLAM ASSURANCE SENEGAL</t>
  </si>
  <si>
    <t>FORAGE FTE SENEGAL SUARL</t>
  </si>
  <si>
    <t>FORACO SENEGAL</t>
  </si>
  <si>
    <t>KMTS SARL</t>
  </si>
  <si>
    <t>EMOSFK SARL-ETABLISSEMENT MAMADOU OUMAR SALL ET FRERES SARL</t>
  </si>
  <si>
    <t>SOCOTRA</t>
  </si>
  <si>
    <t>30570322B2</t>
  </si>
  <si>
    <t>22 AVENUE</t>
  </si>
  <si>
    <t>LAMINE GUEYE</t>
  </si>
  <si>
    <t>TS MULTISERVICES</t>
  </si>
  <si>
    <t>6334883 1Y1</t>
  </si>
  <si>
    <t>12 CITE DES JEUNES CADRES YOFF</t>
  </si>
  <si>
    <t>RIDWAN SARL</t>
  </si>
  <si>
    <t>006179437 2Y2</t>
  </si>
  <si>
    <t>LOT 20 CITE ARTP YOFF DKR</t>
  </si>
  <si>
    <t>004757590 95</t>
  </si>
  <si>
    <t>SACRE CŒUR VILLA N°8 4 eme ETAGE</t>
  </si>
  <si>
    <t>MENDEZ TUYAUTERIE ET FORAGES</t>
  </si>
  <si>
    <t>004194304
2X2</t>
  </si>
  <si>
    <t>ROUTE NATIONAL 1SECTION MBOUR  SINDIA SENEGAL</t>
  </si>
  <si>
    <t>ETS MA-R- CONS</t>
  </si>
  <si>
    <t>004537679 1C1</t>
  </si>
  <si>
    <t>GLOBAL LOGISTIQUE BTP</t>
  </si>
  <si>
    <t>52554282T2</t>
  </si>
  <si>
    <t>LOT 53 BIS MORCELLEMENT ICS OUEST
FOIRE  ROUTE DE L'AEROPORT DAKAR</t>
  </si>
  <si>
    <t>CIEL OIL</t>
  </si>
  <si>
    <t>233005122G2</t>
  </si>
  <si>
    <t>MARISTES II LOT 29RESIDNCE SOKHNA KHADY GUEYE</t>
  </si>
  <si>
    <t>NODENN GROUP</t>
  </si>
  <si>
    <t>0097073682Y2</t>
  </si>
  <si>
    <t>B3 RESIDENCE YA WOULY GUEYE</t>
  </si>
  <si>
    <t>BTP FAYE ET FRERES</t>
  </si>
  <si>
    <t>SANTIAGO DE MATA</t>
  </si>
  <si>
    <t>MERMOZ</t>
  </si>
  <si>
    <t>INTER GLOBAL SERVICES SUARL</t>
  </si>
  <si>
    <t>0083777322J2</t>
  </si>
  <si>
    <t>05 RUE FELIX EBOUE IMMEUBLE MAMADOU</t>
  </si>
  <si>
    <t>DIOUM 1 ER ETAGE AP N°2 DAKAR SENEGAL</t>
  </si>
  <si>
    <t>DMC</t>
  </si>
  <si>
    <t>0041213312G2</t>
  </si>
  <si>
    <t>ROCADE FANN BELAIR</t>
  </si>
  <si>
    <t>METAL AFRIQUE</t>
  </si>
  <si>
    <t>0056748 2G3</t>
  </si>
  <si>
    <t>KM 4 5  RUE 6 ZONE INDUSTIELLE BOULEVARD DU CENTENAIRE DE LA COMMUNE DE DAKAR</t>
  </si>
  <si>
    <t>GECAMINES GRANULA</t>
  </si>
  <si>
    <t>002292168
2G3</t>
  </si>
  <si>
    <t>IMMEUBLE YAYE FATOU DIENG RUE 1 X PE 43 POINT E DAKAR</t>
  </si>
  <si>
    <t>KHADIM FALL</t>
  </si>
  <si>
    <t>MARCHE KIDIRA/ THIES</t>
  </si>
  <si>
    <t>CARLOS FERNANDEZ</t>
  </si>
  <si>
    <t>ESCALE  THIES</t>
  </si>
  <si>
    <t>KHIDMAHI</t>
  </si>
  <si>
    <t>MARCHE</t>
  </si>
  <si>
    <t>NDUSTRIE</t>
  </si>
  <si>
    <t>MOUSSANTE THIES SUR LA ROUTE DE KHOMBOLE</t>
  </si>
  <si>
    <t>SOPE SERIGNE MOUSTAPHA FALLILOU</t>
  </si>
  <si>
    <t>007722871 2F1</t>
  </si>
  <si>
    <t>TIVAOUANE</t>
  </si>
  <si>
    <t>EMOSFK SARL- ETABLISSEMENT MAMADOU OUMAR SALL ET</t>
  </si>
  <si>
    <t>FRERES SARL</t>
  </si>
  <si>
    <t>STRATEX EMC</t>
  </si>
  <si>
    <t>SAFIETOU DIEME</t>
  </si>
  <si>
    <t>INTERNATIONAL HUMAN RESSOURCES SERVICES SUARL</t>
  </si>
  <si>
    <t>GMS SUARL - GLOBAL MANAGEMENT SERVICES</t>
  </si>
  <si>
    <t>Autre</t>
  </si>
  <si>
    <t>Societe d'Operations Minieres</t>
  </si>
  <si>
    <t>WILLIS TOWERS WATSON SENEGAL</t>
  </si>
  <si>
    <t>ALLIANZ SENEGAL INSURANCE</t>
  </si>
  <si>
    <t>Mohamed</t>
  </si>
  <si>
    <t>Yasbasck</t>
  </si>
  <si>
    <t>Mondial Immobilier</t>
  </si>
  <si>
    <t>Maby</t>
  </si>
  <si>
    <t>Cabinet Mayoro Wade</t>
  </si>
  <si>
    <t>Stam</t>
  </si>
  <si>
    <t>Au Bon Accueil</t>
  </si>
  <si>
    <t>TEREX</t>
  </si>
  <si>
    <t>EMOSK</t>
  </si>
  <si>
    <t>Kedougou Materiaux</t>
  </si>
  <si>
    <t>Ets C.S. YAFFA</t>
  </si>
  <si>
    <t>Saliou Kante</t>
  </si>
  <si>
    <t>Saliou Gassama</t>
  </si>
  <si>
    <t>Youssou Toure</t>
  </si>
  <si>
    <t>Pharmacie Keneya</t>
  </si>
  <si>
    <t>KM 45BOULEVARD</t>
  </si>
  <si>
    <t>ETS GALAYE NDIAYE</t>
  </si>
  <si>
    <t>23305122G2</t>
  </si>
  <si>
    <t>CENTENAIRE COMMUNE</t>
  </si>
  <si>
    <t>Ridwan Group</t>
  </si>
  <si>
    <t>0061794372Y2</t>
  </si>
  <si>
    <t>MARISTE I LOT 29 RESIDENCE SOKHNA KHADY GUEYE</t>
  </si>
  <si>
    <t>TERMINAUX VRAQUIERS</t>
  </si>
  <si>
    <t>0049398172C</t>
  </si>
  <si>
    <t>ERI SENEGAL</t>
  </si>
  <si>
    <t>0053810252A2</t>
  </si>
  <si>
    <t>220BOULEVARD DJILLY MBAYE</t>
  </si>
  <si>
    <t>305703222B2</t>
  </si>
  <si>
    <t>AVENUE MALICK SY X AUTOROUTE</t>
  </si>
  <si>
    <t>SENESP</t>
  </si>
  <si>
    <t>0048561022Z2</t>
  </si>
  <si>
    <t>Avenue Bouguiba</t>
  </si>
  <si>
    <t>00274762G3</t>
  </si>
  <si>
    <t>ALMADIES ZONE15</t>
  </si>
  <si>
    <t>AUTO PIECES</t>
  </si>
  <si>
    <t>0067347602A2</t>
  </si>
  <si>
    <t>BELAIR ROUTE DES HYDROCARBURES</t>
  </si>
  <si>
    <t>31018892G27</t>
  </si>
  <si>
    <t>2 RUE FELIX EBOUE</t>
  </si>
  <si>
    <t>AMADOU MOUSTAPHA DIENG</t>
  </si>
  <si>
    <t>25Bd République Dakar</t>
  </si>
  <si>
    <t>CAETANO FORMULA SENEGAL</t>
  </si>
  <si>
    <t>SICAP LIBERTE</t>
  </si>
  <si>
    <t>COFISAC</t>
  </si>
  <si>
    <t>00718372G3</t>
  </si>
  <si>
    <t>KM 45BOULEVARD CEN</t>
  </si>
  <si>
    <t>NEEMBA</t>
  </si>
  <si>
    <t>KM 35 BLVRD  DE LA CCDAKAR</t>
  </si>
  <si>
    <t>MOUHAMADOU BAMBA SARR</t>
  </si>
  <si>
    <t>00184672G3</t>
  </si>
  <si>
    <t>KEUR DAOUDA SARRCOMMUNAUTE DE BAMBILOR ROUTE DE SANGALKAMRUFISQUE</t>
  </si>
  <si>
    <t>FLEX AFRIQUE</t>
  </si>
  <si>
    <t>43093172T1</t>
  </si>
  <si>
    <t>12 ASECNA OUEST FOIRE</t>
  </si>
  <si>
    <t>SAPCO KHELCOM RTE POLYTECHNIQUE</t>
  </si>
  <si>
    <t>AFRICAN INVEST TOURS</t>
  </si>
  <si>
    <t>0053172862V2</t>
  </si>
  <si>
    <t>ALIOU FALL</t>
  </si>
  <si>
    <t>THIES ESCALE SUD</t>
  </si>
  <si>
    <t>SAMBA DIOP</t>
  </si>
  <si>
    <t>VILLA N°92 CITE MBAYE MBAYE THIES</t>
  </si>
  <si>
    <t>LAM-LAM</t>
  </si>
  <si>
    <t>JOSEPH SAYEGH</t>
  </si>
  <si>
    <t>SIDY ABABACAR SY NIANG</t>
  </si>
  <si>
    <t>ESCALE SUD THIE</t>
  </si>
  <si>
    <t>Thomas Ndiolene</t>
  </si>
  <si>
    <t>SERIGNE MODOU MOUSTAPHA DIOP</t>
  </si>
  <si>
    <t>26078382F2</t>
  </si>
  <si>
    <t>LAMLAM</t>
  </si>
  <si>
    <t>QUARTIER KEUR KHALY TIVAOUANE</t>
  </si>
  <si>
    <t>IPM Inter Entreprises Petite Côte</t>
  </si>
  <si>
    <t>4821098 0X0</t>
  </si>
  <si>
    <t>MOUHAMADOU LAMINE GAYE</t>
  </si>
  <si>
    <t>MBOUR</t>
  </si>
  <si>
    <t>AUTRES</t>
  </si>
  <si>
    <t>QTE CARRIERRE THIES</t>
  </si>
  <si>
    <t>Annexe 20 – Détail des transactions effectuées avec les fournisseurs étrangers</t>
  </si>
  <si>
    <t>Numéro d’enregistrement maison-mère ou NINEA de la succursale</t>
  </si>
  <si>
    <t>Pays d’origine et adresse de la maison-mère</t>
  </si>
  <si>
    <t>NSIA</t>
  </si>
  <si>
    <t>FRANCE</t>
  </si>
  <si>
    <t>SCHLUMBERGER</t>
  </si>
  <si>
    <t>USA</t>
  </si>
  <si>
    <t>LCM LINK COMPETENCE</t>
  </si>
  <si>
    <t>MAROC</t>
  </si>
  <si>
    <t>HIGHT GLOBAL CONSULTING</t>
  </si>
  <si>
    <t>TO TALENERGIE SE</t>
  </si>
  <si>
    <t>ORANGE BUSSINESS NETHERLANDS BV</t>
  </si>
  <si>
    <t>NETHERLANDS</t>
  </si>
  <si>
    <t>TOTAL SENEGAL SA</t>
  </si>
  <si>
    <t>SENEGAL</t>
  </si>
  <si>
    <t>BP International Limited</t>
  </si>
  <si>
    <t>Chertsey Road Sunbury on Thames Middlesex</t>
  </si>
  <si>
    <t>BP America Production Company</t>
  </si>
  <si>
    <t>1209 Orange
Street 19801 Wilmington DE</t>
  </si>
  <si>
    <t>BP Mauritania Investments Limited</t>
  </si>
  <si>
    <t>BP FRANCE 7003/CFR01D</t>
  </si>
  <si>
    <t>10 Avenue de l'Entreprise Campus Saint Christophe 95863 Cergy Saint Christophe</t>
  </si>
  <si>
    <t>Alphadio Guelguedji Barry</t>
  </si>
  <si>
    <t>Ratoma 3071</t>
  </si>
  <si>
    <t>RPS Australia West Pty Ltd</t>
  </si>
  <si>
    <t>31 Bishop Street Jolimont Western Australia 6014</t>
  </si>
  <si>
    <t>BP Services International Limited</t>
  </si>
  <si>
    <t>BP plc</t>
  </si>
  <si>
    <t>1 St James Square London</t>
  </si>
  <si>
    <t>BP Trinidad and Tobago LLCTobagoL</t>
  </si>
  <si>
    <t>5 &amp; 5A
Queen's Park West Plaza</t>
  </si>
  <si>
    <t>MIND+S SAS /</t>
  </si>
  <si>
    <t>3 rue du</t>
  </si>
  <si>
    <t>CONCERTO</t>
  </si>
  <si>
    <t>Faubourg Saint-Honore</t>
  </si>
  <si>
    <t xml:space="preserve">AUTRE </t>
  </si>
  <si>
    <t>Etrangers</t>
  </si>
  <si>
    <t>FIVES FCB</t>
  </si>
  <si>
    <t>GLENCORE INTERNL AGENCY</t>
  </si>
  <si>
    <t>RELIANCE BULK TRADING DMCC</t>
  </si>
  <si>
    <t>SINAI CEMENT COMPANY</t>
  </si>
  <si>
    <t>VICAT SA</t>
  </si>
  <si>
    <t>IFC INTERNATIONAL FINANCE CORPORAT</t>
  </si>
  <si>
    <t>CIMENTS ET MATERIAUX DU MALI SA</t>
  </si>
  <si>
    <t>INTERNATIONAL MATERIALS INC</t>
  </si>
  <si>
    <t>WASTE KNOT ENERGY</t>
  </si>
  <si>
    <t>"RBL-REI                 "</t>
  </si>
  <si>
    <t>AFRICA GLOBAL LOGISTICS</t>
  </si>
  <si>
    <t>Royaume- Uni</t>
  </si>
  <si>
    <t>Vivo Energy Senegal SA</t>
  </si>
  <si>
    <t>France</t>
  </si>
  <si>
    <t>BIA &amp; ESD
Equipements et Services</t>
  </si>
  <si>
    <t>Australie</t>
  </si>
  <si>
    <t>TOTAL SA</t>
  </si>
  <si>
    <t>BESHIP</t>
  </si>
  <si>
    <t>ESPAGNE</t>
  </si>
  <si>
    <t>APRIL INTERNATIONAL</t>
  </si>
  <si>
    <t>SAUDEQUIP</t>
  </si>
  <si>
    <t>ASTRON INTERNATIONAL</t>
  </si>
  <si>
    <t>BUREAU VERITAS</t>
  </si>
  <si>
    <t>STOLT NIELSEN TRANSP GROUP LTD</t>
  </si>
  <si>
    <t>STOLT PARCEL TANKERS DIVISION, PO BOX 2200, GRENNWICH, GA CT 06836</t>
  </si>
  <si>
    <t>TOTALENERGIES GAS &amp; POWER LIMITED</t>
  </si>
  <si>
    <t>ROUTE DE L'AEROPORT 10,1215 GENEVA, SWITZERLAND, SWITZERLAND</t>
  </si>
  <si>
    <t>GLENCORE INTERNATIONAL AG</t>
  </si>
  <si>
    <t>BAARERMATTSTRASSE 3,6340 BAAR,SWITZELAND, MAILING:BAARERMASTTSTRASSE 3 PO BOX, 6341 BAAR SWITZERLAND, SWITZERLAND</t>
  </si>
  <si>
    <t>INDORAMA COMMERCE DMCC</t>
  </si>
  <si>
    <t>OFFICE NO 3705, SWISS TOWER
CLUSTER Y, DUBAI, United Arab Emirates</t>
  </si>
  <si>
    <t>INDORAMA CORPORATION PTE. LTD</t>
  </si>
  <si>
    <t>143 CECIL STREET #14-00, GB
BUILDING, Singapore</t>
  </si>
  <si>
    <t>CANPOTEX LIMITED</t>
  </si>
  <si>
    <t>409 - THIRD AVENUE SOUTH, SUITE 700,SASKATOON,CANADA S7K 5R5, CANADA, Canada</t>
  </si>
  <si>
    <t>TRAMMO DMCC</t>
  </si>
  <si>
    <t>37901, OFFICE No. 3006-31 SWISS TOWER JUMEIRAH LAKES
TOWERS, United Arab Emirates</t>
  </si>
  <si>
    <t>Autres fournisseurs</t>
  </si>
  <si>
    <t>AMEROPA</t>
  </si>
  <si>
    <t>SUISSE</t>
  </si>
  <si>
    <t>PULSE DESIGN</t>
  </si>
  <si>
    <t>LITOTUL SARL</t>
  </si>
  <si>
    <t>LIBAN</t>
  </si>
  <si>
    <t>SULZER</t>
  </si>
  <si>
    <t>EUROCHEM</t>
  </si>
  <si>
    <t>ACTIM OFFSHORE</t>
  </si>
  <si>
    <t>TUNISIE</t>
  </si>
  <si>
    <t>AFRICA POWER SERVICES
France</t>
  </si>
  <si>
    <t>KNIGHT PIESOLD PTY LIMITED</t>
  </si>
  <si>
    <t>AUSTRALIE</t>
  </si>
  <si>
    <t>ARMA GLOBAL TRADE</t>
  </si>
  <si>
    <t>TURQUIE</t>
  </si>
  <si>
    <t>FAGRIFERT</t>
  </si>
  <si>
    <t>KARIMSORDOZAMBON</t>
  </si>
  <si>
    <t>HAKIM BELBAIDA</t>
  </si>
  <si>
    <t>SAS PROCOMSAT</t>
  </si>
  <si>
    <t>The Tech Shack (Pty) Ltd</t>
  </si>
  <si>
    <t>BOART LONG YEAR</t>
  </si>
  <si>
    <t>Canada</t>
  </si>
  <si>
    <t>TOTAL ENRGIES</t>
  </si>
  <si>
    <t>Galium Company S.A</t>
  </si>
  <si>
    <t>AQUINOLO DE LA GUARDA N
°8  PANAMA</t>
  </si>
  <si>
    <t>Agrifert Leones</t>
  </si>
  <si>
    <t>24291
MATADEON DE  LOS OTEROS LEON</t>
  </si>
  <si>
    <t>COMPAGNIE INDO FRANCAISE COM PVT.LTD</t>
  </si>
  <si>
    <t>NEW DELHI 110001</t>
  </si>
  <si>
    <t>JOAN CARLES SUREDA BAUZA</t>
  </si>
  <si>
    <t>PRAYON TECHNOLGIES</t>
  </si>
  <si>
    <t>BELGIQUE</t>
  </si>
  <si>
    <t>GUJARAT STATE FERTILIZERS CHEMICAL</t>
  </si>
  <si>
    <t>INDE</t>
  </si>
  <si>
    <t>IFA</t>
  </si>
  <si>
    <t>75116 PARIS
France</t>
  </si>
  <si>
    <t>José Miguel Aranda Alentorn</t>
  </si>
  <si>
    <t>DIMO MAINT</t>
  </si>
  <si>
    <t>BLUMAQ</t>
  </si>
  <si>
    <t xml:space="preserve">Autres </t>
  </si>
  <si>
    <t>Annexe 21 – Les volumes commercialisés et des prix pratiqués</t>
  </si>
  <si>
    <t xml:space="preserve">1.Quel type de pétrole, de gaz ou d'autre produit pétrolier est vendu ? </t>
  </si>
  <si>
    <t>2. Qui achète le Produit?</t>
  </si>
  <si>
    <t xml:space="preserve">3. Quel revenu le pays a-t-il perçu de la vente ? </t>
  </si>
  <si>
    <t>4. Autres Informations</t>
  </si>
  <si>
    <t>Informations Obligatoires</t>
  </si>
  <si>
    <t>Informations Centrales</t>
  </si>
  <si>
    <t>Informations Supplémentaires</t>
  </si>
  <si>
    <t>Type de produit vendu</t>
  </si>
  <si>
    <t>Nom du Vendeur</t>
  </si>
  <si>
    <t>Date de la Vente (Date du Connaissement - Divulgations par Cargaison Uniquement /ou  Non Applicable)                                               (jj/mm/aaaa)</t>
  </si>
  <si>
    <t>Teneur et Qualité du Produit (par exemple, API)- Divulgations par Cargaison Uniquement</t>
  </si>
  <si>
    <t>Profit Oil PETROSEN</t>
  </si>
  <si>
    <t>N° de Contrat/Numéro de Bon de Commande/ N° de Facture</t>
  </si>
  <si>
    <r>
      <rPr>
        <i/>
        <sz val="8"/>
        <color theme="0"/>
        <rFont val="Trebuchet MS"/>
        <family val="2"/>
        <scheme val="major"/>
      </rPr>
      <t xml:space="preserve"> </t>
    </r>
    <r>
      <rPr>
        <sz val="8"/>
        <color theme="0"/>
        <rFont val="Trebuchet MS"/>
        <family val="2"/>
        <scheme val="major"/>
      </rPr>
      <t xml:space="preserve">            Nom Complet de l'Acheteur</t>
    </r>
  </si>
  <si>
    <r>
      <rPr>
        <i/>
        <sz val="8"/>
        <color theme="0"/>
        <rFont val="Trebuchet MS"/>
        <family val="2"/>
        <scheme val="major"/>
      </rPr>
      <t xml:space="preserve"> </t>
    </r>
    <r>
      <rPr>
        <sz val="8"/>
        <color theme="0"/>
        <rFont val="Trebuchet MS"/>
        <family val="2"/>
        <scheme val="major"/>
      </rPr>
      <t>Bénéficiare Effectif de l'Acheteur</t>
    </r>
  </si>
  <si>
    <t xml:space="preserve"> Incoterms</t>
  </si>
  <si>
    <r>
      <rPr>
        <i/>
        <sz val="8"/>
        <color theme="0"/>
        <rFont val="Trebuchet MS"/>
        <family val="2"/>
        <scheme val="major"/>
      </rPr>
      <t xml:space="preserve"> </t>
    </r>
    <r>
      <rPr>
        <sz val="8"/>
        <color theme="0"/>
        <rFont val="Trebuchet MS"/>
        <family val="2"/>
        <scheme val="major"/>
      </rPr>
      <t xml:space="preserve">            Port de Chargement, Terminal ou Dépôt</t>
    </r>
  </si>
  <si>
    <t>Volumes Vendus (en barils/ Nm3)</t>
  </si>
  <si>
    <t>Revenus Perçus</t>
  </si>
  <si>
    <t xml:space="preserve">Informations tarifaires : Prix de vente officiel </t>
  </si>
  <si>
    <t>Informations tarifaires : Option Tarifaire</t>
  </si>
  <si>
    <t>Type de Contrat</t>
  </si>
  <si>
    <t>Droits, Frais et Crédits</t>
  </si>
  <si>
    <t>Taux de Change</t>
  </si>
  <si>
    <t>Date de Réception de Paiement                                (jj/mm/aaaa)</t>
  </si>
  <si>
    <t>Compte de Paiement</t>
  </si>
  <si>
    <t>Destination (Vendeurs Uniquement)</t>
  </si>
  <si>
    <t>Lien vers Source de données publiques</t>
  </si>
  <si>
    <t>Contrat(s) de Vente : Références Juridiques</t>
  </si>
  <si>
    <t>GAZ</t>
  </si>
  <si>
    <t>FA202401</t>
  </si>
  <si>
    <t>FA202402</t>
  </si>
  <si>
    <t>FA202403</t>
  </si>
  <si>
    <t>FA202404</t>
  </si>
  <si>
    <t>FA202405</t>
  </si>
  <si>
    <t>FA202406</t>
  </si>
  <si>
    <t>Annexe 22 – Critères d’attribution des titres miniers</t>
  </si>
  <si>
    <t>Autorisation de prospection</t>
  </si>
  <si>
    <t>Octroi</t>
  </si>
  <si>
    <t>Constitution du dossier</t>
  </si>
  <si>
    <t>Demande adressée en trois (03) exemplaires originaux à l’administration des mines compétente, comportant :</t>
  </si>
  <si>
    <t>-     Les renseignements et documents prévus à l’article 4 du présent décret et l’identité de la personne responsable des travaux ;</t>
  </si>
  <si>
    <t>-     L’objet de la prospection envisagée, son caractère scientifique ou économique, la situation géographique et sa durée probable ;</t>
  </si>
  <si>
    <r>
      <t xml:space="preserve">-     </t>
    </r>
    <r>
      <rPr>
        <sz val="8"/>
        <color rgb="FF46362E"/>
        <rFont val="Trebuchet MS"/>
        <family val="2"/>
        <scheme val="major"/>
      </rPr>
      <t>Une brève description du programme des travaux envisagés, des méthodes qui seront employées, des résultats escomptés et des informations techniques complémentaires notamment les paramètres de l’analyse sommaire de l’état initial du site de prospection et de son environnement.</t>
    </r>
  </si>
  <si>
    <t>Critères de demande techniques</t>
  </si>
  <si>
    <t>Définis dans le manuel des procédures du ministère des mines et de la géologie de mars 2021.</t>
  </si>
  <si>
    <t xml:space="preserve">Critères de demande financiers </t>
  </si>
  <si>
    <t>Permis de Recherche</t>
  </si>
  <si>
    <t>La demande de permis de recherche est adressée en trois (03) exemplaires originaux au Ministre chargé des mines qui en accuse réception. Elle précise :</t>
  </si>
  <si>
    <t>-     les renseignements et documents sur le demandeur, conformément aux dispositions de l’article 4 du décret 2017-459;</t>
  </si>
  <si>
    <t>-     la désignation des substances minérales pour lesquelles le permis est sollicité ;</t>
  </si>
  <si>
    <t>-     les coordonnées du périmètre demandé conformément aux dispositions de l’article 14 du décret 2017-459 ;</t>
  </si>
  <si>
    <t>-     l’estimation de la superficie de la zone objet du périmètre du permis de recherche sollicité.</t>
  </si>
  <si>
    <t>-     le dossier de demande de permis de recherche comporte également :</t>
  </si>
  <si>
    <t>ü un extrait de la carte du Sénégal au 1/5000 ou au 1/1000 dressé par un géomètre agrée et visé par les services du cadastre de la zone où est localisé le périmètre du permis de recherche sollicité ;</t>
  </si>
  <si>
    <t>ü une présentation des travaux et des méthodes de recherche envisagés ;</t>
  </si>
  <si>
    <t>ü Un rapport avec des informations techniques complémentaires notamment les paramètres de l’analyse sommaire de l’état initial du site de recherche et de son environnement.</t>
  </si>
  <si>
    <t>Critères de demande financiers</t>
  </si>
  <si>
    <t>Permis d'Exploitation</t>
  </si>
  <si>
    <t>La demande de permis d’exploitation ou de concession minière est adressée en trois (03) exemplaires originaux au Ministre chargé des mines qui en accuse réception. La demande doit être introduite au plus tard quatre (04) mois avant la date d’expiration du permis de recherche en vertu duquel elle est formulée.</t>
  </si>
  <si>
    <t>La demande précise :</t>
  </si>
  <si>
    <t>-     les renseignements et documents sur le demandeur conformément à l’article 5 du décret 2017-459 ;</t>
  </si>
  <si>
    <t>-     les références du permis de recherche en vertu duquel la demande est sollicitée ;</t>
  </si>
  <si>
    <t>-     les coordonnées et la superficie de la zone du périmètre sollicité ;</t>
  </si>
  <si>
    <t>Le dossier de demande de permis d’exploitation ou de concession comporte également :</t>
  </si>
  <si>
    <t>-     un extrait de la carte topographique du Sénégal au 1/50.000 ou 1/200.000 indiquant clairement la localisation du périmètre du permis demandé ;</t>
  </si>
  <si>
    <t>-     un plan de détail à l’échelle appropriée au 1/10.000 ou 1/5.000 où les coordonnées des sommets du périmètre sollicité sont rattachées au réseau géodésique national repérable ou à des points remarquables, invariables au sol et bien définis ;</t>
  </si>
  <si>
    <t>-     une étude de faisabilité indiquant les caractéristiques et les performances des unités d’exploitation, l’évaluation économique et financière du projet ainsi que son impact socio-économique ;</t>
  </si>
  <si>
    <t>-     un rapport détaillé des résultats de la phase recherche, indiquant notamment les réserves, les teneurs, les types de minéralisation et les tests métallurgiques ;</t>
  </si>
  <si>
    <t>-     un plan de développement et de mise en exploitation du gisement ;</t>
  </si>
  <si>
    <t>-     un plan d’investissement et un chronogramme de réalisation du projet d’exploitation ;</t>
  </si>
  <si>
    <t>-     une étude d’impact de l’exploitation sur l’environnement conformément aux dispositions de l’article 102 du Code minier ;</t>
  </si>
  <si>
    <t>-     les modifications éventuelles apportées aux statuts et au capital de la société détentrice dudit permis de recherche, pour passer à la phase d’exploitation ;</t>
  </si>
  <si>
    <t>-     un protocole d’entente ou d’association dans le cas d’un regroupement de plusieurs personnes physiques ou morales ; et</t>
  </si>
  <si>
    <t>-     un projet de convention minière entre l’Etat et le demandeur du permis de recherche établi conformément au modèle mentionné à l’article 18.</t>
  </si>
  <si>
    <t>Autorisation d’exploitation artisanale</t>
  </si>
  <si>
    <t>La demande d’autorisation d’exploitation artisanale est adressée en trois (03) exemplaires originaux au Ministre chargé des mines qui en accuse réception. Elle précise :</t>
  </si>
  <si>
    <t>-     les renseignements sur le(s) demandeur(s) conformément aux dispositions de l’article 4 du décret 2017-459 ;</t>
  </si>
  <si>
    <t>-     le numéro d’inscription au registre de commerce ;</t>
  </si>
  <si>
    <t>-     la (les) substance(s) pour laquelle (lesquelles) l’autorisation est sollicitée ;</t>
  </si>
  <si>
    <t>-     la méthode d’exploitation envisagée ; et</t>
  </si>
  <si>
    <t>-     les mesures de préservation de l’environnement et de réhabilitation du site exploité.</t>
  </si>
  <si>
    <t>Le dossier de demande d’autorisation d’exploitation artisanale comporte également :</t>
  </si>
  <si>
    <t>-     la localisation du périmètre sur un extrait de carte au 1/50.000, 1/200.000 ; et</t>
  </si>
  <si>
    <r>
      <t xml:space="preserve">-     </t>
    </r>
    <r>
      <rPr>
        <sz val="8"/>
        <color rgb="FF46362E"/>
        <rFont val="Trebuchet MS"/>
        <family val="2"/>
        <scheme val="major"/>
      </rPr>
      <t>la délimitation précise du périmètre sollicité sur un plan de détail au 1/5.000 ou 1/1000 ou à une échelle approuvée.</t>
    </r>
  </si>
  <si>
    <t>Autorisation d’exploitation minière semi-mécanisée</t>
  </si>
  <si>
    <t>La demande d’autorisation d’exploitation de petite mine est adressée en trois (03) exemplaires originaux au Ministre chargé des mines qui en accuse réception. Elle précise :</t>
  </si>
  <si>
    <t>-     les renseignements et documents sur le demandeur, conformément à l’article 4 du décret 2017-459 ;</t>
  </si>
  <si>
    <t>-     la (les) substance(s) pour laquelle (lesquelles) l’autorisation est sollicitée;</t>
  </si>
  <si>
    <t>-     la méthode d’exploitation envisagée.</t>
  </si>
  <si>
    <t>-     Les mesures de prévention de l’environnement et de réhabilitation du site exploité ;</t>
  </si>
  <si>
    <t>-     une carte du Sénégal à l’échelle pouvant aller de 1/200 000 à 1/50 000, indiquant la localisation du périmètre de l’autorisation demandée ;</t>
  </si>
  <si>
    <t>-     un plan de délimitation du périmètre de la carrière privée permanente sollicitée à l’échelle du 1/5000 ou 1/1000, dressé par un géomètre agrée et visé par les services du cadastre de la zone. Les coordonnées des sommets du périmètre sollicité seront rattachées au réseau géodésique national ou réseau de référence du Sénégal (RRS 04).</t>
  </si>
  <si>
    <t>Autorisation d’exploitation de Petite Mine</t>
  </si>
  <si>
    <t>-     les renseignements et documents sur le demandeur, conformément à l’article 5 du décret 2017-459 ;</t>
  </si>
  <si>
    <t>-     les coordonnées et la superficie du périmètre d’exploitation sollicité.</t>
  </si>
  <si>
    <t>Le dossier de demande d’autorisation d’exploitation de petite mine comporte également :</t>
  </si>
  <si>
    <t>-     la localisation du périmètre sur un extrait de carte au 1/50.000, 1/200.000 ;</t>
  </si>
  <si>
    <t>-     un plan de détail à l’échelle appropriée au 1/5.000 ou 1/1000 ;</t>
  </si>
  <si>
    <t>-     une étude de faisabilité définissant les réserves, la configuration du gisement, les méthodes d’exploitation et le plan de développement ;</t>
  </si>
  <si>
    <r>
      <t xml:space="preserve">-     </t>
    </r>
    <r>
      <rPr>
        <sz val="8"/>
        <color rgb="FF46362E"/>
        <rFont val="Trebuchet MS"/>
        <family val="2"/>
        <scheme val="major"/>
      </rPr>
      <t>l’étude d’impact sur l’environnement conformément à l’article 102 du Code minier.</t>
    </r>
  </si>
  <si>
    <t>Autorisation d’ouverture et d’exploitation de carrières permanente</t>
  </si>
  <si>
    <r>
      <t xml:space="preserve">Demande adressée en trois (03) exemplaires originaux </t>
    </r>
    <r>
      <rPr>
        <sz val="8"/>
        <color rgb="FF46362E"/>
        <rFont val="Trebuchet MS"/>
        <family val="2"/>
        <scheme val="major"/>
      </rPr>
      <t>au Ministre chargé des mines qui en accuse réception. Elle précise :</t>
    </r>
  </si>
  <si>
    <t>-     les renseignements et documents sur le(s) demandeur(s) conformément aux dispositions de l’article 4 du décret 2017-459 ;</t>
  </si>
  <si>
    <t>-     la désignation et la localisation des matériaux de carrières pour lesquelles l’autorisation est sollicitée ;</t>
  </si>
  <si>
    <t>-     les coordonnées du périmètre et la superficie de la carrière demandée ;</t>
  </si>
  <si>
    <t>-     une carte du Sénégal à l’échelle pouvant aller de 1/200 000 à 1/50 000, indiquant la localisation de la carrière demandée ;</t>
  </si>
  <si>
    <t>-     un plan de délimitation du périmètre de la carrière privée permanente sollicitée à l’échelle du 1/5000 ou 1/1000, dressé par un géomètre agrée et visé par les services du cadastre de la zone. Les coordonnées des sommets du périmètre sollicité seront rattachées au réseau géodésique national ou réseau de référence du Sénégal (RRS 04) ;</t>
  </si>
  <si>
    <t>-     une note technique indiquant la nature et les caractéristiques du gisement ainsi que la méthode et le rythme d’exploitation envisagés ;</t>
  </si>
  <si>
    <t>-     un plan d’investissement précisant ses impacts socio-économiques ; et</t>
  </si>
  <si>
    <t>-     un plan de protection de l’environnement et un programme de réhabilitation du site sollicité.</t>
  </si>
  <si>
    <t>Autorisation d’ouverture et d’exploitation de carrière temporaire</t>
  </si>
  <si>
    <t>Annexe 23 – Critères de transfert des titres miniers</t>
  </si>
  <si>
    <t>Permis de recherche minière</t>
  </si>
  <si>
    <t>Transfert</t>
  </si>
  <si>
    <t>Demande adressée en trois exemplaires originaux au Ministère chargé des mines qui en accuse réception. Elle comporte :</t>
  </si>
  <si>
    <t>-   Les références du permis de recherche dont le transfert est demandé ;</t>
  </si>
  <si>
    <t>-   Toutes les pièces justificatives des paiements de droits et de redevances ;</t>
  </si>
  <si>
    <t>-   La substance pour laquelle le transfert est sollicité ;</t>
  </si>
  <si>
    <t>-   Le rapport sommaire des travaux réalisés ;</t>
  </si>
  <si>
    <t>-   Les renseignements et documents sur le(s) bénéficiaire(s) du transfert conformément aux dispositions de l’article 5 du décret 2017-459 ;</t>
  </si>
  <si>
    <t>-   Les protocoles, contrats ou conventions établis entre les parties et ayant pour objet le transfert total ou partiel du permis de recherche ; et</t>
  </si>
  <si>
    <t>Le contrat ou l’accord de cession/transfert total ou partiel est soumis à la formalité d’enregistrement et au paiement de la taxe sur la plus-value de cession prévues par le code général d’impôt.</t>
  </si>
  <si>
    <t>Critères de demandes Techniques &amp; financiers</t>
  </si>
  <si>
    <t>Non définis dans le manuel des procédures du ministère des mines et de la géologie de mars 2021.</t>
  </si>
  <si>
    <t xml:space="preserve">Permis d’exploitation minière </t>
  </si>
  <si>
    <t>-   Les références du permis d’exploitation dont le transfert est demandé ;</t>
  </si>
  <si>
    <t>-   Les renseignements et documents sur le(s) bénéficiaire(s) du transfert conformément aux dispositions de l’article 4 du décret 2017-459 ; et</t>
  </si>
  <si>
    <t>-   Les protocoles, contrats ou conventions établis entre les parties et ayant pour objet le transfert total ou partiel du permis d’exploitation.</t>
  </si>
  <si>
    <t>Concession minière</t>
  </si>
  <si>
    <t>Demande adressée en trois exemplaires originaux au Ministre chargé des mines qui en accuse réception. Elle précise :</t>
  </si>
  <si>
    <t>-   Les références de la concession minière dont la cession, la transmission ou l’amodiation sont demandées ;</t>
  </si>
  <si>
    <t>-   Les substances pour lesquelles la cession, la transformation ou l’amodiation est sollicitée ;</t>
  </si>
  <si>
    <t>-   Les renseignements et documents sur le(s) bénéficiaire(s) de la cession, transmission ou amodiation de la concession minière, conformément aux dispositions de l’article 5 du présent décret ; et</t>
  </si>
  <si>
    <t>-   Les protocoles, contrats ou convention établis entre les parties et ayant pour objet, la cession transmission ou amodiation totale ou partielle de la concession minière.</t>
  </si>
  <si>
    <t>Non définis</t>
  </si>
  <si>
    <t>Nos définis dans le manuel des procédures du ministère des mines et de la géologie de mars 2021.</t>
  </si>
  <si>
    <t>Annexe 24 – Critères de renouvellement des titres miniers</t>
  </si>
  <si>
    <t>Renouvellement</t>
  </si>
  <si>
    <t xml:space="preserve">Demande introduite sept (07) jours au moins avant l’expiration de l’autorisation de prospection en cours. Elle accompagnée : </t>
  </si>
  <si>
    <t>-  D’un rapport indiquant les travaux effectués et les résultats obtenus ; et</t>
  </si>
  <si>
    <t>-  D’un programme général des travaux complémentaires envisagés.</t>
  </si>
  <si>
    <t>Critères de demandes techniques &amp; financiers</t>
  </si>
  <si>
    <t>Une demande adressée en trois (03) exemplaires originaux au Ministre chargé des mines qui en accuse réception (la demande doit être introduite deux (02) mois au moins avant l’expiration du permis). Elle précise :</t>
  </si>
  <si>
    <t>-     Les références du permis de recherche pour lequel le renouvellement est demandé ;</t>
  </si>
  <si>
    <t>-     Toutes les pièces justificatives des paiements de droits et de redevances ;</t>
  </si>
  <si>
    <t>-     Le montant des dépenses annuelles que le titulaire du permis de recherche s’engage à réaliser sur la totalité de la période de renouvellement de son permis conformément aux dispositions de l’article 20 du code minier ;</t>
  </si>
  <si>
    <t>-     La durée de renouvellement sollicité conformément aux dispositions de l’article 18 du code minier ;</t>
  </si>
  <si>
    <t>-     Les coordonnées et la superficie de la fraction du périmètre initial résiduel et de la zone de superficie rendue par le titulaire conformément aux dispositions de l’article 18 du code minier ;</t>
  </si>
  <si>
    <t>-     Un extrait de la carte du Sénégal au 1/50 000 ou au 1/200 000 où le demandeur indique les configurations du périmètre de recherche à renouveler et de la zone rendue ;</t>
  </si>
  <si>
    <t>-     Un rapport général sur les recherches effectuées au cours de la période de validité du permis de recherche qui vient à expiration, comportant les résultats des travaux, sondages et analyses ainsi que les plans, logs et coupes dressés ;</t>
  </si>
  <si>
    <t>-     Un rapport technique sur la poursuite des travaux prévus et les méthodes de recherche qui seront employées ;</t>
  </si>
  <si>
    <t>-     Un rapport financier certifié ; et</t>
  </si>
  <si>
    <t>-     Un rapport sur l’évaluation sommaire de l’état environnemental du site de recherche.</t>
  </si>
  <si>
    <t>Une demande adressée en trois (03) exemplaires originaux au Ministre chargé des mines qui en accuse réception (la demande doit être introduite quatre (04) mois au moins avant l’expiration du permis. Elle précise :</t>
  </si>
  <si>
    <t>-     Les références du permis d’exploitation pour lequel le renouvellement est demandé ;</t>
  </si>
  <si>
    <t>-     La durée de renouvellement sollicité ;</t>
  </si>
  <si>
    <t>-     La localisation exacte sur plan à une échelle appropriée du ou des gisements pour lequel(s) le renouvellement est sollicité ;</t>
  </si>
  <si>
    <t>-     Un rapport général sur l’exploitation depuis l’attribution, notamment les résultats financiers, les réserves restantes exploitables et le cas échéant, le programme de recherche de réserves additionnelles ; et</t>
  </si>
  <si>
    <t>-     Une note technique sur les travaux de recherche envisagés.</t>
  </si>
  <si>
    <t>Une demande adressée en trois (03) exemplaires originaux au Ministre chargé des mines qui en accuse réception (la demande doit être introduite deux (02) mois au moins avant l’expiration de l’autorisation. Elle précise :</t>
  </si>
  <si>
    <t>-     Les références de l’autorisation pour lequel le renouvellement est demandé ;</t>
  </si>
  <si>
    <t>-     Un rapport sur les mesures de préservation de l’environnement et de réhabilitation du site exploité ;</t>
  </si>
  <si>
    <t>-     Le récapitulatif des productions et des ventes durant la période de validité de l’autorisation ; et</t>
  </si>
  <si>
    <t>-     Une note technique sur la nature des travaux à réaliser et les méthodes envisagées.</t>
  </si>
  <si>
    <t>Une demande adressée en trois (03) exemplaires originaux au Ministre chargé des mines qui en accuse réception (la demande doit être introduite deux (02) mois au moins avant l’expiration de l’autorisation). Elle précise :</t>
  </si>
  <si>
    <t>-     La délimitation précise du périmètre sollicité sur un plan de détail au 1/5000 ou 1/1000 ;</t>
  </si>
  <si>
    <t>-     Les mesures de préservation de l’environnement et de réhabilitation du site d’exploitation de petite mine ;</t>
  </si>
  <si>
    <t>-     Une note technique sur la poursuite des travaux et les méthodes envisagées.</t>
  </si>
  <si>
    <t>Une demande adressée au Ministre chargé des mines qui en accuse réception (la demande doit être introduite trois (03) mois au moins avant l’expiration du permis). Elle précise :</t>
  </si>
  <si>
    <t>-     Un rapport détaillé en trois (03) exemplaires portant sur l’exploitation réalisée, auquel sont annexés tous les documents techniques y afférant entre autres les récapitulatifs des productions, des ventes et des paiements effectués.</t>
  </si>
  <si>
    <t>-     Une note technique sur les travaux envisagés ;</t>
  </si>
  <si>
    <t>-     Une note technique portant sur l’exécution du programme de réhabilitation du site ; et</t>
  </si>
  <si>
    <t>-     Toutes les pièces justificatives des paiements de droits et de redevances.</t>
  </si>
  <si>
    <t>Une demande adressée à l’administration des mines deux (02) mois avant l’expiration de l’autorisation accompagnée de toutes les pièces justificatives des paiements de droits et de redevances.</t>
  </si>
  <si>
    <t>Annexe 25 – Critères techniques et financiers d’attribution des titres pétroliers</t>
  </si>
  <si>
    <t>Autorisation de prospection / Permis de Recherche</t>
  </si>
  <si>
    <t xml:space="preserve">Demande adressée en trois exemplaires au Ministre chargé des hydrocarbures, indiquant : </t>
  </si>
  <si>
    <t>-   la raison sociale, la forme juridique et le siège social de l’entreprise ou, si la demande est faite au nom d’une personne physique, les noms, prénoms, qualité, nationalité et domicile de celle-ci ;</t>
  </si>
  <si>
    <t>-   les statuts et le dernier bilan et rapport annuel de l’entreprise ;</t>
  </si>
  <si>
    <t>-   toutes justifications additionnelles des capacités techniques et financières de la personne physique ou morale ;</t>
  </si>
  <si>
    <t>-   les prénoms et nom du président et des directeurs de l’entreprise et, le cas échéant, les noms des membres du conseil d’administration, du directoire et du conseil de surveillance ainsi que, dans tous les cas, les noms des commissaires aux comptes ;</t>
  </si>
  <si>
    <t>-   les prénoms et nom des dirigeants ;</t>
  </si>
  <si>
    <t>-   le nom et l’adresse du représentant légal en République du Sénégal de la personne physique ou morale demanderesse ;</t>
  </si>
  <si>
    <t>-   si la demande est présenté par plusieurs personnes physiques ou morales agissant à titre conjoint et solidaire, les renseignements concernant le demandeur seront fournis par chacune d’elles ;</t>
  </si>
  <si>
    <t>-   si la demande est faite au nom d’une société, elle doit être accompagnée de la justification des pouvoirs de la personne qui a signé la demande et d’une expédition de l’acte de constitution de la société ;</t>
  </si>
  <si>
    <t>-   le nom du bloc ou les coordonnées et la superficie du périmètre sollicité pour la prospection ou la recherche d’hydrocarbures  accompagnées de la carte géographique ;</t>
  </si>
  <si>
    <t>-   la durée, le programme général et l’échelonnement des travaux de recherche envisagés sur le périmètre susvisé, ainsi que le montant des dépenses que le demandeur prévoit de consacrer à l’exécution des travaux ; et</t>
  </si>
  <si>
    <t>-   une notice d’impact sur l’environnement exposant les conditions dans lesquelles le programme général des travaux satisfait à la préservation de l’environnement.</t>
  </si>
  <si>
    <t>Critères de demandes techniques</t>
  </si>
  <si>
    <t>Critère en fonction, notamment du nombre de champs pétroliers et/ou gaziers découverts et/ou développés avec succès dans les dix (10) dernières années et des références fournies jugées pertinentes au regard du bloc concerné.</t>
  </si>
  <si>
    <t xml:space="preserve">Critères de demandes financiers </t>
  </si>
  <si>
    <t>Une appréciation selon des critères tels que le niveau d’activités et la solvabilité de l’entreprise ainsi que la rentabilité économique des projets qu’elle a développés au cours des dix (10) dernières années.</t>
  </si>
  <si>
    <t>Autorisation d’exploration</t>
  </si>
  <si>
    <t>Demande adressée en trois exemplaires au Ministre chargé des hydrocarbures, indiquant :</t>
  </si>
  <si>
    <t>-       la dénomination ou la raison sociale, la forme juridique et les statuts mis à jour de la personne morale, le certificat d’immatriculation et le numéro d’identification nationale des entreprises et associations (NINEA) ou son équivalent en cours de validité, le siège social et l’adresse professionnelle du demandeur ;</t>
  </si>
  <si>
    <t>-       la déclaration relative aux bénéficiaires effectifs conformément à la réglementation en vigueur ;</t>
  </si>
  <si>
    <t>-       les dix (10) derniers rapports d’activités annules de la personne morale ;</t>
  </si>
  <si>
    <t>-       tout document justifiant de la capacité technique et opérationnelle de la personne morale ainsi que son expérience dans le domaine des opérations pétrolières ;</t>
  </si>
  <si>
    <t>-       tout document justifiant les capacités financières, y compris notamment, les états financiers certifiés par un commissaire aux comptes ou assimilé des dix (10) derniers exercices de la personne morale et de sa société-mère, le cas échéant ;</t>
  </si>
  <si>
    <t>-       les prénoms, noms ou l’identité et les adresses des membres organes de direction et d’administration et des actionnaires ou associés des sociétés affiliées ou membres d’un même groupe de sociétés le cas échéant, la composition de l’actionnariat ainsi que, dans tous les cas, de ceux des commissaires aux comptes ou assimilés ;</t>
  </si>
  <si>
    <t>-       le nom et l’adresse du représentant légal en République du Sénégal de la personne physique ou morale demanderesse ;</t>
  </si>
  <si>
    <t>-       le nom du bloc ou les coordonnées et la superficie du périmètre sollicité pour l’exploration accompagnés de la carte géographique ;</t>
  </si>
  <si>
    <t>-       la durée, le programme général et l’échelonnement des travaux envisagés sur le périmètre susvisé, ainsi que le montant des dépenses que le demandeur prévoit de consacrer à l’exécution des travaux ;</t>
  </si>
  <si>
    <t>-       une notice d’impact sur l’environnement exposant les conditions dans lesquelles le programme général des travaux satisfait à la préservation de l’environnement ;</t>
  </si>
  <si>
    <t>-       les stipulations particulières du contrat pétrolier à négocier avec l’Etat ;</t>
  </si>
  <si>
    <t>-       la quittance de versement des droits d’instruction prévus par le code pétrolier, délivrée par les services du Trésor Public ;</t>
  </si>
  <si>
    <t>-       le quitus fiscal délivré par les services compétents ;</t>
  </si>
  <si>
    <t>-       la justification des pouvoirs de la personne signataire de la demande.</t>
  </si>
  <si>
    <t>Critères de demandes Techniques</t>
  </si>
  <si>
    <t>Une garantie d’une banque de réputation internationale, couvrant les engagements minima de travaux relatifs à la période d’exploration.</t>
  </si>
  <si>
    <t>Autorisation d’exploitation provisoire</t>
  </si>
  <si>
    <t>-   les caractéristiques techniques du ou des puits pour lesquels l’autorisation est demandée ;</t>
  </si>
  <si>
    <t>-   les résultats de l’interprétation des essais de production ainsi que l’estimation de la quantité journalière d’hydrocarbures pouvant être produite ;</t>
  </si>
  <si>
    <t>-   la durée approximative de la demande d’autorisation d’exploitation provisoire ;</t>
  </si>
  <si>
    <t>-   la description du mécanisme d’évacuation des hydrocarbures produits, ainsi que les dispositions pour minimiser le brulage du gaz produit ;</t>
  </si>
  <si>
    <t>-   une étude d’impact environnemental et social accompagnée du certificat de conformité ou certificat d’autorisation conformément au Code de l’environnement.</t>
  </si>
  <si>
    <t>Autorisation d’exploitation exclusive</t>
  </si>
  <si>
    <t>-   Le plan de développement et de mise en exploitation visé par l’article 31 du code pétrolier portant sur le ou les gisements concernés, approuvé par le Ministère des Hydrocarbures ;</t>
  </si>
  <si>
    <r>
      <t>-   les coordonnées et la superficie de la zone d’exploitation sollicité, accompagnées d’une carte géographique â l’échelle du 1/20 000</t>
    </r>
    <r>
      <rPr>
        <vertAlign val="superscript"/>
        <sz val="8"/>
        <color rgb="FF404040"/>
        <rFont val="Trebuchet MS"/>
        <family val="2"/>
        <scheme val="major"/>
      </rPr>
      <t>e</t>
    </r>
    <r>
      <rPr>
        <sz val="8"/>
        <color rgb="FF404040"/>
        <rFont val="Trebuchet MS"/>
        <family val="2"/>
        <scheme val="major"/>
      </rPr>
      <t xml:space="preserve"> ou du 1/50 000</t>
    </r>
    <r>
      <rPr>
        <vertAlign val="superscript"/>
        <sz val="8"/>
        <color rgb="FF404040"/>
        <rFont val="Trebuchet MS"/>
        <family val="2"/>
        <scheme val="major"/>
      </rPr>
      <t>e</t>
    </r>
    <r>
      <rPr>
        <sz val="8"/>
        <color rgb="FF404040"/>
        <rFont val="Trebuchet MS"/>
        <family val="2"/>
        <scheme val="major"/>
      </rPr>
      <t xml:space="preserve"> et de mémoire justifiant la délimitation du périmètre d’exploitation demandé.</t>
    </r>
  </si>
  <si>
    <t>-   La preuve de la décision finale d’investissement ainsi que le plan de financement retenu communiqués par les organes délibérants dûment habilités.</t>
  </si>
  <si>
    <t>Concession d’exploitation</t>
  </si>
  <si>
    <t>-   Le plan de développement et de mise en exploitation du ou des gisements concernés tel que visé à l’article 28 du Code Pétrolier ; et</t>
  </si>
  <si>
    <r>
      <t>-   les coordonnées et la superficie de la concession ou périmètre d’exploitation sollicité, accompagnées d’une carte géographique â l’échelle du 1/20 000</t>
    </r>
    <r>
      <rPr>
        <vertAlign val="superscript"/>
        <sz val="8"/>
        <color rgb="FF404040"/>
        <rFont val="Trebuchet MS"/>
        <family val="2"/>
        <scheme val="major"/>
      </rPr>
      <t>e</t>
    </r>
    <r>
      <rPr>
        <sz val="8"/>
        <color rgb="FF404040"/>
        <rFont val="Trebuchet MS"/>
        <family val="2"/>
        <scheme val="major"/>
      </rPr>
      <t xml:space="preserve"> ou du 1/50 000</t>
    </r>
    <r>
      <rPr>
        <vertAlign val="superscript"/>
        <sz val="8"/>
        <color rgb="FF404040"/>
        <rFont val="Trebuchet MS"/>
        <family val="2"/>
        <scheme val="major"/>
      </rPr>
      <t>e</t>
    </r>
    <r>
      <rPr>
        <sz val="8"/>
        <color rgb="FF404040"/>
        <rFont val="Trebuchet MS"/>
        <family val="2"/>
        <scheme val="major"/>
      </rPr>
      <t xml:space="preserve"> et de mémoire justifiant la délimitation de la concession ou du périmètre d’exploitation demandé.</t>
    </r>
  </si>
  <si>
    <t>-   Un rapport exposant les aspects techniques et économiques de l‘exploitation du ou des gisements concernés, l’évaluation des réserves encore récupérables et tous les éléments venant à l’appui de la demande.</t>
  </si>
  <si>
    <t>Annexe 26 – Attestation de conformité de la DGM du 1er semestre 2024</t>
  </si>
  <si>
    <t>Annexe 27 - Les modalités d’octroi par nature de permis  (minier)</t>
  </si>
  <si>
    <t>Titres</t>
  </si>
  <si>
    <t>Acte d’octroi</t>
  </si>
  <si>
    <t>Modalités d’octroi</t>
  </si>
  <si>
    <t xml:space="preserve">Code minier 2003 </t>
  </si>
  <si>
    <t>Code minier 2016</t>
  </si>
  <si>
    <t>Autorisation
de prospection</t>
  </si>
  <si>
    <t>Par décision
de la DGM</t>
  </si>
  <si>
    <t>L’autorisation est accordée sous réserve des droits antérieurement concédés.
Elle est accordée pour une durée de six (06) mois.
L’autorisation de prospection confère à son titulaire un droit non exclusif de prospection valable pour les substances ciblées sur toute l’étendue de la zone autorisée. Toutefois, l’autorisation de prospection ne confère à son titulaire aucun droit particulier pour l’obtention de tout autre titre minier et aucun droit de disposer à des fins commerciales des substances découvertes</t>
  </si>
  <si>
    <t>L’autorisation est accordée sous réserve des droits antérieurement concédés.
Elle est accordée pour une durée de six (06) mois.
L’autorisation de prospection confère à son titulaire un droit non exclusif de prospection valable pour les substances ciblées sur toute l’étendue de la zone autorisée. Toutefois, l’autorisation de prospection ne confère à son titulaire aucun droit particulier pour l’obtention de tout autre titre minier et aucun droit de disposer à des fins commerciales des substances découverte</t>
  </si>
  <si>
    <t>Par arrêté du Ministre chargé des mines</t>
  </si>
  <si>
    <t>Le permis de recherche est attribué pour une durée n’excédant pas trois (03) ans, sous réserve des droits antérieurs de tiers sur le périmètre sur lequel il porte</t>
  </si>
  <si>
    <t>Le permis de recherche est attribué pour une durée n’excédant pas quatre (04) ans, sous réserve des droits antérieurs de tiers sur le périmètre sur lequel il porte. Il peut être détenu par toute personne morale.
Pour une même substance, une personne morale ne peut posséder plus de deux (02) permis de recherche</t>
  </si>
  <si>
    <t>Par décret de la Présidence de la République</t>
  </si>
  <si>
    <t>Le permis d’exploitation est accordé par décret, pour une période n’excédant pas cinq (05) ans renouvelables.
L’octroi d’un titre minier d’exploitation entraîne l’annulation du permis de recherche à l’intérieur du périmètre d’exploitation</t>
  </si>
  <si>
    <t>Le permis d’exploitation minière est délivré par décret pour une période minimum de cinq (05) ans et n'excédant pas vingt (20) ans, renouvelable.
La délivrance du permis d'exploitation minière entraine le retrait du permis de recherche à l’intérieur du périmètre d’exploitation</t>
  </si>
  <si>
    <t>Non applicable</t>
  </si>
  <si>
    <t>La concession minière est accordée dans les mêmes formes que pour le permis d’exploitation, pour une période minimum de cinq (05) ans et n’excédant pas 25 ans renouvelable</t>
  </si>
  <si>
    <t>Elle confère au bénéficiaire, dans les limites du périmètre attribué et jusqu’à une profondeur maximale de quinze mètres, le droit exclusif d’exploiter, selon des méthodes et procédés artisanaux ou peu mécanisés, les substances minérales pour lesquelles elle est délivrée.
L’autorisation d’exploitation artisanale est accordée pour une durée n’excédant pas deux (02) ans et constitue un bien meuble</t>
  </si>
  <si>
    <t>Elle est délivrée à toute personne physique qui ne peut prétendre à une exclusivité quelconque.
L’autorisation d'exploitation minière artisanale est valable pour une durée de cinq (05) ans</t>
  </si>
  <si>
    <t>Non applicable.</t>
  </si>
  <si>
    <t>Délivrée sous réserve des droits antérieurement concédés à toute personne morale pour une durée n’excédant pas trois (03) ans</t>
  </si>
  <si>
    <t>Elle confère au bénéficiaire, dans les limites du périmètre octroyé et indéfiniment en profondeur, le droit exclusif de prospecter et d’exploiter, selon des procédés semi-industriels ou industriels, les substances minérales pour lesquelles elle est délivrée.
L’autorisation d’exploitation de petite mine est accordée pour une durée n’excédant pas trois (03) ans et constitue un bien meuble</t>
  </si>
  <si>
    <t>périmètre octroyé, et indéfiniment en profondeur, le droit exclusif de prospecter et d'exploiter, selon des procédés semi-industriels ou lndustr1els, les substances minérales pour lesquelles elle est délivrée.
L'autorisation d'exploitation de petite mine est accordée pour une durée n’excédant pas cinq (05) ans</t>
  </si>
  <si>
    <t>Elle confère à son bénéficiaire un droit d’occupation d’une parcelle et la libre disposition des substances minérales pour lesquelles elle a été délivrée.
Elle est accordée pour une durée n’excédant pas cinq (05) ans, renouvelable. Elle constitue un bien meuble</t>
  </si>
  <si>
    <t>Elle confère à son bénéficiaire un droit d’occupation d'une parelle et la libre disposition des substances minérales pour lesquelles elle a été délivrée.
Elle est délivrée pour une durée n'excédant pas cinq (5) ans, renouvelable. Elle constitue un bien meuble</t>
  </si>
  <si>
    <t>Par décision de la DGM</t>
  </si>
  <si>
    <t>Elle confère à son bénéficiaire un droit d’occupation d’une parcelle et la libre disposition des substances minérales pour lesquelles elle a été délivrée.
Elle est accordée pour une durée n’excédant pas six (06) mois, renouvelable. Elle constitue un bien meuble</t>
  </si>
  <si>
    <t>Elle confère à son bénéficiaire un droit d’occupation d’une parcelle et la libre disposition des substances minérales pour lesquelles elle a été délivrée.
Elle est accordée pour une n’excédant pas un (01) an, renouvelable. Elle constitue un bien meuble</t>
  </si>
  <si>
    <t>Annexe 28 – Modalités de transferts</t>
  </si>
  <si>
    <t>Acte de transfert/cession</t>
  </si>
  <si>
    <t>Modalités de transfert/cession</t>
  </si>
  <si>
    <t>L’autorisation de prospection n’est ni cessible, ni transmissible. Elle constitue un bien meuble qui ne peut faire l’objet ni de gage, ni de nantissement, ni de quelque garantie que ce soit.</t>
  </si>
  <si>
    <t>L’autorisation de prospection constitue un bien meuble et n’est ni cessible, ni transmissible et ne peut faire l’objet de gage, ni de nantissement, ni de quelque garantie que ce soit.</t>
  </si>
  <si>
    <t>Ministre chargé des mines</t>
  </si>
  <si>
    <t>Le permis de recherche est cessible et transmissible sous réserve de l’approbation préalable du Ministre chargé des mines.</t>
  </si>
  <si>
    <t>Le permis de recherche est cessible sous réserves de l’approbation préalable du Ministère chargé des Mines. Il constitue un droit mobilier, indivisible, non amodiable ni susceptible de gage.
Il ne peut faire l’objet de transfert pendant la première période de sa validité</t>
  </si>
  <si>
    <t>Le titulaire de permis d’exploitation minier a le droit de céder, transmettre ou amodier son titre minier d’exploitation, sous réserve de l’autorisation préalable du Ministre chargé des mines et du paiement des droits fixes.</t>
  </si>
  <si>
    <t>Le titulaire de permis d’exploitation minier a le droit de céder, transmettre ou amodier son titre minier d’exploitation, sous réserve de l’autorisation préalable du Ministre chargé des mines et du paiement des droits fixes et taxes exigibles.</t>
  </si>
  <si>
    <t>Le titulaire d’une concession minière a le droit de céder, transmettre ou amodier son titre minier d’exploitation, sous réserve de l’autorisation préalable du Ministre chargé des mines et du paiement des droits fixes.</t>
  </si>
  <si>
    <t>L’autorisation d’exploitation artisanale n’est ni cessible ni amodiable.</t>
  </si>
  <si>
    <t>L’autorisation d’exploitation artisanale est personnelle et ne peut être ni cédée, ni mutée, ni amodiée, sous quelque forme que ce soit.</t>
  </si>
  <si>
    <t>L’autorisation d’exploitation de petite mine n’est ni cessible ni amodiable.</t>
  </si>
  <si>
    <t>L’autorisation d’exploitation de petite mine constitue un bien meuble et n’est ni cessible ni transmissible et ne peut faire l’objet de garantie.</t>
  </si>
  <si>
    <t>L’autorisation d’ouverture et d’exploitation de carrière permanente constitue un bien meuble et est susceptible de transfert dans les conditions fixées par décret. A cet effet, la titulaire transmet au Ministère chargé des mines tout contrat ou accord par lequel in confie, cède ou transmet, partiellement ou totalement, les droits et obligations résultant dudit titre minier.</t>
  </si>
  <si>
    <t>L’autorisation d’ouverture et d’exploitation de carrière temporaire constitue un bien meuble et n’est pas transférable.</t>
  </si>
  <si>
    <t>Annexe 29 - Les modalités de renouvellement du secteur minier</t>
  </si>
  <si>
    <t>Acte de renouvellement</t>
  </si>
  <si>
    <t>Modalités de renouvellement</t>
  </si>
  <si>
    <t>Idem</t>
  </si>
  <si>
    <t>Elle est renouvelable une seule fois, dans les mêmes formes, si le bénéficiaire a respecté ses obligations.</t>
  </si>
  <si>
    <t>Par arrêté de Ministre chargé des mines</t>
  </si>
  <si>
    <t>Le permis de recherche est renouvelable deux fois, par arrêté du Ministre chargé des mines pour des périodes consécutives n’excédant pas 3 ans chaque fois, sous réserve du respect des obligations prévues par le présent code et la convention minière annexée au permis de recherche.
Lors du renouvellement du permis de recherche, la superficie de son périmètre est réduite à chaque fois au moins du quart.</t>
  </si>
  <si>
    <t>Idem.</t>
  </si>
  <si>
    <t>Le permis d’exploitation peut être renouvelé par décret, pour une ou plusieurs périodes ne dépassant pas cinq ans chaque fois, jusqu’à épuisement du gisement.</t>
  </si>
  <si>
    <t>Par Décret présidentiel</t>
  </si>
  <si>
    <t>La concession minière peut être renouvelée par décret, pour une ou plusieurs périodes ne dépassant pas 25 ans chaque fois, jusqu’à épuisement du gisement.</t>
  </si>
  <si>
    <t>L’autorisation d’exploitation artisanale est renouvelable dans les mêmes formes pour des périodes n’excédant pas trois ans et cela jusqu’à épuisement des réserves, si le bénéficiaire a respecté les obligations, rempli les engagements pris dans le cadre de ladite autorisation d’exploitation et déposé chaque fois une demande conforme.</t>
  </si>
  <si>
    <t>L’autorisation d’exploitation artisanale est renouvelable une ou plusieurs fois pour la même durée, sous réserve du paiement du droit y afférent.</t>
  </si>
  <si>
    <t>L’autorisation d’exploitation minière semi-mécanisée est renouvelable dans les mêmes formes pour des périodes n’excédant pas trois (03) ans, et ce, jusqu’à épuisement des réserves si le bénéficiaire a respecté les obligations, rempli les engagements pris dans le cadre de ladite autorisation d’exploitation et déposé chaque fois une demande conforme.</t>
  </si>
  <si>
    <t>L’autorisation d’exploitation de petite mine est renouvelable dans les mêmes formes pour des périodes n’excédant pas trois (03) ans et cela jusqu’à épuisement des réserves, si le bénéficiaire a respecté les obligations, rempli les engagements pris dans le cadre de ladite autorisation d’exploitation et déposé chaque fois une demande conforme.</t>
  </si>
  <si>
    <t>L’autorisation d’exploitation de petite mine est renouvelable dans les mêmes formes pour des périodes n’excédant pas cinq (05) ans et cela jusqu’à épuisement des réserves, si le bénéficiaire a respecté les obligations, rempli les engagements pris dans le cadre de ladite autorisation d’exploitation et déposé chaque fois une demande conforme.</t>
  </si>
  <si>
    <t>L’autorisation d’ouverture et d’exploitation de carrière permanente peut être renouvelée dans les mêmes formes, une ou plusieurs fois, pour une période maximale de cinq (05) ans chaque fois.</t>
  </si>
  <si>
    <t>La durée de validité du renouvellement de l’autorisation d’ouverture et d’exploitation de carrière temporaire est de six (06) mois au maximum.</t>
  </si>
  <si>
    <t>La durée de validité du renouvellement de l’autorisation d’ouverture et d’exploitation de carrière temporaire est d’un (01) an.</t>
  </si>
  <si>
    <t xml:space="preserve">Annexe 30 - Les modalités d’octroi par nature de permis </t>
  </si>
  <si>
    <t>Code pétrolier 1998</t>
  </si>
  <si>
    <t>Code pétrolier 2019</t>
  </si>
  <si>
    <t>Arrêté du Ministre chargé du secteur des opérations pétrolières</t>
  </si>
  <si>
    <t>Arrêté du Ministre chargé des Hydrocarbures</t>
  </si>
  <si>
    <t>L’autorisation de prospection est accordée pour une durée n’excédant pas deux ans. Elle confère à son titulaire, dans les limites de son périmètre, le droit non exclusif d’exécuter des travaux préliminaires de prospection d’hydrocarbures, notamment par l’utilisation de méthodes géophysiques, géologiques et géochimiques, à l’exclusion des forages d’une profondeur supérieure à deux cents mètres, sauf dispositions contraires prévues par l’autorisation de prospection.</t>
  </si>
  <si>
    <t>L’autorisation de prospection est accordée pour une durée maximale de deux (02) ans.
Un titre minier d’hydrocarbures peut être accordé à tout moment, sur tout ou partie de la superficie faisant l’objet d’une autorisation de prospection. Cette autorisation devient dès lors caduque de plein droit sur la superficie concernée sans qu’aucune indemnité ne soit due.</t>
  </si>
  <si>
    <t>Permis de recherche</t>
  </si>
  <si>
    <t>Décret de la Présidence de la République</t>
  </si>
  <si>
    <t>Le permis de recherche d’hydrocarbures confère à son titulaire, dans les limites de son périmètre, le droit exclusif d’exécuter tous les travaux, y compris le forage, ayant pour objet la recherche et la mise en évidence de gisements d’hydrocarbures, conformément aux stipulations de la convention attachée audit permis.</t>
  </si>
  <si>
    <t>L’autorisation d’exploration d’hydrocarbures est accordée au titulaire par décret pour une période initiale ne pouvant excéder quatre (04) ans.
Elle confère à son titulaire, dans les limites de sa zone, le droit exclusif d’exécuter tous les travaux, y compris le forage, ayant pour objet la recherche et la mise en évidence de gisements d’hydrocarbures, conformément aux termes du contrat pétrolier attaché à ladite autorisation.</t>
  </si>
  <si>
    <t>Arrêté du ministre chargé des Hydrocarbures</t>
  </si>
  <si>
    <t>Pendant la durée de validité d’un permis de recherche, son titulaire peut, sur sa demande, être autorisé, par décret à exploiter à titre provisoire les puits productifs, pour une période maximale de deux ans pendant laquelle il sera tenu de poursuivre la délimitation et le développement du gisement, conformément aux dispositions de l’article 20.</t>
  </si>
  <si>
    <t>Pendant la durée de validité d’une autorisation d’exploration, son titulaire peut, sur sa demande, être autorisé à exploiter à titre provisoire les puits productifs pour une période maximale de six (6) mois, pendant laquelle il poursuit la délimitation et le développement du gisement, conformément aux dispositions de l’article 23 du présent Code.</t>
  </si>
  <si>
    <t>Elle confère à son titulaire, dans les limites de son périmètre, le droit exclusif d’effectuer toutes les opérations pétrolières, suivant les stipulations de la convention qui lui est attachée.
La concession d’exploitation d’hydrocarbures est octroyée au titulaire pour une durée ne pouvant excéder vingt-cinq ans.</t>
  </si>
  <si>
    <t>Contrat de partage de production</t>
  </si>
  <si>
    <t>Un contrat de services précise les droits et obligations de chacune des parties pendant toute sa durée de validité, tels que prévus par l’article 34 du code pétrolier.
Le contrat est signé par la société d’Etat et le ou les demandeurs, puis contresigné par le Ministre, après avis du Ministre chargé des Finances. Le contrat est soumis à l’approbation du Président de la République. Le décret et le contrat de services sont publiés au Journal Officiel et fait l’objet d’un enregistrement dans les conditions prévues par la loi.</t>
  </si>
  <si>
    <t>Le contrat de partage de production, attaché à l’autorisation d’exploration, fixe les droits et obligations respectifs des différentes parties, pendant la durée des phases d’exploration et éventuellement celles d’exploitation qui y sont rattachées.
Les dispositions définies par le contrat de partage de production sont prévues par l’article 20 du code pétrolier 2019.
Il est signé par le ministre chargé des Hydrocarbures, la PETROSEN et le ou les demandeurs de l’autorisation d’exploration d’hydrocarbures. 
Le contrat est approuvé par décret et publié au Journal Officiel</t>
  </si>
  <si>
    <t>Annexe 31 - Les modalités de renouvellement du secteur des hydrocarbures</t>
  </si>
  <si>
    <t>Type de Titre</t>
  </si>
  <si>
    <t>Le permis de recherche d’hydrocarbures peut, à la demande de son titulaire, être renouvelé deux fois par décret pour une durée n’excédant pas trois ans à chaque fois, à condition que le titulaire ait rempli toutes ses obligations et abandonne à chaque fois une fraction de la superficie du périmètre de recherche[1].</t>
  </si>
  <si>
    <t>Sur demande de son titulaire, l’autorisation d’exploration d’hydrocarbures peut être renouvelée, au plus deux (02) fois, par décret, pour une durée n’excédant pas trois (03) ans à chaque fois. 
Un renouvellement ne peut intervenir qu’à condition que le titulaire ait rempli toutes ses obligations et, à chaque fois, une fraction de la superficie de la zone d’exploration.
A la fin de la période initiale ou du premier renouvellement et à titre exceptionnel, le titulaire peut bénéficier, par décret, d’une extension ne pouvant excéder un (01) an sous réserve d’avoir commencé les travaux et d’avoir fourni les justificatifs techniques requis.
La deuxième période de renouvellement peut être prorogée, par décret, pour la durée nécessaire à la poursuite des travaux d’évaluation d’une découverte</t>
  </si>
  <si>
    <t>Non renouvelable. L’autorisation devient caduque en cas d’expiration du permis pour quelque cause que ce soit, à moins que ne soit déposée une demande de concession.</t>
  </si>
  <si>
    <t>L’autorisation d’exploitation provisoire devient caduque d’office en cas d’expiration de l’autorisation d’exploration à moins qu’une demande d’autorisation d’exploitation exclusive soit déposée.</t>
  </si>
  <si>
    <t>L’autorisation exclusive d’exploitation est octroyée au titulaire pour une durée initiale maximale de vingt (20) ans. A l’expiration de cette durée initiale, elle peut être renouvelée, une seule fois, par décret, à la demande du contractant, pour une période additionnelle de dix (10) ans au plus. Le renouvellement n’est pas automatique.</t>
  </si>
  <si>
    <t>La durée de validité de cette concession peut être prorogée par décret pour une période maximale de dix ans, renouvelable une fois, selon les conditions fixées dans la convention.</t>
  </si>
  <si>
    <t>Annexe 32 - Types des titres miniers</t>
  </si>
  <si>
    <t>Code minier 2003</t>
  </si>
  <si>
    <t>Durée</t>
  </si>
  <si>
    <t>Droits conférés</t>
  </si>
  <si>
    <t>6 mois renouvelable une seule fois.</t>
  </si>
  <si>
    <t>L’autorisation de prospection confère à son titulaire un droit non exclusif de prospection valable pour les substances ciblées sur toute l’étendue de la zone autorisée.</t>
  </si>
  <si>
    <t>3 ans renouvelable 2 fois pour une période de 3 ans chaque fois.</t>
  </si>
  <si>
    <t>Le permis de recherche confère au titulaire, dans les limites de son périmètre, en surface et indéfiniment en profondeur, le droit exclusif   de recherche des substances minérales pour lesquelles il est délivré.</t>
  </si>
  <si>
    <t>4 ans renouvelable 2 fois pour une période de 3 ans chaque fois[4].</t>
  </si>
  <si>
    <t>5 ans Renouvelables</t>
  </si>
  <si>
    <t>Le permis d’exploitation confère à son titulaire le droit exclusif d’exploitation et de libre disposition des substances minérales pour lesquelles le titre minier d’exploitation a été octroyé, dans les limites du périmètre attribué et indéfiniment en profondeur[6].</t>
  </si>
  <si>
    <t>Une période minimum de (5) ans n’excédant pas (20) ans. Renouvelable pour une ou plusieurs périodes, dans les mêmes formes jusqu’à épuisement du gisement.</t>
  </si>
  <si>
    <t>Min.5- Max. 25 Ans renouvelable</t>
  </si>
  <si>
    <t>La concession minière est attribuée pour des gisements attestés par l’importance des réserves prouvées mises en évidence dans une étude de faisabilité et dont le développement et l’exploitation nécessitent de gros investissements[8].</t>
  </si>
  <si>
    <t>Autorisation d’exploitation semi-mécanisée</t>
  </si>
  <si>
    <t>3 ans renouvelable une ou plusieurs fois jusqu’à l’épuisement des réserves.</t>
  </si>
  <si>
    <t>Confère à son titulaire dans les limites du périmètre attribué (50 hectares au maximum) et jusqu’à une profondeur maximale de quinze mètre le droit exclusif d’exploiter, selon les méthodes et les procédés semi- mécanisés, les substances minérales pour lesquelles elle est délivrée.</t>
  </si>
  <si>
    <t>2 ans renouvelables par périodes de 2 ans.</t>
  </si>
  <si>
    <t>L’autorisation d’exploitation artisanale confère au bénéficiaire, dans les limites du périmètre (Max. 50 hectares) attribué et jusqu’à une profondeur maximale de quinze mètres, le droit exclusif d’exploiter selon des méthodes et procédés artisanaux ou peu mécanisés, les substances minérales pour lesquelles elle est délivrée.</t>
  </si>
  <si>
    <t>5 ans renouvelable une ou plusieurs fois pour la même période.</t>
  </si>
  <si>
    <t>Délivrée à une personne physique qui ne peut prétendre à une exclusivité quelconque. 
Elle est valable à l’intérieur de la circonscription de la collectivité territoriale où elle a été délivrée.</t>
  </si>
  <si>
    <t>3 ans renouvelables par périodes de 3 ans.</t>
  </si>
  <si>
    <t>L’autorisation d’exploitation de petite mine confère au bénéficiaire, dans les limites du périmètre octroyé (Max 5 km2) et indéfiniment en profondeur, le droit exclusif de prospecter et d’exploiter, selon des procédés semi- industriels ou industriels, les substances minérales pour lesquelles elle est délivrée.</t>
  </si>
  <si>
    <t>(5) ans renouvelables dans les mêmes formes pour la même période jusqu’à l’épuisement des réserves.</t>
  </si>
  <si>
    <t>Autorisation d’ouverture et d’exploitation de carrières privées et publiques</t>
  </si>
  <si>
    <t>5 ans Renouvelables.</t>
  </si>
  <si>
    <t>L’autorisation d’ouverture et d’exploitation de carrière confère à son bénéficiaire un droit d’occupation d’une parcelle et la libre disposition des substances minérales pour lesquelles elle a été délivrée.</t>
  </si>
  <si>
    <r>
      <t>5 ans renouvelable une ou plusieurs fois, pour une période maximale de 5 ans</t>
    </r>
    <r>
      <rPr>
        <vertAlign val="superscript"/>
        <sz val="8"/>
        <color rgb="FF3B3838"/>
        <rFont val="Trebuchet MS"/>
        <family val="2"/>
        <scheme val="major"/>
      </rPr>
      <t>[15]</t>
    </r>
    <r>
      <rPr>
        <sz val="8"/>
        <color rgb="FF3B3838"/>
        <rFont val="Trebuchet MS"/>
        <family val="2"/>
        <scheme val="major"/>
      </rPr>
      <t>. (Autorisation d’ouverture et d’exploitation de carrières temporaire lorsque la durée ne dépasse pas 1 an. Permanente lorsque la durée dépasse 1 an).</t>
    </r>
  </si>
  <si>
    <t>Autorisation d’ouverture Et d’exploitation de carrière temporaire</t>
  </si>
  <si>
    <t>6 mois renouvelables une fois.</t>
  </si>
  <si>
    <t>Autorisation d’ouverture et d’exploitation de carrière temporaire confère à son bénéficiaire le droit d’exploitation à ciel ouvert de matériaux meubles et le ramassage de matériaux destinés à la construction ou aux travaux publics.</t>
  </si>
  <si>
    <t>Annexe 33 - Types des titres pétroliers</t>
  </si>
  <si>
    <t> 2 ans</t>
  </si>
  <si>
    <t>L’autorisation de prospection confère à son titulaire, dans les limites de son périmètre, le droit non exclusif d’exécuter des travaux préliminaires de prospection d’hydrocarbures, notamment par l’utilisation de méthodes géophysiques, géologiques et géochimiques, à l’exclusion des forages d’une profondeur supérieure à deux cents mètres.</t>
  </si>
  <si>
    <t>2 ans</t>
  </si>
  <si>
    <t>L’autorisation de prospection confère à son titulaire, dans les limites de son périmètre, le droit non exclusif d’exécuter des travaux préliminaires de prospection d’hydrocarbures, notamment par l’utilisation de méthodes géophysiques, géologiques et géochimiques, à l’exclusion des forages d’une profondeur supérieure à deux cents mètres. </t>
  </si>
  <si>
    <t xml:space="preserve">2ans renouvelables 2 fois pour des périodes de 3 ans </t>
  </si>
  <si>
    <t>N/a</t>
  </si>
  <si>
    <t>2ans renouvelables deux fois par décret pour des périodes de 3 ans </t>
  </si>
  <si>
    <t>L’autorisation d’exploration d’hydrocarbures confère à son titulaire, dans les limites de sa zone, le droit exclusif d’exécuter tous les travaux, y compris le forage, ayant pour objet la recherche et la mise en évidence de gisements d’hydrocarbures, conformément aux termes du contrat pétrolier attaché à ladite autorisation</t>
  </si>
  <si>
    <t>Accordée pendant la durée de vie d’un permis de recherche, elle confère à son titulaire la possibilité d’exploiter à titre provisoire les puits productifs.</t>
  </si>
  <si>
    <t>6 mois </t>
  </si>
  <si>
    <t>Pendant la durée de validité d’une autorisation d’exploration, son titulaire peut, sur sa demande, être autorisé à exploiter à titre provisoire les puits productifs pour une période maximale de six (6) mois, pendant laquelle il poursuit la délimitation et le développement du gisement, conformément aux dispositions de l’article 23 du Code.</t>
  </si>
  <si>
    <t>20 ans renouvelables deux fois par décret pour des périodes de 10 ans </t>
  </si>
  <si>
    <t>L’autorisation exclusive d’exploitation d’hydrocarbures confère à son titulaire, dans les limites de sa zone, le droit exclusif d’effectuer toutes les opérations pétrolières, suivant les stipulations du contrat de partage de production qui lui est attaché. 
Le titulaire de l’autorisation exclusive d’exploitation est assujetti au paiement d’un bonus de production, non recouvrable au titre des coûts pétroliers et de l’impôt sur les sociétés, dont les conditions et modalités sont fixées dans le contrat de partage de production.</t>
  </si>
  <si>
    <t>25 ans extensible de 10 ans renouvelable une seule fois</t>
  </si>
  <si>
    <t>Elle confère à son titulaire, dans les limites de son périmètre, le droit exclusif d’effectuer toutes les opérations pétrolières, suivant les stipulations de la convention qui lui est attachée.</t>
  </si>
  <si>
    <t>Annexe 34 - détails des exportations reportés par les sociétés extractives au 1er semestre 2024</t>
  </si>
  <si>
    <t>Date</t>
  </si>
  <si>
    <t>Type MODIFIER</t>
  </si>
  <si>
    <t>Type de minerai</t>
  </si>
  <si>
    <t>Poids/Volume</t>
  </si>
  <si>
    <t>Unité</t>
  </si>
  <si>
    <t>Décote / Prix de Marché (USD)</t>
  </si>
  <si>
    <t>Valeur Totale en USD</t>
  </si>
  <si>
    <t>Valeur  Totale en FCFA</t>
  </si>
  <si>
    <t>Région du Site de Production</t>
  </si>
  <si>
    <t>Projet*</t>
  </si>
  <si>
    <t>Entité destinataire de l'Expédition/la Cargaison</t>
  </si>
  <si>
    <t>Pays du destinataire de l'Expédition/la Cargaison</t>
  </si>
  <si>
    <t xml:space="preserve">Acheteur </t>
  </si>
  <si>
    <t>Partie associée (acheteur)</t>
  </si>
  <si>
    <t>PHOSPHATE</t>
  </si>
  <si>
    <t>Tonne</t>
  </si>
  <si>
    <t>Diourbal</t>
  </si>
  <si>
    <t>AGRIFIELDS</t>
  </si>
  <si>
    <t>janvier</t>
  </si>
  <si>
    <t>CIMENT</t>
  </si>
  <si>
    <t>TONNE</t>
  </si>
  <si>
    <t>zone uemoa</t>
  </si>
  <si>
    <t>février</t>
  </si>
  <si>
    <t>mars</t>
  </si>
  <si>
    <t>avril</t>
  </si>
  <si>
    <t>mai</t>
  </si>
  <si>
    <t>juin</t>
  </si>
  <si>
    <t>zone hors uemoa</t>
  </si>
  <si>
    <t>ZIRCON PREMIUM</t>
  </si>
  <si>
    <t>DIOGO</t>
  </si>
  <si>
    <t>ERAMET SA</t>
  </si>
  <si>
    <t>ZIRCON STANDARD</t>
  </si>
  <si>
    <t xml:space="preserve">MEDIUM GRADE ZIRCON SAND </t>
  </si>
  <si>
    <t>LEUCOXENE</t>
  </si>
  <si>
    <t>ILMENITE 54</t>
  </si>
  <si>
    <t>RUTILE</t>
  </si>
  <si>
    <t>ILMENITE 58</t>
  </si>
  <si>
    <t>ILMENITE 56</t>
  </si>
  <si>
    <t>08-JAN-2024</t>
  </si>
  <si>
    <t>ACIDE PHOSPHORIQUE 52%</t>
  </si>
  <si>
    <t>MT</t>
  </si>
  <si>
    <t>Tobène</t>
  </si>
  <si>
    <t>IFFCO</t>
  </si>
  <si>
    <t>India</t>
  </si>
  <si>
    <t>30-JAN-2024</t>
  </si>
  <si>
    <t>31-JAN-2024</t>
  </si>
  <si>
    <t>INDORAMA INDIA PVT LTD</t>
  </si>
  <si>
    <t>ACIDE PHOSPHORIQUE 52%-Rebate</t>
  </si>
  <si>
    <t>12-FEB-2024</t>
  </si>
  <si>
    <t>DSP</t>
  </si>
  <si>
    <t>DSP SAC 50 KG</t>
  </si>
  <si>
    <t>DOUCOURE PARTENAIRE AGRO INDUSTRIES S.A</t>
  </si>
  <si>
    <t>Mali</t>
  </si>
  <si>
    <t>11-FEB-2024</t>
  </si>
  <si>
    <t>PHOSPHATE MONO AMMONIQUE EN VRAC</t>
  </si>
  <si>
    <t>MAP 11-52-0 VRAC ENGRAIS  PHOSPHATE MONO AMMONIQUE EN VRAC</t>
  </si>
  <si>
    <t>AMS AMEROPA MARKETING AND SALES AG</t>
  </si>
  <si>
    <t>Switzerland</t>
  </si>
  <si>
    <t>28-FEB-2024</t>
  </si>
  <si>
    <t>22-FEB-2024</t>
  </si>
  <si>
    <t>14-18-18, 5, 1, 2.5 EN SAC DE 50KG</t>
  </si>
  <si>
    <t>GNOUMANI SA</t>
  </si>
  <si>
    <t>20-FEB-2024</t>
  </si>
  <si>
    <t>29-FEB-2024</t>
  </si>
  <si>
    <t>02-MAR-2024</t>
  </si>
  <si>
    <t>05-MAR-2024</t>
  </si>
  <si>
    <t>07-MAR-2024</t>
  </si>
  <si>
    <t>14-MAR-2024</t>
  </si>
  <si>
    <t>NPK</t>
  </si>
  <si>
    <t>NPK 17.17.17 SAC 50 KG</t>
  </si>
  <si>
    <t>11-MAR-2024</t>
  </si>
  <si>
    <t>12-MAR-2024</t>
  </si>
  <si>
    <t>13-MAR-2024</t>
  </si>
  <si>
    <t>15-MAR-2024</t>
  </si>
  <si>
    <t>19-MAR-2024</t>
  </si>
  <si>
    <t>21-MAR-2024</t>
  </si>
  <si>
    <t>22-MAR-2024</t>
  </si>
  <si>
    <t>25-MAR-2024</t>
  </si>
  <si>
    <t>26-MAR-2024</t>
  </si>
  <si>
    <t>20-MAR-2024</t>
  </si>
  <si>
    <t>23-MAR-2024</t>
  </si>
  <si>
    <t>28-MAR-2024</t>
  </si>
  <si>
    <t>29-MAR-2024</t>
  </si>
  <si>
    <t>27-MAR-2024</t>
  </si>
  <si>
    <t>30-MAR-2024</t>
  </si>
  <si>
    <t>31-MAR-2024</t>
  </si>
  <si>
    <t>03-APR-2024</t>
  </si>
  <si>
    <t>02-APR-2024</t>
  </si>
  <si>
    <t>05-APR-2024</t>
  </si>
  <si>
    <t>09-APR-2024</t>
  </si>
  <si>
    <t>08-APR-2024</t>
  </si>
  <si>
    <t>13-APR-2024</t>
  </si>
  <si>
    <t>12-APR-2024</t>
  </si>
  <si>
    <t>16-APR-2024</t>
  </si>
  <si>
    <t>18-APR-2024</t>
  </si>
  <si>
    <t>22-APR-2024</t>
  </si>
  <si>
    <t>23-APR-2024</t>
  </si>
  <si>
    <t>AGRIFIELDS DMCC</t>
  </si>
  <si>
    <t>United Arab Emirates</t>
  </si>
  <si>
    <t>15-APR-2024</t>
  </si>
  <si>
    <t>17-APR-2024</t>
  </si>
  <si>
    <t>20-APR-2024</t>
  </si>
  <si>
    <t>27-APR-2024</t>
  </si>
  <si>
    <t>24-APR-2024</t>
  </si>
  <si>
    <t>25-APR-2024</t>
  </si>
  <si>
    <t>26-APR-2024</t>
  </si>
  <si>
    <t>29-APR-2024</t>
  </si>
  <si>
    <t>30-APR-2024</t>
  </si>
  <si>
    <t>01-MAY-2024</t>
  </si>
  <si>
    <t>02-MAY-2024</t>
  </si>
  <si>
    <t>03-MAY-2024</t>
  </si>
  <si>
    <t>06-MAY-2024</t>
  </si>
  <si>
    <t>04-MAY-2024</t>
  </si>
  <si>
    <t>07-MAY-2024</t>
  </si>
  <si>
    <t>11-MAY-2024</t>
  </si>
  <si>
    <t>12-MAY-2024</t>
  </si>
  <si>
    <t>08-MAY-2024</t>
  </si>
  <si>
    <t>09-MAY-2024</t>
  </si>
  <si>
    <t>14-MAY-2024</t>
  </si>
  <si>
    <t>13-MAY-2024</t>
  </si>
  <si>
    <t>16-MAY-2024</t>
  </si>
  <si>
    <t>17-MAY-2024</t>
  </si>
  <si>
    <t>18-MAY-2024</t>
  </si>
  <si>
    <t>20-MAY-2024</t>
  </si>
  <si>
    <t>19-MAY-2024</t>
  </si>
  <si>
    <t>22-MAY-2024</t>
  </si>
  <si>
    <t>NPK 15-15-15, 4MgO EN SAC DE 50 KG</t>
  </si>
  <si>
    <t>E&amp;P ATLANTIC</t>
  </si>
  <si>
    <t>Gambia</t>
  </si>
  <si>
    <t>23-MAY-2024</t>
  </si>
  <si>
    <t>24-MAY-2024</t>
  </si>
  <si>
    <t>25-MAY-2024</t>
  </si>
  <si>
    <t>26-MAY-2024</t>
  </si>
  <si>
    <t>27-MAY-2024</t>
  </si>
  <si>
    <t>28-MAY-2024</t>
  </si>
  <si>
    <t>29-MAY-2024</t>
  </si>
  <si>
    <t>31-MAY-2024</t>
  </si>
  <si>
    <t>30-MAY-2024</t>
  </si>
  <si>
    <t>01-JUN-2024</t>
  </si>
  <si>
    <t>02-JUN-2024</t>
  </si>
  <si>
    <t>03-JUN-2024</t>
  </si>
  <si>
    <t>04-JUN-2024</t>
  </si>
  <si>
    <t>05-JUN-2024</t>
  </si>
  <si>
    <t>07-JUN-2024</t>
  </si>
  <si>
    <t>08-JUN-2024</t>
  </si>
  <si>
    <t>09-JUN-2024</t>
  </si>
  <si>
    <t>14-JUN-2024</t>
  </si>
  <si>
    <t>19-JUN-2024</t>
  </si>
  <si>
    <t>30-JUN-2024</t>
  </si>
  <si>
    <t>Phosphate de chaux naturel</t>
  </si>
  <si>
    <t>AVISEN</t>
  </si>
  <si>
    <t>VETO PARTNERS</t>
  </si>
  <si>
    <t>SEDIMA</t>
  </si>
  <si>
    <t>BKS</t>
  </si>
  <si>
    <t>PMLD</t>
  </si>
  <si>
    <t>NDIOUGUA LE WALO</t>
  </si>
  <si>
    <t>SIRIAC SRL</t>
  </si>
  <si>
    <t>GUJARAT STATE FERTLIZERS AND CHEMICALS LIMITED</t>
  </si>
  <si>
    <t>VETOPARTNERS</t>
  </si>
  <si>
    <t>ENTREPRISE PMLD</t>
  </si>
  <si>
    <t>ENTREPRISE ASTOU SAMBE</t>
  </si>
  <si>
    <t>NDIOUGA LE WALO</t>
  </si>
  <si>
    <t>GETRAS</t>
  </si>
  <si>
    <t>DEMETER GHANA LIMITED</t>
  </si>
  <si>
    <t>GHANA</t>
  </si>
  <si>
    <t>CHEMICO LIMITED</t>
  </si>
  <si>
    <t>FERTICER LEONES S.L.</t>
  </si>
  <si>
    <t>Espagne</t>
  </si>
  <si>
    <t>Or</t>
  </si>
  <si>
    <t>Onces Troy (oz)</t>
  </si>
  <si>
    <t>Sabodala</t>
  </si>
  <si>
    <t>Metalor</t>
  </si>
  <si>
    <t>Suisse</t>
  </si>
  <si>
    <t>METALOR</t>
  </si>
  <si>
    <t>STONEX</t>
  </si>
  <si>
    <t>BCEAO</t>
  </si>
  <si>
    <t>Argent</t>
  </si>
  <si>
    <t>Stonex</t>
  </si>
  <si>
    <t>BARGNY</t>
  </si>
  <si>
    <t>ETS MAMADOU COULIBALY</t>
  </si>
  <si>
    <t>CHEIKH KONTE</t>
  </si>
  <si>
    <t>ETS MAHAMADOU DOUCOURE ET FRERES</t>
  </si>
  <si>
    <t>DJIBRIL KANTE</t>
  </si>
  <si>
    <t>ALY YATTASSAYE</t>
  </si>
  <si>
    <t>ETS DIARRA BATHILY SARL</t>
  </si>
  <si>
    <t>BAKARY BATHILY</t>
  </si>
  <si>
    <t>FEKOLA  SA</t>
  </si>
  <si>
    <t>ETS ISSA COULIBALY GROUPE ISC SARL</t>
  </si>
  <si>
    <t>MADY DOUCOURE</t>
  </si>
  <si>
    <t>ETS OUMAR KEITA</t>
  </si>
  <si>
    <t>HAROUNA NDIAYE</t>
  </si>
  <si>
    <t>SERIGNE NDURE</t>
  </si>
  <si>
    <t>Gambie</t>
  </si>
  <si>
    <t>MOUSSA DIA</t>
  </si>
  <si>
    <t>AMADOU NJIE</t>
  </si>
  <si>
    <t>EBRIMA SORI JALLOW</t>
  </si>
  <si>
    <t>BASIRU TOURAY</t>
  </si>
  <si>
    <t>ETS MAMADOU BALDE</t>
  </si>
  <si>
    <t>Guinée</t>
  </si>
  <si>
    <t>GIE NDIMBAL DIABOTH</t>
  </si>
  <si>
    <t>Mauritanie</t>
  </si>
  <si>
    <t>HAMEDINE OULD LAGHDAF O. MAHMOUD</t>
  </si>
  <si>
    <t>AREZKI S A</t>
  </si>
  <si>
    <t>GIBI JOBE</t>
  </si>
  <si>
    <t>ISMAILA JALLOW</t>
  </si>
  <si>
    <t>DAWDA KEBBEH</t>
  </si>
  <si>
    <t>ESSA BAH</t>
  </si>
  <si>
    <t>MANKA NJIE</t>
  </si>
  <si>
    <t>ADAMA SILLAH</t>
  </si>
  <si>
    <t>BULLY WAGGEH</t>
  </si>
  <si>
    <t>LA SUB SAHARIANNE DES TRAV PUBLICS</t>
  </si>
  <si>
    <t>POLY CHANGDA ENGINEERING MAUR</t>
  </si>
  <si>
    <t>KAABU COMPANY LIMITED</t>
  </si>
  <si>
    <t>BORA MBOGE</t>
  </si>
  <si>
    <t>MOMODOU ALIEU JALLOW</t>
  </si>
  <si>
    <t>DUMA SANG SANG LTD</t>
  </si>
  <si>
    <t xml:space="preserve">Phosphate Naturel </t>
  </si>
  <si>
    <t xml:space="preserve">Tonne </t>
  </si>
  <si>
    <t xml:space="preserve">Néant </t>
  </si>
  <si>
    <t>Matam</t>
  </si>
  <si>
    <t>Phosphates de Matam à Ndendoury</t>
  </si>
  <si>
    <t>TOGUNA AGRO INDUSTRIES</t>
  </si>
  <si>
    <t>MALI</t>
  </si>
  <si>
    <t>NITRON EUROPE B.V</t>
  </si>
  <si>
    <t>PAYS BAS</t>
  </si>
  <si>
    <t xml:space="preserve">AMEROPA MS AG </t>
  </si>
  <si>
    <t>SWITZERLAND</t>
  </si>
  <si>
    <t xml:space="preserve"> SWITZERLAND </t>
  </si>
  <si>
    <t>Attapulgite</t>
  </si>
  <si>
    <t>tonne</t>
  </si>
  <si>
    <t>ALLOU KAGNE</t>
  </si>
  <si>
    <t>TOLSA France</t>
  </si>
  <si>
    <t>TOLSA UK</t>
  </si>
  <si>
    <t>UK</t>
  </si>
  <si>
    <t>Attapulgite et Phosphates</t>
  </si>
  <si>
    <t>LAM LAM</t>
  </si>
  <si>
    <t>CLIENTS LOCAUX</t>
  </si>
  <si>
    <t>TOLSA NL</t>
  </si>
  <si>
    <t>NETHERLAND</t>
  </si>
  <si>
    <t>TOLSA NETHERLAND</t>
  </si>
  <si>
    <t>TOLSA FRANCE</t>
  </si>
  <si>
    <t>TALIX</t>
  </si>
  <si>
    <t>Du 01/01/2024 au 30/06/2024</t>
  </si>
  <si>
    <t xml:space="preserve">BASALTE </t>
  </si>
  <si>
    <t>MANO</t>
  </si>
  <si>
    <t>CRESTONE</t>
  </si>
  <si>
    <t>MOR LEYE MBAYE</t>
  </si>
  <si>
    <t>TRANS7</t>
  </si>
  <si>
    <t>GORA DIOP</t>
  </si>
  <si>
    <t>SOTRAGUE</t>
  </si>
  <si>
    <t>OUSMANE WATT</t>
  </si>
  <si>
    <t>EL HADJI MBACKE FALLILOU (MOSQUEE DAROU</t>
  </si>
  <si>
    <t>TOUBA BOGO</t>
  </si>
  <si>
    <t>KSFS</t>
  </si>
  <si>
    <t>ETS TALL ET FRERES</t>
  </si>
  <si>
    <t>NADAL</t>
  </si>
  <si>
    <t>3T</t>
  </si>
  <si>
    <t>ABC INDUSTRIE</t>
  </si>
  <si>
    <t>ABO DIOP</t>
  </si>
  <si>
    <t>LES AGGLOS DU BAOBAB</t>
  </si>
  <si>
    <t>ADAMA GUEYE</t>
  </si>
  <si>
    <t>ASSANE NDIAYE</t>
  </si>
  <si>
    <t>BECM-CG DIRECTION SENEGAL</t>
  </si>
  <si>
    <t>BABACAR FALL</t>
  </si>
  <si>
    <t>EXPRESS BUILDING</t>
  </si>
  <si>
    <t>EREPCO</t>
  </si>
  <si>
    <t>ETS AMADOU TALL</t>
  </si>
  <si>
    <t>GORA NGOM</t>
  </si>
  <si>
    <t>JLS</t>
  </si>
  <si>
    <t>FALL TALIBE CHEIKH</t>
  </si>
  <si>
    <t>KELIMANE</t>
  </si>
  <si>
    <t>KHADY THIAM</t>
  </si>
  <si>
    <t>LAMINE SARR</t>
  </si>
  <si>
    <t>MBINGUE</t>
  </si>
  <si>
    <t>MAC CONSTRUCTION</t>
  </si>
  <si>
    <t>MALICK GUEYE</t>
  </si>
  <si>
    <t>MAMADOU LAMINE LO</t>
  </si>
  <si>
    <t>MAMADOU MBAYE GARMI</t>
  </si>
  <si>
    <t>BAYE MBAYE DIOUF</t>
  </si>
  <si>
    <t xml:space="preserve">ETS SAGAR </t>
  </si>
  <si>
    <t>SETA INTERNATIONAL</t>
  </si>
  <si>
    <t>SOTRACOM</t>
  </si>
  <si>
    <t>SINDIA PRODUCT</t>
  </si>
  <si>
    <t>TOUBA CA KANAM</t>
  </si>
  <si>
    <t>TOUBA PRO CONSTRUCTION</t>
  </si>
  <si>
    <t>YOUSSOU SAKHO</t>
  </si>
  <si>
    <t>10 INTERNATIONAL</t>
  </si>
  <si>
    <t>WASSILA TRANSPORT</t>
  </si>
  <si>
    <t>GAMBIE</t>
  </si>
  <si>
    <t>EMC LTD GAMBIE</t>
  </si>
  <si>
    <t>AREZKI</t>
  </si>
  <si>
    <t>GECAMINE</t>
  </si>
  <si>
    <t>TONNES</t>
  </si>
  <si>
    <t>NGOUDIANE</t>
  </si>
  <si>
    <t>AREZKI GAMBIE</t>
  </si>
  <si>
    <t>SOULEYMANE DIALLO</t>
  </si>
  <si>
    <t>YOUSSOU SAMB</t>
  </si>
  <si>
    <t>EQUA ENERGIE</t>
  </si>
  <si>
    <t xml:space="preserve">basalte </t>
  </si>
  <si>
    <t>Thiès</t>
  </si>
  <si>
    <t>ABDOULIE JALLOW</t>
  </si>
  <si>
    <t>ABDOULIE JALLOW BASSE URR</t>
  </si>
  <si>
    <t>BATHILY COMMERCES</t>
  </si>
  <si>
    <t>BATHILY MULTISERVICES</t>
  </si>
  <si>
    <t>BATILUX AFRICA SARL</t>
  </si>
  <si>
    <t>CEMENTO - WEST AFRICA GIE</t>
  </si>
  <si>
    <t>COULIBALY DRAMANE</t>
  </si>
  <si>
    <t>DEMCO SARLU</t>
  </si>
  <si>
    <t>DOUCOURE MADY</t>
  </si>
  <si>
    <t>E.B.F SARL</t>
  </si>
  <si>
    <t>EMBALO &amp; FILHOS, IMPORT-EXPORT</t>
  </si>
  <si>
    <t>GUINEE BISSAU</t>
  </si>
  <si>
    <t>ENSA FATI</t>
  </si>
  <si>
    <t>ENTREPRISE DEMBA ET FRERES - S</t>
  </si>
  <si>
    <t>ETABLISSEMENTS DOUCOURE</t>
  </si>
  <si>
    <t>ETS ALY YATTASSAYE</t>
  </si>
  <si>
    <t>ETS AMADOU DIARRA</t>
  </si>
  <si>
    <t>ETS BAMOUSSA TRAORE</t>
  </si>
  <si>
    <t>ETS BOURA BATHILY</t>
  </si>
  <si>
    <t>ETS DIARRA BATHILY</t>
  </si>
  <si>
    <t>ETS DIMABA GROUP MALI SARL</t>
  </si>
  <si>
    <t>ETS DJIBRIL KANTE</t>
  </si>
  <si>
    <t>ETS DJIBRIL SISSIKO</t>
  </si>
  <si>
    <t>ETS GBI-SARL (GLOBAL BUSINESS</t>
  </si>
  <si>
    <t>ETS HAROUNA NDIAYE</t>
  </si>
  <si>
    <t>ETS IBRAHIMA COULIBALY ex Tidi</t>
  </si>
  <si>
    <t>ETS ISSA BAMBA</t>
  </si>
  <si>
    <t>ETS LAH OUSMANE</t>
  </si>
  <si>
    <t>ETS MADOU TRAORE</t>
  </si>
  <si>
    <t>ETS MALICK MOHAMED DEMBA</t>
  </si>
  <si>
    <t>ETS MAMADOU SIDIBE</t>
  </si>
  <si>
    <t>ETS MAMOUTOU KARAGNARA</t>
  </si>
  <si>
    <t>ETS MOHAMED LAH</t>
  </si>
  <si>
    <t>ETS OUMAR COULIBALY</t>
  </si>
  <si>
    <t>ETS OUMAR KONE "BAMAKO"</t>
  </si>
  <si>
    <t>ETS SEKOU DRAMERA</t>
  </si>
  <si>
    <t>ETS SUAIBO DEMBO</t>
  </si>
  <si>
    <t>ETS YAYA TRAORE</t>
  </si>
  <si>
    <t>GLOBAL SOLUTION SARL</t>
  </si>
  <si>
    <t>GROUPE ADS SARL</t>
  </si>
  <si>
    <t>GROUPE CHEIKHNA SYLLA "G.C.S.</t>
  </si>
  <si>
    <t>IRMAOS DE SINTCHAM FADI SARL</t>
  </si>
  <si>
    <t>KAOU COULIBALY S/C ADAMA DIARR</t>
  </si>
  <si>
    <t>KOULA CONSTRUCAO SARL</t>
  </si>
  <si>
    <t>MAHAMADOU SISSOKO</t>
  </si>
  <si>
    <t>MALI CIMENT SARL</t>
  </si>
  <si>
    <t>MAMOUROU KARIM TRAORE</t>
  </si>
  <si>
    <t>MMGC (MAMADOU GILLE COULIBALY)</t>
  </si>
  <si>
    <t>MODIBO BATHILY SARLU "SO.MO.BA</t>
  </si>
  <si>
    <t>OUSMAN JAWO AND SONS COMPANY L</t>
  </si>
  <si>
    <t>S.T.C. SARL (SOYA LAH)</t>
  </si>
  <si>
    <t>SALIFU K JAITEH S/C UAG SNG LI</t>
  </si>
  <si>
    <t>SGVMC SARL (BREHIMA DIABY)</t>
  </si>
  <si>
    <t>TRAORE OUMAR</t>
  </si>
  <si>
    <t>UNITED AFRICAN GROUP - MALI</t>
  </si>
  <si>
    <t>UNITED AFRICAN GROUP BISSAU</t>
  </si>
  <si>
    <t>Annexe 35 - détails des Prêts et garanties octroyées</t>
  </si>
  <si>
    <t>Projet</t>
  </si>
  <si>
    <t>Facilité</t>
  </si>
  <si>
    <t>Emprunteur</t>
  </si>
  <si>
    <t>Prêteur</t>
  </si>
  <si>
    <t>Montant (USD)</t>
  </si>
  <si>
    <t>Durée du prêt</t>
  </si>
  <si>
    <t>Objet</t>
  </si>
  <si>
    <t>Taux d’intérêt</t>
  </si>
  <si>
    <t>Remboursement</t>
  </si>
  <si>
    <t>Remboursements anticipés</t>
  </si>
  <si>
    <t>GTA - BP</t>
  </si>
  <si>
    <t>Facilité de crédit pour GTA</t>
  </si>
  <si>
    <t>PETROSEN SA</t>
  </si>
  <si>
    <t>BP (GTA SENEGAL) FINANCE LIMITED</t>
  </si>
  <si>
    <t>290,014,500</t>
  </si>
  <si>
    <t>Initiale : 7 ans ;
1ère extension : 1 an ;
2ème extension : Jusqu'au remboursement intégral.</t>
  </si>
  <si>
    <t>- Phase 1 : Coûts du projet ;
- Phase 2 et 3 : Coûts pré-FID ;
Jusqu'à la production commerciale de la phase 1.</t>
  </si>
  <si>
    <t>6,5 % par an</t>
  </si>
  <si>
    <t>Sur les revenus issus de la vente de GNL (part de PETROSEN).</t>
  </si>
  <si>
    <t>Peut être remboursée totalement ou partiellement à tout moment.</t>
  </si>
  <si>
    <t>GTA - Kosmos</t>
  </si>
  <si>
    <t>KOSMOS ENERGY TORTUE FINANCE</t>
  </si>
  <si>
    <t>144,985,500</t>
  </si>
  <si>
    <t>Sangomar</t>
  </si>
  <si>
    <t>Facilité de crédit pour le champ Sangomar</t>
  </si>
  <si>
    <t>WOODSIDE ENERGY FINANCE (UK) LIMITED</t>
  </si>
  <si>
    <t>450,000,000</t>
  </si>
  <si>
    <t>Initiale : 5 ans ;
1ère extension : 2 ans ;
2ème extension : Jusqu'au remboursement intégral.</t>
  </si>
  <si>
    <t>- Phase 1 : Coûts de construction, location, fonds de roulement, démarrage, assurance, imprévus selon le budget annuel ;
- Développement complémentaire ;
- Évaluation pour le gaz.</t>
  </si>
  <si>
    <t>À partir des revenus issus de la vente de pétrole brut (part de PETROSEN).</t>
  </si>
  <si>
    <t>Peut être remboursée totalement ou partiellement sans pénalité.</t>
  </si>
  <si>
    <t>Annexe 36 - Les titres miniers qui font l'objet d'un renouvellement pour les années antérieures au 1er semestre 2024</t>
  </si>
  <si>
    <t>ID</t>
  </si>
  <si>
    <t>Date de Fin
de Validité</t>
  </si>
  <si>
    <t>Annexe 37 - détails des paiements des sociétés minières du périmètre par substance et par flux</t>
  </si>
  <si>
    <t>flux</t>
  </si>
  <si>
    <t>PMC</t>
  </si>
  <si>
    <t>1er semestre
2024</t>
  </si>
  <si>
    <t>Année 2023</t>
  </si>
  <si>
    <t>Total général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</si>
</sst>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 _€_-;\-* #,##0.00\ _€_-;_-* &quot;-&quot;??\ _€_-;_-@_-"/>
    <numFmt numFmtId="165" formatCode="_-* #,##0\ _€_-;\-* #,##0\ _€_-;_-* &quot;-&quot;??\ _€_-;_-@_-"/>
    <numFmt numFmtId="166" formatCode="#,##0_);\(&quot;&quot;#,##0\);_-* &quot;-&quot;??_-;_-@_-"/>
    <numFmt numFmtId="167" formatCode="_-* #,##0_-;\-* #,##0_-;_-* &quot;-&quot;??_-;_-@_-"/>
    <numFmt numFmtId="168" formatCode="yyyy\-mm\-dd;@"/>
    <numFmt numFmtId="169" formatCode="0.000"/>
    <numFmt numFmtId="170" formatCode="0.0%"/>
    <numFmt numFmtId="171" formatCode="_-* #,##0.000\ _€_-;\-* #,##0.000\ _€_-;_-* &quot;-&quot;??\ _€_-;_-@_-"/>
    <numFmt numFmtId="172" formatCode="_-* #,##0.0\ _€_-;\-* #,##0.0\ _€_-;_-* &quot;-&quot;??\ _€_-;_-@_-"/>
    <numFmt numFmtId="173" formatCode="0.000000%"/>
  </numFmts>
  <fonts count="76">
    <font>
      <sz val="11"/>
      <color theme="1"/>
      <name val="Trebuchet MS"/>
      <family val="2"/>
      <scheme val="minor"/>
    </font>
    <font>
      <sz val="11"/>
      <color theme="1"/>
      <name val="Trebuchet MS"/>
      <family val="2"/>
      <scheme val="minor"/>
    </font>
    <font>
      <sz val="11"/>
      <color rgb="FF000000"/>
      <name val="Calibri"/>
      <family val="2"/>
    </font>
    <font>
      <u/>
      <sz val="11"/>
      <color theme="10"/>
      <name val="Trebuchet MS"/>
      <family val="2"/>
      <scheme val="minor"/>
    </font>
    <font>
      <sz val="10"/>
      <name val="Arial"/>
      <family val="2"/>
    </font>
    <font>
      <b/>
      <sz val="14"/>
      <color theme="1"/>
      <name val="Kohinoor Devanagari"/>
      <family val="3"/>
    </font>
    <font>
      <sz val="8"/>
      <color theme="1"/>
      <name val="Trebuchet MS"/>
      <family val="2"/>
    </font>
    <font>
      <b/>
      <sz val="8"/>
      <color rgb="FFFFFFFF"/>
      <name val="Trebuchet MS"/>
      <family val="2"/>
    </font>
    <font>
      <sz val="8"/>
      <name val="Trebuchet MS"/>
      <family val="2"/>
    </font>
    <font>
      <b/>
      <sz val="14"/>
      <color theme="1"/>
      <name val="Kohinoor Devanagari"/>
    </font>
    <font>
      <sz val="8"/>
      <name val="Trebuchet MS"/>
      <family val="2"/>
      <scheme val="major"/>
    </font>
    <font>
      <b/>
      <sz val="8"/>
      <name val="Trebuchet MS"/>
      <family val="2"/>
      <scheme val="major"/>
    </font>
    <font>
      <b/>
      <sz val="8"/>
      <color rgb="FFFFFFFF"/>
      <name val="Trebuchet MS"/>
      <family val="2"/>
      <scheme val="major"/>
    </font>
    <font>
      <b/>
      <sz val="8"/>
      <color theme="0"/>
      <name val="Trebuchet MS"/>
      <family val="2"/>
      <scheme val="major"/>
    </font>
    <font>
      <sz val="8"/>
      <name val="Trebuchet MS"/>
      <family val="2"/>
      <scheme val="minor"/>
    </font>
    <font>
      <sz val="10"/>
      <color theme="1"/>
      <name val="Arial"/>
      <family val="2"/>
    </font>
    <font>
      <b/>
      <sz val="14"/>
      <color theme="1"/>
      <name val="Trebuchet MS"/>
      <family val="2"/>
      <scheme val="major"/>
    </font>
    <font>
      <sz val="8"/>
      <color theme="1"/>
      <name val="Trebuchet MS"/>
      <family val="2"/>
      <scheme val="major"/>
    </font>
    <font>
      <b/>
      <sz val="8"/>
      <color theme="1"/>
      <name val="Trebuchet MS"/>
      <family val="2"/>
      <scheme val="major"/>
    </font>
    <font>
      <b/>
      <sz val="8"/>
      <color rgb="FF2A9E9B"/>
      <name val="Trebuchet MS"/>
      <family val="2"/>
      <scheme val="major"/>
    </font>
    <font>
      <sz val="14"/>
      <color theme="1"/>
      <name val="Trebuchet MS"/>
      <family val="2"/>
      <scheme val="major"/>
    </font>
    <font>
      <b/>
      <u/>
      <sz val="12"/>
      <color rgb="FF2A9E9B"/>
      <name val="Trebuchet MS"/>
      <family val="2"/>
      <scheme val="major"/>
    </font>
    <font>
      <u/>
      <sz val="12"/>
      <color theme="1"/>
      <name val="Trebuchet MS"/>
      <family val="2"/>
      <scheme val="major"/>
    </font>
    <font>
      <sz val="8"/>
      <color rgb="FF3B3838"/>
      <name val="Trebuchet MS"/>
      <family val="2"/>
      <scheme val="major"/>
    </font>
    <font>
      <b/>
      <sz val="16"/>
      <color theme="1"/>
      <name val="Trebuchet MS"/>
      <family val="2"/>
      <scheme val="major"/>
    </font>
    <font>
      <b/>
      <sz val="14"/>
      <color rgb="FF2A9E9B"/>
      <name val="Trebuchet MS"/>
      <family val="2"/>
      <scheme val="major"/>
    </font>
    <font>
      <i/>
      <sz val="8"/>
      <color theme="2" tint="-0.749992370372631"/>
      <name val="Trebuchet MS"/>
      <family val="2"/>
      <scheme val="major"/>
    </font>
    <font>
      <b/>
      <sz val="8"/>
      <color rgb="FFFF0000"/>
      <name val="Trebuchet MS"/>
      <family val="2"/>
      <scheme val="major"/>
    </font>
    <font>
      <sz val="8"/>
      <color rgb="FF404040"/>
      <name val="Trebuchet MS"/>
      <family val="2"/>
      <scheme val="major"/>
    </font>
    <font>
      <b/>
      <sz val="8"/>
      <color rgb="FF000000"/>
      <name val="Trebuchet MS"/>
      <family val="2"/>
      <scheme val="major"/>
    </font>
    <font>
      <b/>
      <sz val="8"/>
      <color rgb="FF3B3838"/>
      <name val="Trebuchet MS"/>
      <family val="2"/>
      <scheme val="major"/>
    </font>
    <font>
      <b/>
      <sz val="18"/>
      <color theme="1"/>
      <name val="Trebuchet MS"/>
      <family val="2"/>
      <scheme val="major"/>
    </font>
    <font>
      <sz val="16"/>
      <color theme="1"/>
      <name val="Trebuchet MS"/>
      <family val="2"/>
      <scheme val="major"/>
    </font>
    <font>
      <sz val="18"/>
      <color theme="1"/>
      <name val="Trebuchet MS"/>
      <family val="2"/>
      <scheme val="major"/>
    </font>
    <font>
      <sz val="8"/>
      <color rgb="FFFFFFFF"/>
      <name val="Trebuchet MS"/>
      <family val="2"/>
      <scheme val="major"/>
    </font>
    <font>
      <b/>
      <sz val="8"/>
      <color rgb="FF404040"/>
      <name val="Trebuchet MS"/>
      <family val="2"/>
      <scheme val="major"/>
    </font>
    <font>
      <vertAlign val="superscript"/>
      <sz val="8"/>
      <color rgb="FF3B3838"/>
      <name val="Trebuchet MS"/>
      <family val="2"/>
      <scheme val="major"/>
    </font>
    <font>
      <b/>
      <sz val="8"/>
      <color theme="1"/>
      <name val="Trebuchet MS"/>
      <family val="2"/>
    </font>
    <font>
      <sz val="14"/>
      <color theme="1"/>
      <name val="Trebuchet MS"/>
      <family val="2"/>
    </font>
    <font>
      <b/>
      <sz val="14"/>
      <color rgb="FF48A6A2"/>
      <name val="Trebuchet MS"/>
      <family val="2"/>
    </font>
    <font>
      <b/>
      <sz val="16"/>
      <color theme="1"/>
      <name val="Trebuchet MS"/>
      <family val="2"/>
    </font>
    <font>
      <sz val="16"/>
      <color theme="1"/>
      <name val="Trebuchet MS"/>
      <family val="2"/>
    </font>
    <font>
      <b/>
      <sz val="14"/>
      <color rgb="FF2A9E9B"/>
      <name val="Trebuchet MS"/>
      <family val="2"/>
    </font>
    <font>
      <b/>
      <i/>
      <sz val="8"/>
      <color theme="2" tint="-0.749992370372631"/>
      <name val="Trebuchet MS"/>
      <family val="2"/>
    </font>
    <font>
      <b/>
      <sz val="9"/>
      <color indexed="81"/>
      <name val="Tahoma"/>
      <family val="2"/>
    </font>
    <font>
      <sz val="9"/>
      <color indexed="81"/>
      <name val="Tahoma"/>
      <family val="2"/>
    </font>
    <font>
      <b/>
      <sz val="14"/>
      <color theme="1"/>
      <name val="Trebuchet MS"/>
      <family val="2"/>
    </font>
    <font>
      <u/>
      <sz val="11"/>
      <color rgb="FF444444"/>
      <name val="Trebuchet MS"/>
      <family val="2"/>
      <scheme val="minor"/>
    </font>
    <font>
      <b/>
      <sz val="14"/>
      <color rgb="FF444444"/>
      <name val="Trebuchet MS"/>
      <family val="2"/>
      <scheme val="major"/>
    </font>
    <font>
      <sz val="8"/>
      <color rgb="FF404040"/>
      <name val="Trebuchet MS"/>
      <family val="2"/>
    </font>
    <font>
      <sz val="9"/>
      <color rgb="FF000000"/>
      <name val="Times New Roman"/>
      <family val="2"/>
    </font>
    <font>
      <sz val="8"/>
      <color theme="1"/>
      <name val="Trebuchet MS"/>
      <family val="2"/>
      <scheme val="minor"/>
    </font>
    <font>
      <b/>
      <sz val="8"/>
      <color theme="0"/>
      <name val="Trebuchet MS"/>
      <family val="2"/>
      <scheme val="minor"/>
    </font>
    <font>
      <b/>
      <sz val="11"/>
      <color theme="0"/>
      <name val="Trebuchet MS"/>
      <family val="2"/>
      <scheme val="minor"/>
    </font>
    <font>
      <sz val="9"/>
      <color theme="1"/>
      <name val="Trebuchet MS"/>
      <family val="2"/>
      <scheme val="minor"/>
    </font>
    <font>
      <b/>
      <sz val="9"/>
      <color theme="0"/>
      <name val="Trebuchet MS"/>
      <family val="2"/>
      <scheme val="minor"/>
    </font>
    <font>
      <b/>
      <sz val="14"/>
      <color theme="1"/>
      <name val="Trebuchet MS"/>
      <family val="2"/>
      <scheme val="minor"/>
    </font>
    <font>
      <b/>
      <sz val="8"/>
      <name val="Trebuchet MS"/>
      <family val="2"/>
    </font>
    <font>
      <b/>
      <sz val="8"/>
      <color theme="0"/>
      <name val="Trebuchet MS"/>
      <family val="2"/>
    </font>
    <font>
      <sz val="8"/>
      <color theme="0"/>
      <name val="Trebuchet MS"/>
      <family val="2"/>
    </font>
    <font>
      <sz val="11"/>
      <color theme="1"/>
      <name val="Trebuchet MS"/>
      <family val="2"/>
      <scheme val="major"/>
    </font>
    <font>
      <sz val="8"/>
      <color rgb="FF444444"/>
      <name val="Trebuchet MS"/>
      <family val="2"/>
      <scheme val="major"/>
    </font>
    <font>
      <u/>
      <sz val="11"/>
      <color rgb="FF444444"/>
      <name val="Trebuchet MS"/>
      <family val="2"/>
      <scheme val="major"/>
    </font>
    <font>
      <b/>
      <sz val="11"/>
      <color theme="1"/>
      <name val="Trebuchet MS"/>
      <family val="2"/>
      <scheme val="major"/>
    </font>
    <font>
      <u/>
      <sz val="8"/>
      <color rgb="FF444444"/>
      <name val="Trebuchet MS"/>
      <family val="2"/>
      <scheme val="major"/>
    </font>
    <font>
      <sz val="11"/>
      <name val="Trebuchet MS"/>
      <family val="2"/>
      <scheme val="major"/>
    </font>
    <font>
      <u/>
      <sz val="8"/>
      <color rgb="FF444444"/>
      <name val="Trebuchet MS"/>
      <family val="2"/>
      <scheme val="minor"/>
    </font>
    <font>
      <b/>
      <sz val="11"/>
      <name val="Trebuchet MS"/>
      <family val="2"/>
      <scheme val="major"/>
    </font>
    <font>
      <sz val="8"/>
      <color theme="0"/>
      <name val="Trebuchet MS"/>
      <family val="2"/>
      <scheme val="major"/>
    </font>
    <font>
      <sz val="14"/>
      <name val="Trebuchet MS"/>
      <family val="2"/>
      <scheme val="major"/>
    </font>
    <font>
      <b/>
      <sz val="14"/>
      <name val="Trebuchet MS"/>
      <family val="2"/>
      <scheme val="major"/>
    </font>
    <font>
      <b/>
      <sz val="11"/>
      <color rgb="FF48A6A2"/>
      <name val="Trebuchet MS"/>
      <family val="2"/>
      <scheme val="major"/>
    </font>
    <font>
      <i/>
      <sz val="8"/>
      <color theme="0"/>
      <name val="Trebuchet MS"/>
      <family val="2"/>
      <scheme val="major"/>
    </font>
    <font>
      <sz val="8"/>
      <color rgb="FF46362E"/>
      <name val="Trebuchet MS"/>
      <family val="2"/>
      <scheme val="major"/>
    </font>
    <font>
      <u/>
      <sz val="8"/>
      <color theme="10"/>
      <name val="Trebuchet MS"/>
      <family val="2"/>
      <scheme val="major"/>
    </font>
    <font>
      <vertAlign val="superscript"/>
      <sz val="8"/>
      <color rgb="FF404040"/>
      <name val="Trebuchet MS"/>
      <family val="2"/>
      <scheme val="major"/>
    </font>
  </fonts>
  <fills count="18">
    <fill>
      <patternFill patternType="none"/>
    </fill>
    <fill>
      <patternFill patternType="gray125"/>
    </fill>
    <fill>
      <patternFill patternType="solid">
        <fgColor rgb="FF657C91"/>
        <bgColor indexed="64"/>
      </patternFill>
    </fill>
    <fill>
      <patternFill patternType="solid">
        <fgColor rgb="FFA9ECEF"/>
        <bgColor indexed="64"/>
      </patternFill>
    </fill>
    <fill>
      <patternFill patternType="solid">
        <fgColor rgb="FF48A6A2"/>
        <bgColor indexed="64"/>
      </patternFill>
    </fill>
    <fill>
      <patternFill patternType="solid">
        <fgColor rgb="FFEEECE1"/>
        <bgColor indexed="64"/>
      </patternFill>
    </fill>
    <fill>
      <patternFill patternType="solid">
        <fgColor theme="5" tint="-0.499984740745262"/>
        <bgColor indexed="64"/>
      </patternFill>
    </fill>
    <fill>
      <patternFill patternType="solid">
        <fgColor theme="5" tint="0.59999389629810485"/>
        <bgColor indexed="64"/>
      </patternFill>
    </fill>
    <fill>
      <patternFill patternType="solid">
        <fgColor rgb="FFBEBEBE"/>
        <bgColor indexed="64"/>
      </patternFill>
    </fill>
    <fill>
      <patternFill patternType="solid">
        <fgColor theme="0"/>
        <bgColor indexed="64"/>
      </patternFill>
    </fill>
    <fill>
      <patternFill patternType="solid">
        <fgColor theme="2" tint="-9.9978637043366805E-2"/>
        <bgColor indexed="64"/>
      </patternFill>
    </fill>
    <fill>
      <patternFill patternType="solid">
        <fgColor rgb="FFA4E7E1"/>
        <bgColor indexed="64"/>
      </patternFill>
    </fill>
    <fill>
      <patternFill patternType="solid">
        <fgColor rgb="FFFFFFFF"/>
        <bgColor indexed="64"/>
      </patternFill>
    </fill>
    <fill>
      <patternFill patternType="solid">
        <fgColor rgb="FFFFFF00"/>
        <bgColor indexed="64"/>
      </patternFill>
    </fill>
    <fill>
      <patternFill patternType="solid">
        <fgColor rgb="FF2A9E9B"/>
        <bgColor indexed="64"/>
      </patternFill>
    </fill>
    <fill>
      <patternFill patternType="solid">
        <fgColor theme="2"/>
        <bgColor indexed="64"/>
      </patternFill>
    </fill>
    <fill>
      <patternFill patternType="solid">
        <fgColor theme="0" tint="-0.249977111117893"/>
        <bgColor indexed="64"/>
      </patternFill>
    </fill>
    <fill>
      <patternFill patternType="solid">
        <fgColor rgb="FF218F8B"/>
        <bgColor indexed="64"/>
      </patternFill>
    </fill>
  </fills>
  <borders count="54">
    <border>
      <left/>
      <right/>
      <top/>
      <bottom/>
      <diagonal/>
    </border>
    <border>
      <left/>
      <right/>
      <top/>
      <bottom style="medium">
        <color rgb="FFFF0000"/>
      </bottom>
      <diagonal/>
    </border>
    <border>
      <left/>
      <right/>
      <top style="medium">
        <color rgb="FFFF0000"/>
      </top>
      <bottom/>
      <diagonal/>
    </border>
    <border>
      <left style="medium">
        <color rgb="FFFFFFFF"/>
      </left>
      <right/>
      <top/>
      <bottom style="medium">
        <color rgb="FFFF0000"/>
      </bottom>
      <diagonal/>
    </border>
    <border>
      <left/>
      <right style="medium">
        <color rgb="FFFFFFFF"/>
      </right>
      <top/>
      <bottom style="medium">
        <color rgb="FFFF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FF0000"/>
      </bottom>
      <diagonal/>
    </border>
    <border>
      <left/>
      <right/>
      <top style="double">
        <color indexed="64"/>
      </top>
      <bottom style="double">
        <color indexed="64"/>
      </bottom>
      <diagonal/>
    </border>
    <border>
      <left/>
      <right/>
      <top style="thin">
        <color rgb="FFFF0000"/>
      </top>
      <bottom style="thin">
        <color rgb="FFFF0000"/>
      </bottom>
      <diagonal/>
    </border>
    <border>
      <left/>
      <right/>
      <top style="thin">
        <color rgb="FFFF0000"/>
      </top>
      <bottom/>
      <diagonal/>
    </border>
    <border>
      <left/>
      <right/>
      <top/>
      <bottom style="thick">
        <color rgb="FFC00000"/>
      </bottom>
      <diagonal/>
    </border>
    <border>
      <left style="medium">
        <color theme="0"/>
      </left>
      <right style="medium">
        <color theme="0"/>
      </right>
      <top style="medium">
        <color theme="0"/>
      </top>
      <bottom style="medium">
        <color rgb="FFFF0000"/>
      </bottom>
      <diagonal/>
    </border>
    <border>
      <left/>
      <right/>
      <top style="medium">
        <color rgb="FFFF0000"/>
      </top>
      <bottom style="thin">
        <color rgb="FFFF0000"/>
      </bottom>
      <diagonal/>
    </border>
    <border>
      <left style="medium">
        <color indexed="64"/>
      </left>
      <right/>
      <top/>
      <bottom style="medium">
        <color rgb="FFFF0000"/>
      </bottom>
      <diagonal/>
    </border>
    <border>
      <left/>
      <right style="medium">
        <color indexed="64"/>
      </right>
      <top/>
      <bottom style="medium">
        <color rgb="FFFF0000"/>
      </bottom>
      <diagonal/>
    </border>
    <border>
      <left style="medium">
        <color indexed="64"/>
      </left>
      <right/>
      <top style="medium">
        <color indexed="64"/>
      </top>
      <bottom style="thick">
        <color rgb="FFC00000"/>
      </bottom>
      <diagonal/>
    </border>
    <border>
      <left/>
      <right/>
      <top style="medium">
        <color indexed="64"/>
      </top>
      <bottom style="thick">
        <color rgb="FFC00000"/>
      </bottom>
      <diagonal/>
    </border>
    <border>
      <left/>
      <right style="medium">
        <color indexed="64"/>
      </right>
      <top style="medium">
        <color indexed="64"/>
      </top>
      <bottom style="thick">
        <color rgb="FFC00000"/>
      </bottom>
      <diagonal/>
    </border>
    <border>
      <left/>
      <right/>
      <top/>
      <bottom style="medium">
        <color rgb="FFC00000"/>
      </bottom>
      <diagonal/>
    </border>
    <border>
      <left style="medium">
        <color indexed="64"/>
      </left>
      <right/>
      <top style="thin">
        <color rgb="FFFF0000"/>
      </top>
      <bottom style="thin">
        <color rgb="FFFF0000"/>
      </bottom>
      <diagonal/>
    </border>
    <border>
      <left/>
      <right style="medium">
        <color indexed="64"/>
      </right>
      <top style="thin">
        <color rgb="FFFF0000"/>
      </top>
      <bottom style="thin">
        <color rgb="FFFF0000"/>
      </bottom>
      <diagonal/>
    </border>
    <border>
      <left style="medium">
        <color indexed="64"/>
      </left>
      <right/>
      <top style="medium">
        <color rgb="FFFF0000"/>
      </top>
      <bottom style="thin">
        <color rgb="FFFF0000"/>
      </bottom>
      <diagonal/>
    </border>
    <border>
      <left/>
      <right style="medium">
        <color indexed="64"/>
      </right>
      <top style="medium">
        <color rgb="FFFF0000"/>
      </top>
      <bottom style="thin">
        <color rgb="FFFF0000"/>
      </bottom>
      <diagonal/>
    </border>
    <border>
      <left style="medium">
        <color indexed="64"/>
      </left>
      <right/>
      <top style="thin">
        <color rgb="FFFF0000"/>
      </top>
      <bottom style="medium">
        <color indexed="64"/>
      </bottom>
      <diagonal/>
    </border>
    <border>
      <left/>
      <right/>
      <top style="thin">
        <color rgb="FFFF0000"/>
      </top>
      <bottom style="medium">
        <color indexed="64"/>
      </bottom>
      <diagonal/>
    </border>
    <border>
      <left/>
      <right style="medium">
        <color indexed="64"/>
      </right>
      <top style="thin">
        <color rgb="FFFF0000"/>
      </top>
      <bottom style="medium">
        <color indexed="64"/>
      </bottom>
      <diagonal/>
    </border>
    <border>
      <left style="thin">
        <color indexed="64"/>
      </left>
      <right style="thin">
        <color indexed="64"/>
      </right>
      <top style="thin">
        <color indexed="64"/>
      </top>
      <bottom style="thin">
        <color rgb="FFFF0000"/>
      </bottom>
      <diagonal/>
    </border>
    <border>
      <left style="thin">
        <color indexed="64"/>
      </left>
      <right/>
      <top style="thin">
        <color indexed="64"/>
      </top>
      <bottom style="thin">
        <color rgb="FFFF0000"/>
      </bottom>
      <diagonal/>
    </border>
    <border>
      <left style="thin">
        <color indexed="64"/>
      </left>
      <right style="thin">
        <color indexed="64"/>
      </right>
      <top style="thin">
        <color rgb="FFFF0000"/>
      </top>
      <bottom style="thin">
        <color rgb="FFFF0000"/>
      </bottom>
      <diagonal/>
    </border>
    <border>
      <left style="thin">
        <color indexed="64"/>
      </left>
      <right/>
      <top style="thin">
        <color rgb="FFFF0000"/>
      </top>
      <bottom style="thin">
        <color rgb="FFFF0000"/>
      </bottom>
      <diagonal/>
    </border>
    <border>
      <left style="thin">
        <color rgb="FF000000"/>
      </left>
      <right/>
      <top style="thin">
        <color rgb="FFFF0000"/>
      </top>
      <bottom style="thin">
        <color rgb="FFFF0000"/>
      </bottom>
      <diagonal/>
    </border>
    <border>
      <left style="thin">
        <color indexed="64"/>
      </left>
      <right style="thin">
        <color indexed="64"/>
      </right>
      <top style="thin">
        <color rgb="FFFF0000"/>
      </top>
      <bottom style="thin">
        <color indexed="64"/>
      </bottom>
      <diagonal/>
    </border>
    <border>
      <left style="thin">
        <color indexed="64"/>
      </left>
      <right/>
      <top style="thin">
        <color rgb="FFFF0000"/>
      </top>
      <bottom style="thin">
        <color indexed="64"/>
      </bottom>
      <diagonal/>
    </border>
    <border>
      <left style="thin">
        <color theme="0"/>
      </left>
      <right/>
      <top style="thin">
        <color theme="0"/>
      </top>
      <bottom style="thin">
        <color rgb="FFFF0000"/>
      </bottom>
      <diagonal/>
    </border>
    <border>
      <left/>
      <right/>
      <top style="thin">
        <color theme="0"/>
      </top>
      <bottom style="thin">
        <color rgb="FFFF0000"/>
      </bottom>
      <diagonal/>
    </border>
    <border>
      <left/>
      <right/>
      <top style="thin">
        <color indexed="64"/>
      </top>
      <bottom style="thin">
        <color rgb="FFFF0000"/>
      </bottom>
      <diagonal/>
    </border>
    <border>
      <left/>
      <right style="thin">
        <color indexed="64"/>
      </right>
      <top style="thin">
        <color indexed="64"/>
      </top>
      <bottom style="thin">
        <color rgb="FFFF0000"/>
      </bottom>
      <diagonal/>
    </border>
    <border>
      <left/>
      <right style="thin">
        <color indexed="64"/>
      </right>
      <top style="thin">
        <color rgb="FFFF0000"/>
      </top>
      <bottom style="thin">
        <color rgb="FFFF0000"/>
      </bottom>
      <diagonal/>
    </border>
    <border>
      <left style="thin">
        <color indexed="64"/>
      </left>
      <right/>
      <top style="thin">
        <color rgb="FFFF0000"/>
      </top>
      <bottom/>
      <diagonal/>
    </border>
    <border>
      <left/>
      <right style="thin">
        <color indexed="64"/>
      </right>
      <top style="thin">
        <color rgb="FFFF0000"/>
      </top>
      <bottom/>
      <diagonal/>
    </border>
    <border>
      <left/>
      <right style="thin">
        <color rgb="FFFF0000"/>
      </right>
      <top/>
      <bottom style="thin">
        <color rgb="FFFF0000"/>
      </bottom>
      <diagonal/>
    </border>
    <border>
      <left/>
      <right style="thin">
        <color rgb="FFFF0000"/>
      </right>
      <top style="thin">
        <color rgb="FFFF0000"/>
      </top>
      <bottom style="thin">
        <color rgb="FFFF0000"/>
      </bottom>
      <diagonal/>
    </border>
    <border>
      <left/>
      <right style="thin">
        <color rgb="FFFF0000"/>
      </right>
      <top style="thin">
        <color rgb="FFFF0000"/>
      </top>
      <bottom/>
      <diagonal/>
    </border>
    <border>
      <left style="thin">
        <color rgb="FFFF0000"/>
      </left>
      <right/>
      <top/>
      <bottom style="thin">
        <color rgb="FFFF0000"/>
      </bottom>
      <diagonal/>
    </border>
    <border>
      <left style="thin">
        <color rgb="FFFF0000"/>
      </left>
      <right/>
      <top style="thin">
        <color rgb="FFFF0000"/>
      </top>
      <bottom style="thin">
        <color rgb="FFFF0000"/>
      </bottom>
      <diagonal/>
    </border>
    <border>
      <left style="thin">
        <color rgb="FFFF0000"/>
      </left>
      <right/>
      <top style="thin">
        <color rgb="FFFF0000"/>
      </top>
      <bottom/>
      <diagonal/>
    </border>
  </borders>
  <cellStyleXfs count="13">
    <xf numFmtId="0" fontId="0" fillId="0" borderId="0"/>
    <xf numFmtId="164" fontId="1" fillId="0" borderId="0" applyFont="0" applyFill="0" applyBorder="0" applyAlignment="0" applyProtection="0"/>
    <xf numFmtId="0" fontId="2" fillId="0" borderId="0"/>
    <xf numFmtId="0" fontId="3" fillId="0" borderId="0" applyNumberFormat="0" applyFill="0" applyBorder="0" applyAlignment="0" applyProtection="0"/>
    <xf numFmtId="0" fontId="4" fillId="0" borderId="0"/>
    <xf numFmtId="0" fontId="1"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4" fontId="4" fillId="0" borderId="0" applyFont="0" applyFill="0" applyBorder="0" applyAlignment="0" applyProtection="0"/>
    <xf numFmtId="0" fontId="15" fillId="0" borderId="0"/>
    <xf numFmtId="9" fontId="4" fillId="0" borderId="0" applyFont="0" applyFill="0" applyBorder="0" applyAlignment="0" applyProtection="0"/>
  </cellStyleXfs>
  <cellXfs count="759">
    <xf numFmtId="0" fontId="0" fillId="0" borderId="0" xfId="0"/>
    <xf numFmtId="0" fontId="5" fillId="0" borderId="0" xfId="0" applyFont="1" applyAlignment="1">
      <alignment vertical="center"/>
    </xf>
    <xf numFmtId="0" fontId="6" fillId="0" borderId="0" xfId="0" applyFont="1" applyAlignment="1">
      <alignment horizontal="center" vertical="center"/>
    </xf>
    <xf numFmtId="0" fontId="6" fillId="0" borderId="0" xfId="0" applyFont="1" applyAlignment="1">
      <alignment vertical="center"/>
    </xf>
    <xf numFmtId="0" fontId="6" fillId="0" borderId="0" xfId="0" applyFont="1" applyAlignment="1">
      <alignment horizontal="left" vertical="center"/>
    </xf>
    <xf numFmtId="0" fontId="7" fillId="2" borderId="1" xfId="0" applyFont="1" applyFill="1" applyBorder="1" applyAlignment="1">
      <alignment horizontal="center" vertical="center" wrapText="1"/>
    </xf>
    <xf numFmtId="0" fontId="9" fillId="0" borderId="0" xfId="0" applyFont="1" applyAlignment="1">
      <alignment vertical="center"/>
    </xf>
    <xf numFmtId="0" fontId="16" fillId="0" borderId="0" xfId="0" applyFont="1"/>
    <xf numFmtId="0" fontId="17" fillId="0" borderId="0" xfId="0" applyFont="1" applyAlignment="1">
      <alignment horizontal="center" vertical="center" wrapText="1"/>
    </xf>
    <xf numFmtId="0" fontId="18" fillId="0" borderId="0" xfId="0" applyFont="1"/>
    <xf numFmtId="0" fontId="17" fillId="0" borderId="0" xfId="0" applyFont="1"/>
    <xf numFmtId="0" fontId="19" fillId="0" borderId="0" xfId="0" applyFont="1"/>
    <xf numFmtId="0" fontId="12" fillId="2" borderId="1" xfId="0" applyFont="1" applyFill="1" applyBorder="1" applyAlignment="1">
      <alignment vertical="center" wrapText="1"/>
    </xf>
    <xf numFmtId="0" fontId="12" fillId="2" borderId="1" xfId="0" applyFont="1" applyFill="1" applyBorder="1" applyAlignment="1">
      <alignment horizontal="center" vertical="center" wrapText="1"/>
    </xf>
    <xf numFmtId="0" fontId="20" fillId="0" borderId="0" xfId="0" applyFont="1"/>
    <xf numFmtId="0" fontId="21" fillId="0" borderId="0" xfId="0" applyFont="1"/>
    <xf numFmtId="0" fontId="22" fillId="0" borderId="0" xfId="0" applyFont="1"/>
    <xf numFmtId="0" fontId="18" fillId="0" borderId="0" xfId="0" applyFont="1" applyAlignment="1">
      <alignment vertical="center"/>
    </xf>
    <xf numFmtId="0" fontId="17" fillId="0" borderId="0" xfId="0" applyFont="1" applyAlignment="1">
      <alignment vertical="center"/>
    </xf>
    <xf numFmtId="0" fontId="16" fillId="0" borderId="0" xfId="0" applyFont="1" applyAlignment="1">
      <alignment vertical="center"/>
    </xf>
    <xf numFmtId="0" fontId="20" fillId="0" borderId="0" xfId="0" applyFont="1" applyAlignment="1">
      <alignment vertical="center"/>
    </xf>
    <xf numFmtId="0" fontId="24" fillId="0" borderId="0" xfId="0" applyFont="1" applyAlignment="1">
      <alignment vertical="center"/>
    </xf>
    <xf numFmtId="0" fontId="25" fillId="0" borderId="0" xfId="0" applyFont="1" applyAlignment="1">
      <alignment vertical="center"/>
    </xf>
    <xf numFmtId="0" fontId="17" fillId="0" borderId="0" xfId="0" applyFont="1" applyAlignment="1">
      <alignment horizontal="center" vertical="center"/>
    </xf>
    <xf numFmtId="0" fontId="17" fillId="0" borderId="0" xfId="0" applyFont="1" applyAlignment="1">
      <alignment vertical="center" wrapText="1"/>
    </xf>
    <xf numFmtId="0" fontId="17" fillId="0" borderId="0" xfId="0" applyFont="1" applyAlignment="1">
      <alignment horizontal="left" vertical="center"/>
    </xf>
    <xf numFmtId="0" fontId="26" fillId="0" borderId="0" xfId="0" applyFont="1" applyAlignment="1">
      <alignment horizontal="center" vertical="center"/>
    </xf>
    <xf numFmtId="0" fontId="20" fillId="0" borderId="0" xfId="0" applyFont="1" applyAlignment="1">
      <alignment horizontal="center" vertical="center"/>
    </xf>
    <xf numFmtId="0" fontId="21" fillId="0" borderId="0" xfId="0" applyFont="1" applyAlignment="1">
      <alignment vertical="center"/>
    </xf>
    <xf numFmtId="0" fontId="22" fillId="0" borderId="0" xfId="0" applyFont="1" applyAlignment="1">
      <alignment horizontal="center" vertical="center"/>
    </xf>
    <xf numFmtId="0" fontId="22" fillId="0" borderId="0" xfId="0" applyFont="1" applyAlignment="1">
      <alignment vertical="center"/>
    </xf>
    <xf numFmtId="0" fontId="12" fillId="2" borderId="21"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27" fillId="0" borderId="0" xfId="0" applyFont="1" applyAlignment="1">
      <alignment horizontal="center" vertical="center"/>
    </xf>
    <xf numFmtId="0" fontId="27" fillId="0" borderId="0" xfId="0" applyFont="1" applyAlignment="1">
      <alignment horizontal="left" vertical="center"/>
    </xf>
    <xf numFmtId="164" fontId="17" fillId="0" borderId="0" xfId="1" applyFont="1" applyAlignment="1">
      <alignment vertical="center"/>
    </xf>
    <xf numFmtId="14" fontId="17" fillId="0" borderId="0" xfId="0" applyNumberFormat="1" applyFont="1" applyAlignment="1">
      <alignment vertical="center"/>
    </xf>
    <xf numFmtId="0" fontId="10" fillId="9" borderId="0" xfId="0" applyFont="1" applyFill="1" applyAlignment="1">
      <alignment vertical="center"/>
    </xf>
    <xf numFmtId="0" fontId="18" fillId="15" borderId="10" xfId="0" applyFont="1" applyFill="1" applyBorder="1" applyAlignment="1">
      <alignment horizontal="center" vertical="center"/>
    </xf>
    <xf numFmtId="0" fontId="30" fillId="5" borderId="5" xfId="0" applyFont="1" applyFill="1" applyBorder="1" applyAlignment="1">
      <alignment horizontal="center" vertical="center"/>
    </xf>
    <xf numFmtId="0" fontId="30" fillId="5" borderId="7" xfId="0" applyFont="1" applyFill="1" applyBorder="1" applyAlignment="1">
      <alignment horizontal="center" vertical="center"/>
    </xf>
    <xf numFmtId="0" fontId="30" fillId="5" borderId="8" xfId="0" applyFont="1" applyFill="1" applyBorder="1" applyAlignment="1">
      <alignment horizontal="center" vertical="center"/>
    </xf>
    <xf numFmtId="0" fontId="30" fillId="5" borderId="9" xfId="0" applyFont="1" applyFill="1" applyBorder="1" applyAlignment="1">
      <alignment horizontal="center" vertical="center"/>
    </xf>
    <xf numFmtId="0" fontId="30" fillId="5" borderId="6" xfId="0" applyFont="1" applyFill="1" applyBorder="1" applyAlignment="1">
      <alignment horizontal="center" vertical="center" wrapText="1"/>
    </xf>
    <xf numFmtId="0" fontId="31" fillId="0" borderId="0" xfId="0" applyFont="1" applyAlignment="1">
      <alignment vertical="center"/>
    </xf>
    <xf numFmtId="0" fontId="17" fillId="13" borderId="0" xfId="0" applyFont="1" applyFill="1" applyAlignment="1">
      <alignment vertical="center"/>
    </xf>
    <xf numFmtId="0" fontId="32" fillId="0" borderId="0" xfId="0" applyFont="1" applyAlignment="1">
      <alignment vertical="center"/>
    </xf>
    <xf numFmtId="0" fontId="33" fillId="0" borderId="0" xfId="0" applyFont="1" applyAlignment="1">
      <alignment vertical="center"/>
    </xf>
    <xf numFmtId="167" fontId="17" fillId="0" borderId="0" xfId="1" applyNumberFormat="1" applyFont="1"/>
    <xf numFmtId="14" fontId="17" fillId="0" borderId="0" xfId="0" applyNumberFormat="1" applyFont="1"/>
    <xf numFmtId="0" fontId="17" fillId="0" borderId="0" xfId="0" applyFont="1" applyAlignment="1">
      <alignment horizontal="center"/>
    </xf>
    <xf numFmtId="167" fontId="20" fillId="0" borderId="0" xfId="1" applyNumberFormat="1" applyFont="1"/>
    <xf numFmtId="14" fontId="20" fillId="0" borderId="0" xfId="0" applyNumberFormat="1" applyFont="1"/>
    <xf numFmtId="0" fontId="25" fillId="0" borderId="0" xfId="0" applyFont="1" applyAlignment="1">
      <alignment horizontal="left"/>
    </xf>
    <xf numFmtId="0" fontId="32" fillId="0" borderId="0" xfId="0" applyFont="1"/>
    <xf numFmtId="167" fontId="32" fillId="0" borderId="0" xfId="1" applyNumberFormat="1" applyFont="1"/>
    <xf numFmtId="14" fontId="32" fillId="0" borderId="0" xfId="0" applyNumberFormat="1" applyFont="1"/>
    <xf numFmtId="167" fontId="17" fillId="0" borderId="0" xfId="1" applyNumberFormat="1" applyFont="1" applyAlignment="1">
      <alignment vertical="center"/>
    </xf>
    <xf numFmtId="167" fontId="20" fillId="0" borderId="0" xfId="1" applyNumberFormat="1" applyFont="1" applyAlignment="1">
      <alignment vertical="center"/>
    </xf>
    <xf numFmtId="14" fontId="20" fillId="0" borderId="0" xfId="0" applyNumberFormat="1" applyFont="1" applyAlignment="1">
      <alignment vertical="center"/>
    </xf>
    <xf numFmtId="0" fontId="25" fillId="0" borderId="0" xfId="0" applyFont="1" applyAlignment="1">
      <alignment horizontal="left" vertical="center"/>
    </xf>
    <xf numFmtId="0" fontId="32" fillId="0" borderId="0" xfId="0" applyFont="1" applyAlignment="1">
      <alignment horizontal="left" vertical="center"/>
    </xf>
    <xf numFmtId="0" fontId="12" fillId="2" borderId="18" xfId="0" applyFont="1" applyFill="1" applyBorder="1" applyAlignment="1">
      <alignment horizontal="center" vertical="center" wrapText="1"/>
    </xf>
    <xf numFmtId="0" fontId="17" fillId="3" borderId="14" xfId="0" applyFont="1" applyFill="1" applyBorder="1" applyAlignment="1">
      <alignment horizontal="left" vertical="center"/>
    </xf>
    <xf numFmtId="0" fontId="17" fillId="9" borderId="16" xfId="0" applyFont="1" applyFill="1" applyBorder="1" applyAlignment="1">
      <alignment horizontal="left" vertical="center"/>
    </xf>
    <xf numFmtId="0" fontId="17" fillId="3" borderId="16" xfId="0" applyFont="1" applyFill="1" applyBorder="1" applyAlignment="1">
      <alignment horizontal="left" vertical="center"/>
    </xf>
    <xf numFmtId="165" fontId="17" fillId="0" borderId="0" xfId="1" applyNumberFormat="1" applyFont="1" applyAlignment="1">
      <alignment vertical="center"/>
    </xf>
    <xf numFmtId="0" fontId="7" fillId="0" borderId="0" xfId="0" applyFont="1" applyAlignment="1">
      <alignment vertical="center" wrapText="1"/>
    </xf>
    <xf numFmtId="0" fontId="38" fillId="0" borderId="0" xfId="0" applyFont="1" applyAlignment="1">
      <alignment vertical="center"/>
    </xf>
    <xf numFmtId="0" fontId="38" fillId="0" borderId="0" xfId="0" applyFont="1" applyAlignment="1">
      <alignment horizontal="left" vertical="center"/>
    </xf>
    <xf numFmtId="0" fontId="38" fillId="0" borderId="0" xfId="0" applyFont="1" applyAlignment="1">
      <alignment horizontal="center" vertical="center"/>
    </xf>
    <xf numFmtId="0" fontId="39" fillId="0" borderId="0" xfId="0" applyFont="1" applyAlignment="1">
      <alignment horizontal="left" vertical="center"/>
    </xf>
    <xf numFmtId="0" fontId="40" fillId="0" borderId="0" xfId="0" applyFont="1" applyAlignment="1">
      <alignment vertical="center"/>
    </xf>
    <xf numFmtId="0" fontId="41" fillId="0" borderId="0" xfId="0" applyFont="1" applyAlignment="1">
      <alignment vertical="center"/>
    </xf>
    <xf numFmtId="0" fontId="41" fillId="0" borderId="0" xfId="0" applyFont="1" applyAlignment="1">
      <alignment horizontal="left" vertical="center"/>
    </xf>
    <xf numFmtId="0" fontId="41" fillId="0" borderId="0" xfId="0" applyFont="1" applyAlignment="1">
      <alignment horizontal="center" vertical="center"/>
    </xf>
    <xf numFmtId="164" fontId="38" fillId="0" borderId="0" xfId="0" applyNumberFormat="1" applyFont="1" applyAlignment="1">
      <alignment horizontal="center" vertical="center"/>
    </xf>
    <xf numFmtId="0" fontId="42" fillId="0" borderId="0" xfId="0" applyFont="1" applyAlignment="1">
      <alignment vertical="center"/>
    </xf>
    <xf numFmtId="0" fontId="7" fillId="2" borderId="19" xfId="0" applyFont="1" applyFill="1" applyBorder="1" applyAlignment="1">
      <alignment horizontal="center" vertical="center" wrapText="1"/>
    </xf>
    <xf numFmtId="0" fontId="43" fillId="0" borderId="0" xfId="0" applyFont="1" applyAlignment="1">
      <alignment vertical="center"/>
    </xf>
    <xf numFmtId="0" fontId="3" fillId="0" borderId="0" xfId="3" applyAlignment="1">
      <alignment vertical="center"/>
    </xf>
    <xf numFmtId="0" fontId="46" fillId="0" borderId="0" xfId="0" applyFont="1" applyAlignment="1">
      <alignment vertical="center"/>
    </xf>
    <xf numFmtId="0" fontId="16" fillId="0" borderId="0" xfId="0" applyFont="1" applyAlignment="1">
      <alignment horizontal="left"/>
    </xf>
    <xf numFmtId="0" fontId="47" fillId="0" borderId="0" xfId="3" applyFont="1" applyAlignment="1">
      <alignment vertical="center"/>
    </xf>
    <xf numFmtId="0" fontId="48" fillId="0" borderId="0" xfId="0" applyFont="1" applyAlignment="1">
      <alignment vertical="center"/>
    </xf>
    <xf numFmtId="0" fontId="28" fillId="0" borderId="0" xfId="0" applyFont="1"/>
    <xf numFmtId="0" fontId="49" fillId="3" borderId="20" xfId="0" applyFont="1" applyFill="1" applyBorder="1" applyAlignment="1">
      <alignment horizontal="left" vertical="center"/>
    </xf>
    <xf numFmtId="166" fontId="49" fillId="3" borderId="20" xfId="2" applyNumberFormat="1" applyFont="1" applyFill="1" applyBorder="1" applyAlignment="1">
      <alignment horizontal="left" vertical="center"/>
    </xf>
    <xf numFmtId="9" fontId="49" fillId="3" borderId="20" xfId="7" applyFont="1" applyFill="1" applyBorder="1" applyAlignment="1">
      <alignment horizontal="center" vertical="center"/>
    </xf>
    <xf numFmtId="10" fontId="49" fillId="3" borderId="20" xfId="7" applyNumberFormat="1" applyFont="1" applyFill="1" applyBorder="1" applyAlignment="1">
      <alignment horizontal="center" vertical="center"/>
    </xf>
    <xf numFmtId="10" fontId="49" fillId="3" borderId="20" xfId="7" applyNumberFormat="1" applyFont="1" applyFill="1" applyBorder="1" applyAlignment="1">
      <alignment horizontal="left" vertical="center"/>
    </xf>
    <xf numFmtId="9" fontId="49" fillId="3" borderId="20" xfId="7" applyFont="1" applyFill="1" applyBorder="1" applyAlignment="1">
      <alignment horizontal="left" vertical="center"/>
    </xf>
    <xf numFmtId="9" fontId="49" fillId="3" borderId="16" xfId="7" applyFont="1" applyFill="1" applyBorder="1" applyAlignment="1">
      <alignment horizontal="right" vertical="center"/>
    </xf>
    <xf numFmtId="0" fontId="49" fillId="0" borderId="16" xfId="0" applyFont="1" applyBorder="1" applyAlignment="1">
      <alignment horizontal="left" vertical="center"/>
    </xf>
    <xf numFmtId="166" fontId="49" fillId="0" borderId="16" xfId="2" applyNumberFormat="1" applyFont="1" applyBorder="1" applyAlignment="1">
      <alignment horizontal="left" vertical="center"/>
    </xf>
    <xf numFmtId="9" fontId="49" fillId="0" borderId="16" xfId="7" applyFont="1" applyFill="1" applyBorder="1" applyAlignment="1">
      <alignment horizontal="center" vertical="center"/>
    </xf>
    <xf numFmtId="10" fontId="49" fillId="9" borderId="16" xfId="7" applyNumberFormat="1" applyFont="1" applyFill="1" applyBorder="1" applyAlignment="1">
      <alignment horizontal="center" vertical="center"/>
    </xf>
    <xf numFmtId="9" fontId="49" fillId="9" borderId="16" xfId="7" applyFont="1" applyFill="1" applyBorder="1" applyAlignment="1">
      <alignment horizontal="center" vertical="center"/>
    </xf>
    <xf numFmtId="10" fontId="49" fillId="0" borderId="16" xfId="7" applyNumberFormat="1" applyFont="1" applyFill="1" applyBorder="1" applyAlignment="1">
      <alignment horizontal="left" vertical="center" wrapText="1"/>
    </xf>
    <xf numFmtId="10" fontId="49" fillId="0" borderId="16" xfId="7" applyNumberFormat="1" applyFont="1" applyFill="1" applyBorder="1" applyAlignment="1">
      <alignment horizontal="center" vertical="center"/>
    </xf>
    <xf numFmtId="9" fontId="49" fillId="0" borderId="16" xfId="7" applyFont="1" applyFill="1" applyBorder="1" applyAlignment="1">
      <alignment horizontal="right" vertical="center"/>
    </xf>
    <xf numFmtId="0" fontId="49" fillId="3" borderId="16" xfId="0" applyFont="1" applyFill="1" applyBorder="1" applyAlignment="1">
      <alignment horizontal="left" vertical="center"/>
    </xf>
    <xf numFmtId="166" fontId="49" fillId="3" borderId="16" xfId="2" applyNumberFormat="1" applyFont="1" applyFill="1" applyBorder="1" applyAlignment="1">
      <alignment horizontal="left" vertical="center"/>
    </xf>
    <xf numFmtId="9" fontId="49" fillId="3" borderId="16" xfId="7" applyFont="1" applyFill="1" applyBorder="1" applyAlignment="1">
      <alignment horizontal="center" vertical="center"/>
    </xf>
    <xf numFmtId="10" fontId="49" fillId="3" borderId="16" xfId="7" applyNumberFormat="1" applyFont="1" applyFill="1" applyBorder="1" applyAlignment="1">
      <alignment horizontal="center" vertical="center"/>
    </xf>
    <xf numFmtId="10" fontId="49" fillId="3" borderId="16" xfId="7" applyNumberFormat="1" applyFont="1" applyFill="1" applyBorder="1" applyAlignment="1">
      <alignment horizontal="left" vertical="center"/>
    </xf>
    <xf numFmtId="10" fontId="49" fillId="3" borderId="16" xfId="7" applyNumberFormat="1" applyFont="1" applyFill="1" applyBorder="1" applyAlignment="1">
      <alignment horizontal="center" vertical="center" wrapText="1"/>
    </xf>
    <xf numFmtId="9" fontId="49" fillId="0" borderId="16" xfId="7" applyFont="1" applyFill="1" applyBorder="1" applyAlignment="1">
      <alignment horizontal="center" vertical="center" wrapText="1"/>
    </xf>
    <xf numFmtId="10" fontId="49" fillId="0" borderId="16" xfId="7" applyNumberFormat="1" applyFont="1" applyFill="1" applyBorder="1" applyAlignment="1">
      <alignment horizontal="center" vertical="center" wrapText="1"/>
    </xf>
    <xf numFmtId="10" fontId="49" fillId="3" borderId="16" xfId="7" applyNumberFormat="1" applyFont="1" applyFill="1" applyBorder="1" applyAlignment="1">
      <alignment horizontal="left" vertical="center" wrapText="1"/>
    </xf>
    <xf numFmtId="10" fontId="49" fillId="0" borderId="16" xfId="7" applyNumberFormat="1" applyFont="1" applyFill="1" applyBorder="1" applyAlignment="1">
      <alignment horizontal="left" vertical="center"/>
    </xf>
    <xf numFmtId="0" fontId="49" fillId="3" borderId="17" xfId="0" applyFont="1" applyFill="1" applyBorder="1" applyAlignment="1">
      <alignment horizontal="left" vertical="center"/>
    </xf>
    <xf numFmtId="166" fontId="49" fillId="3" borderId="17" xfId="2" applyNumberFormat="1" applyFont="1" applyFill="1" applyBorder="1" applyAlignment="1">
      <alignment horizontal="left" vertical="center"/>
    </xf>
    <xf numFmtId="10" fontId="49" fillId="3" borderId="17" xfId="7" applyNumberFormat="1" applyFont="1" applyFill="1" applyBorder="1" applyAlignment="1">
      <alignment horizontal="left" vertical="center" wrapText="1"/>
    </xf>
    <xf numFmtId="9" fontId="49" fillId="3" borderId="17" xfId="7" applyFont="1" applyFill="1" applyBorder="1" applyAlignment="1">
      <alignment horizontal="center" vertical="center"/>
    </xf>
    <xf numFmtId="10" fontId="49" fillId="3" borderId="17" xfId="7" applyNumberFormat="1" applyFont="1" applyFill="1" applyBorder="1" applyAlignment="1">
      <alignment horizontal="center" vertical="center"/>
    </xf>
    <xf numFmtId="0" fontId="49" fillId="3" borderId="20" xfId="2" applyFont="1" applyFill="1" applyBorder="1" applyAlignment="1">
      <alignment horizontal="left" vertical="center"/>
    </xf>
    <xf numFmtId="9" fontId="49" fillId="3" borderId="20" xfId="7" applyFont="1" applyFill="1" applyBorder="1" applyAlignment="1">
      <alignment horizontal="right" vertical="center"/>
    </xf>
    <xf numFmtId="0" fontId="49" fillId="9" borderId="16" xfId="0" applyFont="1" applyFill="1" applyBorder="1" applyAlignment="1">
      <alignment horizontal="left" vertical="center"/>
    </xf>
    <xf numFmtId="0" fontId="49" fillId="9" borderId="16" xfId="2" applyFont="1" applyFill="1" applyBorder="1" applyAlignment="1">
      <alignment horizontal="left" vertical="center"/>
    </xf>
    <xf numFmtId="0" fontId="49" fillId="9" borderId="16" xfId="0" applyFont="1" applyFill="1" applyBorder="1" applyAlignment="1">
      <alignment horizontal="left" vertical="center" wrapText="1"/>
    </xf>
    <xf numFmtId="9" fontId="49" fillId="9" borderId="16" xfId="7" applyFont="1" applyFill="1" applyBorder="1" applyAlignment="1">
      <alignment horizontal="left" vertical="center" wrapText="1"/>
    </xf>
    <xf numFmtId="10" fontId="49" fillId="9" borderId="16" xfId="0" applyNumberFormat="1" applyFont="1" applyFill="1" applyBorder="1" applyAlignment="1">
      <alignment horizontal="left" vertical="center" wrapText="1"/>
    </xf>
    <xf numFmtId="0" fontId="49" fillId="3" borderId="16" xfId="2" applyFont="1" applyFill="1" applyBorder="1" applyAlignment="1">
      <alignment horizontal="left" vertical="center"/>
    </xf>
    <xf numFmtId="9" fontId="49" fillId="3" borderId="16" xfId="7" applyFont="1" applyFill="1" applyBorder="1" applyAlignment="1">
      <alignment horizontal="left" vertical="center"/>
    </xf>
    <xf numFmtId="10" fontId="49" fillId="9" borderId="16" xfId="7" applyNumberFormat="1" applyFont="1" applyFill="1" applyBorder="1" applyAlignment="1">
      <alignment horizontal="left" vertical="center" wrapText="1"/>
    </xf>
    <xf numFmtId="10" fontId="49" fillId="9" borderId="16" xfId="7" applyNumberFormat="1" applyFont="1" applyFill="1" applyBorder="1" applyAlignment="1">
      <alignment horizontal="left" vertical="center"/>
    </xf>
    <xf numFmtId="9" fontId="49" fillId="9" borderId="16" xfId="7" applyFont="1" applyFill="1" applyBorder="1" applyAlignment="1">
      <alignment horizontal="right" vertical="center"/>
    </xf>
    <xf numFmtId="0" fontId="49" fillId="3" borderId="16" xfId="0" applyFont="1" applyFill="1" applyBorder="1" applyAlignment="1">
      <alignment horizontal="left" vertical="center" wrapText="1"/>
    </xf>
    <xf numFmtId="9" fontId="49" fillId="3" borderId="16" xfId="1" applyNumberFormat="1" applyFont="1" applyFill="1" applyBorder="1" applyAlignment="1">
      <alignment horizontal="left" vertical="center"/>
    </xf>
    <xf numFmtId="170" fontId="49" fillId="3" borderId="16" xfId="1" applyNumberFormat="1" applyFont="1" applyFill="1" applyBorder="1" applyAlignment="1">
      <alignment horizontal="left" vertical="center"/>
    </xf>
    <xf numFmtId="10" fontId="49" fillId="3" borderId="16" xfId="1" applyNumberFormat="1" applyFont="1" applyFill="1" applyBorder="1" applyAlignment="1">
      <alignment horizontal="left" vertical="center"/>
    </xf>
    <xf numFmtId="0" fontId="49" fillId="0" borderId="16" xfId="0" applyFont="1" applyBorder="1" applyAlignment="1">
      <alignment horizontal="left" vertical="center" wrapText="1"/>
    </xf>
    <xf numFmtId="10" fontId="49" fillId="0" borderId="16" xfId="1" applyNumberFormat="1" applyFont="1" applyBorder="1" applyAlignment="1">
      <alignment horizontal="left" vertical="center" wrapText="1"/>
    </xf>
    <xf numFmtId="9" fontId="49" fillId="0" borderId="16" xfId="1" applyNumberFormat="1" applyFont="1" applyBorder="1" applyAlignment="1">
      <alignment horizontal="left" vertical="center" wrapText="1"/>
    </xf>
    <xf numFmtId="0" fontId="49" fillId="3" borderId="16" xfId="0" applyFont="1" applyFill="1" applyBorder="1" applyAlignment="1">
      <alignment horizontal="center" vertical="center" wrapText="1"/>
    </xf>
    <xf numFmtId="0" fontId="49" fillId="3" borderId="16" xfId="0" applyFont="1" applyFill="1" applyBorder="1" applyAlignment="1">
      <alignment horizontal="right" vertical="center" wrapText="1"/>
    </xf>
    <xf numFmtId="9" fontId="49" fillId="9" borderId="16" xfId="7" applyFont="1" applyFill="1" applyBorder="1" applyAlignment="1">
      <alignment horizontal="left" vertical="center"/>
    </xf>
    <xf numFmtId="0" fontId="49" fillId="3" borderId="16" xfId="7" applyNumberFormat="1" applyFont="1" applyFill="1" applyBorder="1" applyAlignment="1">
      <alignment horizontal="left" vertical="center"/>
    </xf>
    <xf numFmtId="9" fontId="49" fillId="0" borderId="16" xfId="1" applyNumberFormat="1" applyFont="1" applyFill="1" applyBorder="1" applyAlignment="1">
      <alignment horizontal="center" vertical="center"/>
    </xf>
    <xf numFmtId="9" fontId="49" fillId="0" borderId="16" xfId="1" applyNumberFormat="1" applyFont="1" applyFill="1" applyBorder="1" applyAlignment="1">
      <alignment horizontal="left" vertical="center"/>
    </xf>
    <xf numFmtId="0" fontId="49" fillId="9" borderId="16" xfId="7" applyNumberFormat="1" applyFont="1" applyFill="1" applyBorder="1" applyAlignment="1">
      <alignment horizontal="left" vertical="center"/>
    </xf>
    <xf numFmtId="0" fontId="49" fillId="9" borderId="17" xfId="0" applyFont="1" applyFill="1" applyBorder="1" applyAlignment="1">
      <alignment horizontal="left" vertical="center"/>
    </xf>
    <xf numFmtId="0" fontId="49" fillId="9" borderId="17" xfId="7" applyNumberFormat="1" applyFont="1" applyFill="1" applyBorder="1" applyAlignment="1">
      <alignment horizontal="left" vertical="center"/>
    </xf>
    <xf numFmtId="10" fontId="49" fillId="9" borderId="17" xfId="7" applyNumberFormat="1" applyFont="1" applyFill="1" applyBorder="1" applyAlignment="1">
      <alignment horizontal="center" vertical="center"/>
    </xf>
    <xf numFmtId="0" fontId="49" fillId="0" borderId="17" xfId="0" applyFont="1" applyBorder="1" applyAlignment="1">
      <alignment horizontal="left" vertical="center" wrapText="1"/>
    </xf>
    <xf numFmtId="9" fontId="49" fillId="9" borderId="17" xfId="7" applyFont="1" applyFill="1" applyBorder="1" applyAlignment="1">
      <alignment horizontal="left" vertical="center"/>
    </xf>
    <xf numFmtId="10" fontId="49" fillId="9" borderId="17" xfId="7" applyNumberFormat="1" applyFont="1" applyFill="1" applyBorder="1" applyAlignment="1">
      <alignment horizontal="left" vertical="center"/>
    </xf>
    <xf numFmtId="9" fontId="49" fillId="9" borderId="17" xfId="7" applyFont="1" applyFill="1" applyBorder="1" applyAlignment="1">
      <alignment horizontal="right" vertical="center"/>
    </xf>
    <xf numFmtId="165" fontId="18" fillId="0" borderId="0" xfId="1" applyNumberFormat="1" applyFont="1" applyAlignment="1">
      <alignment vertical="center"/>
    </xf>
    <xf numFmtId="0" fontId="51" fillId="0" borderId="0" xfId="0" applyFont="1" applyAlignment="1">
      <alignment vertical="center"/>
    </xf>
    <xf numFmtId="14" fontId="17" fillId="3" borderId="14" xfId="0" applyNumberFormat="1" applyFont="1" applyFill="1" applyBorder="1" applyAlignment="1">
      <alignment horizontal="left" vertical="center"/>
    </xf>
    <xf numFmtId="14" fontId="17" fillId="9" borderId="16" xfId="0" applyNumberFormat="1" applyFont="1" applyFill="1" applyBorder="1" applyAlignment="1">
      <alignment horizontal="left" vertical="center"/>
    </xf>
    <xf numFmtId="14" fontId="17" fillId="3" borderId="16" xfId="0" applyNumberFormat="1" applyFont="1" applyFill="1" applyBorder="1" applyAlignment="1">
      <alignment horizontal="left" vertical="center"/>
    </xf>
    <xf numFmtId="0" fontId="17" fillId="9" borderId="17" xfId="0" applyFont="1" applyFill="1" applyBorder="1" applyAlignment="1">
      <alignment horizontal="left" vertical="center"/>
    </xf>
    <xf numFmtId="14" fontId="17" fillId="9" borderId="17" xfId="0" applyNumberFormat="1" applyFont="1" applyFill="1" applyBorder="1" applyAlignment="1">
      <alignment horizontal="left" vertical="center"/>
    </xf>
    <xf numFmtId="14" fontId="51" fillId="0" borderId="0" xfId="0" applyNumberFormat="1" applyFont="1" applyAlignment="1">
      <alignment vertical="center"/>
    </xf>
    <xf numFmtId="0" fontId="53" fillId="2" borderId="26" xfId="0" applyFont="1" applyFill="1" applyBorder="1" applyAlignment="1">
      <alignment horizontal="center" vertical="center" wrapText="1"/>
    </xf>
    <xf numFmtId="0" fontId="0" fillId="3" borderId="14" xfId="0" applyFill="1" applyBorder="1" applyAlignment="1">
      <alignment vertical="center" wrapText="1"/>
    </xf>
    <xf numFmtId="0" fontId="0" fillId="3" borderId="14" xfId="0" quotePrefix="1" applyFill="1" applyBorder="1" applyAlignment="1">
      <alignment vertical="center" wrapText="1"/>
    </xf>
    <xf numFmtId="0" fontId="0" fillId="9" borderId="16" xfId="0" applyFill="1" applyBorder="1" applyAlignment="1">
      <alignment vertical="center" wrapText="1"/>
    </xf>
    <xf numFmtId="0" fontId="0" fillId="9" borderId="16" xfId="0" quotePrefix="1" applyFill="1" applyBorder="1" applyAlignment="1">
      <alignment vertical="center" wrapText="1"/>
    </xf>
    <xf numFmtId="0" fontId="0" fillId="3" borderId="17" xfId="0" applyFill="1" applyBorder="1" applyAlignment="1">
      <alignment vertical="center" wrapText="1"/>
    </xf>
    <xf numFmtId="0" fontId="0" fillId="3" borderId="17" xfId="0" quotePrefix="1" applyFill="1" applyBorder="1" applyAlignment="1">
      <alignment vertical="center" wrapText="1"/>
    </xf>
    <xf numFmtId="0" fontId="56" fillId="0" borderId="0" xfId="0" applyFont="1" applyAlignment="1">
      <alignment vertical="center"/>
    </xf>
    <xf numFmtId="164" fontId="51" fillId="0" borderId="0" xfId="1" applyFont="1" applyAlignment="1">
      <alignment vertical="center"/>
    </xf>
    <xf numFmtId="0" fontId="8" fillId="0" borderId="0" xfId="4" applyFont="1" applyAlignment="1">
      <alignment horizontal="center" vertical="center"/>
    </xf>
    <xf numFmtId="0" fontId="57" fillId="0" borderId="0" xfId="4" applyFont="1" applyAlignment="1">
      <alignment horizontal="right" vertical="center" wrapText="1"/>
    </xf>
    <xf numFmtId="0" fontId="8" fillId="0" borderId="0" xfId="4" applyFont="1" applyAlignment="1">
      <alignment vertical="center"/>
    </xf>
    <xf numFmtId="0" fontId="57" fillId="0" borderId="0" xfId="4" applyFont="1" applyAlignment="1">
      <alignment horizontal="left" vertical="center" wrapText="1"/>
    </xf>
    <xf numFmtId="0" fontId="57" fillId="0" borderId="0" xfId="4" applyFont="1" applyAlignment="1">
      <alignment horizontal="center" vertical="center"/>
    </xf>
    <xf numFmtId="0" fontId="8" fillId="0" borderId="0" xfId="4" applyFont="1" applyAlignment="1">
      <alignment horizontal="left" vertical="center"/>
    </xf>
    <xf numFmtId="0" fontId="57" fillId="0" borderId="0" xfId="4" applyFont="1" applyAlignment="1">
      <alignment vertical="center" wrapText="1"/>
    </xf>
    <xf numFmtId="171" fontId="8" fillId="0" borderId="0" xfId="10" applyNumberFormat="1" applyFont="1" applyAlignment="1">
      <alignment vertical="center"/>
    </xf>
    <xf numFmtId="0" fontId="59" fillId="0" borderId="0" xfId="4" applyFont="1" applyAlignment="1">
      <alignment horizontal="center" vertical="center"/>
    </xf>
    <xf numFmtId="0" fontId="8" fillId="9" borderId="0" xfId="4" applyFont="1" applyFill="1" applyAlignment="1">
      <alignment vertical="center"/>
    </xf>
    <xf numFmtId="0" fontId="8" fillId="0" borderId="0" xfId="4" applyFont="1" applyAlignment="1">
      <alignment vertical="center" wrapText="1"/>
    </xf>
    <xf numFmtId="0" fontId="57" fillId="0" borderId="0" xfId="4" applyFont="1" applyAlignment="1">
      <alignment horizontal="center" vertical="center" wrapText="1"/>
    </xf>
    <xf numFmtId="49" fontId="57" fillId="0" borderId="0" xfId="4" applyNumberFormat="1" applyFont="1" applyAlignment="1">
      <alignment horizontal="left" vertical="center" wrapText="1"/>
    </xf>
    <xf numFmtId="165" fontId="33" fillId="0" borderId="0" xfId="0" applyNumberFormat="1" applyFont="1" applyAlignment="1">
      <alignment vertical="center"/>
    </xf>
    <xf numFmtId="164" fontId="20" fillId="0" borderId="0" xfId="0" applyNumberFormat="1" applyFont="1" applyAlignment="1">
      <alignment vertical="center"/>
    </xf>
    <xf numFmtId="166" fontId="8" fillId="0" borderId="0" xfId="11" applyNumberFormat="1" applyFont="1" applyAlignment="1">
      <alignment vertical="center"/>
    </xf>
    <xf numFmtId="0" fontId="58" fillId="0" borderId="0" xfId="4" applyFont="1" applyAlignment="1">
      <alignment horizontal="center" vertical="center" wrapText="1"/>
    </xf>
    <xf numFmtId="166" fontId="58" fillId="0" borderId="0" xfId="4" applyNumberFormat="1" applyFont="1" applyAlignment="1">
      <alignment horizontal="center" vertical="center"/>
    </xf>
    <xf numFmtId="173" fontId="8" fillId="0" borderId="0" xfId="12" applyNumberFormat="1" applyFont="1" applyAlignment="1">
      <alignment vertical="center"/>
    </xf>
    <xf numFmtId="0" fontId="28" fillId="3" borderId="20" xfId="2" applyFont="1" applyFill="1" applyBorder="1" applyAlignment="1">
      <alignment horizontal="left" vertical="center"/>
    </xf>
    <xf numFmtId="166" fontId="28" fillId="3" borderId="20" xfId="2" applyNumberFormat="1" applyFont="1" applyFill="1" applyBorder="1" applyAlignment="1">
      <alignment horizontal="left" vertical="center" wrapText="1"/>
    </xf>
    <xf numFmtId="166" fontId="28" fillId="3" borderId="20" xfId="2" applyNumberFormat="1" applyFont="1" applyFill="1" applyBorder="1" applyAlignment="1">
      <alignment horizontal="center" vertical="center"/>
    </xf>
    <xf numFmtId="14" fontId="28" fillId="3" borderId="20" xfId="2" applyNumberFormat="1" applyFont="1" applyFill="1" applyBorder="1" applyAlignment="1">
      <alignment horizontal="left" vertical="center"/>
    </xf>
    <xf numFmtId="166" fontId="28" fillId="3" borderId="20" xfId="2" applyNumberFormat="1" applyFont="1" applyFill="1" applyBorder="1" applyAlignment="1">
      <alignment horizontal="right" vertical="center"/>
    </xf>
    <xf numFmtId="0" fontId="28" fillId="3" borderId="20" xfId="2" applyFont="1" applyFill="1" applyBorder="1" applyAlignment="1">
      <alignment horizontal="left" vertical="center" wrapText="1"/>
    </xf>
    <xf numFmtId="0" fontId="28" fillId="0" borderId="16" xfId="2" applyFont="1" applyBorder="1" applyAlignment="1">
      <alignment horizontal="left" vertical="center"/>
    </xf>
    <xf numFmtId="0" fontId="28" fillId="0" borderId="16" xfId="2" applyFont="1" applyBorder="1" applyAlignment="1">
      <alignment horizontal="center" vertical="center"/>
    </xf>
    <xf numFmtId="14" fontId="28" fillId="0" borderId="16" xfId="2" applyNumberFormat="1" applyFont="1" applyBorder="1" applyAlignment="1">
      <alignment horizontal="center" vertical="center"/>
    </xf>
    <xf numFmtId="0" fontId="28" fillId="0" borderId="16" xfId="2" applyFont="1" applyBorder="1" applyAlignment="1">
      <alignment horizontal="right" vertical="center"/>
    </xf>
    <xf numFmtId="166" fontId="28" fillId="0" borderId="16" xfId="2" applyNumberFormat="1" applyFont="1" applyBorder="1" applyAlignment="1">
      <alignment horizontal="center" vertical="center"/>
    </xf>
    <xf numFmtId="0" fontId="28" fillId="3" borderId="16" xfId="2" applyFont="1" applyFill="1" applyBorder="1" applyAlignment="1">
      <alignment horizontal="left" vertical="center"/>
    </xf>
    <xf numFmtId="0" fontId="28" fillId="3" borderId="16" xfId="2" applyFont="1" applyFill="1" applyBorder="1" applyAlignment="1">
      <alignment horizontal="center" vertical="center"/>
    </xf>
    <xf numFmtId="14" fontId="28" fillId="3" borderId="16" xfId="2" applyNumberFormat="1" applyFont="1" applyFill="1" applyBorder="1" applyAlignment="1">
      <alignment horizontal="center" vertical="center"/>
    </xf>
    <xf numFmtId="0" fontId="28" fillId="3" borderId="16" xfId="2" applyFont="1" applyFill="1" applyBorder="1" applyAlignment="1">
      <alignment horizontal="right" vertical="center"/>
    </xf>
    <xf numFmtId="0" fontId="28" fillId="3" borderId="16" xfId="2" applyFont="1" applyFill="1" applyBorder="1" applyAlignment="1">
      <alignment horizontal="left" vertical="center" wrapText="1"/>
    </xf>
    <xf numFmtId="166" fontId="28" fillId="3" borderId="16" xfId="2" applyNumberFormat="1" applyFont="1" applyFill="1" applyBorder="1" applyAlignment="1">
      <alignment horizontal="center" vertical="center"/>
    </xf>
    <xf numFmtId="49" fontId="28" fillId="0" borderId="16" xfId="2" applyNumberFormat="1" applyFont="1" applyBorder="1" applyAlignment="1">
      <alignment horizontal="center" vertical="center"/>
    </xf>
    <xf numFmtId="14" fontId="28" fillId="0" borderId="16" xfId="2" applyNumberFormat="1" applyFont="1" applyBorder="1" applyAlignment="1">
      <alignment horizontal="left" vertical="center"/>
    </xf>
    <xf numFmtId="166" fontId="28" fillId="0" borderId="16" xfId="2" applyNumberFormat="1" applyFont="1" applyBorder="1" applyAlignment="1">
      <alignment horizontal="right" vertical="center"/>
    </xf>
    <xf numFmtId="14" fontId="28" fillId="3" borderId="16" xfId="2" applyNumberFormat="1" applyFont="1" applyFill="1" applyBorder="1" applyAlignment="1">
      <alignment horizontal="left" vertical="center"/>
    </xf>
    <xf numFmtId="49" fontId="28" fillId="0" borderId="16" xfId="2" applyNumberFormat="1" applyFont="1" applyBorder="1" applyAlignment="1">
      <alignment horizontal="right" vertical="center"/>
    </xf>
    <xf numFmtId="0" fontId="28" fillId="3" borderId="17" xfId="2" applyFont="1" applyFill="1" applyBorder="1" applyAlignment="1">
      <alignment horizontal="left" vertical="center"/>
    </xf>
    <xf numFmtId="166" fontId="28" fillId="3" borderId="17" xfId="2" applyNumberFormat="1" applyFont="1" applyFill="1" applyBorder="1" applyAlignment="1">
      <alignment horizontal="center" vertical="center"/>
    </xf>
    <xf numFmtId="14" fontId="28" fillId="3" borderId="17" xfId="2" applyNumberFormat="1" applyFont="1" applyFill="1" applyBorder="1" applyAlignment="1">
      <alignment horizontal="left" vertical="center"/>
    </xf>
    <xf numFmtId="0" fontId="28" fillId="3" borderId="17" xfId="0" applyFont="1" applyFill="1" applyBorder="1" applyAlignment="1">
      <alignment horizontal="center" vertical="center" wrapText="1"/>
    </xf>
    <xf numFmtId="0" fontId="28" fillId="3" borderId="17" xfId="2" applyFont="1" applyFill="1" applyBorder="1" applyAlignment="1">
      <alignment horizontal="right" vertical="center"/>
    </xf>
    <xf numFmtId="0" fontId="28" fillId="3" borderId="20" xfId="0" applyFont="1" applyFill="1" applyBorder="1" applyAlignment="1">
      <alignment horizontal="center" vertical="center"/>
    </xf>
    <xf numFmtId="0" fontId="28" fillId="0" borderId="16" xfId="0" applyFont="1" applyBorder="1" applyAlignment="1">
      <alignment horizontal="center" vertical="center"/>
    </xf>
    <xf numFmtId="0" fontId="28" fillId="3" borderId="16" xfId="0" applyFont="1" applyFill="1" applyBorder="1" applyAlignment="1">
      <alignment horizontal="center" vertical="center"/>
    </xf>
    <xf numFmtId="0" fontId="28" fillId="3" borderId="17" xfId="0" applyFont="1" applyFill="1" applyBorder="1" applyAlignment="1">
      <alignment horizontal="center" vertical="center"/>
    </xf>
    <xf numFmtId="166" fontId="28" fillId="3" borderId="20" xfId="2" applyNumberFormat="1" applyFont="1" applyFill="1" applyBorder="1" applyAlignment="1">
      <alignment horizontal="left" vertical="center"/>
    </xf>
    <xf numFmtId="165" fontId="28" fillId="3" borderId="20" xfId="1" applyNumberFormat="1" applyFont="1" applyFill="1" applyBorder="1" applyAlignment="1">
      <alignment horizontal="left" vertical="center"/>
    </xf>
    <xf numFmtId="166" fontId="28" fillId="0" borderId="16" xfId="2" applyNumberFormat="1" applyFont="1" applyBorder="1" applyAlignment="1">
      <alignment horizontal="left" vertical="center"/>
    </xf>
    <xf numFmtId="165" fontId="28" fillId="0" borderId="16" xfId="1" applyNumberFormat="1" applyFont="1" applyFill="1" applyBorder="1" applyAlignment="1">
      <alignment horizontal="left" vertical="center"/>
    </xf>
    <xf numFmtId="166" fontId="28" fillId="0" borderId="16" xfId="2" applyNumberFormat="1" applyFont="1" applyBorder="1" applyAlignment="1">
      <alignment horizontal="left" vertical="center" wrapText="1"/>
    </xf>
    <xf numFmtId="166" fontId="28" fillId="3" borderId="16" xfId="2" applyNumberFormat="1" applyFont="1" applyFill="1" applyBorder="1" applyAlignment="1">
      <alignment horizontal="left" vertical="center"/>
    </xf>
    <xf numFmtId="165" fontId="28" fillId="3" borderId="16" xfId="1" applyNumberFormat="1" applyFont="1" applyFill="1" applyBorder="1" applyAlignment="1">
      <alignment horizontal="left" vertical="center"/>
    </xf>
    <xf numFmtId="166" fontId="28" fillId="3" borderId="16" xfId="2" applyNumberFormat="1" applyFont="1" applyFill="1" applyBorder="1" applyAlignment="1">
      <alignment horizontal="left" vertical="center" wrapText="1"/>
    </xf>
    <xf numFmtId="49" fontId="28" fillId="3" borderId="16" xfId="2" applyNumberFormat="1" applyFont="1" applyFill="1" applyBorder="1" applyAlignment="1">
      <alignment horizontal="center" vertical="center"/>
    </xf>
    <xf numFmtId="49" fontId="28" fillId="3" borderId="16" xfId="2" applyNumberFormat="1" applyFont="1" applyFill="1" applyBorder="1" applyAlignment="1">
      <alignment horizontal="left" vertical="center"/>
    </xf>
    <xf numFmtId="0" fontId="28" fillId="0" borderId="16" xfId="0" applyFont="1" applyBorder="1" applyAlignment="1">
      <alignment horizontal="center" vertical="center" wrapText="1"/>
    </xf>
    <xf numFmtId="14" fontId="28" fillId="0" borderId="16" xfId="0" applyNumberFormat="1" applyFont="1" applyBorder="1" applyAlignment="1">
      <alignment horizontal="left" vertical="center" wrapText="1"/>
    </xf>
    <xf numFmtId="0" fontId="28" fillId="0" borderId="16" xfId="0" applyFont="1" applyBorder="1" applyAlignment="1">
      <alignment horizontal="left" wrapText="1"/>
    </xf>
    <xf numFmtId="0" fontId="28" fillId="0" borderId="16" xfId="0" applyFont="1" applyBorder="1" applyAlignment="1">
      <alignment horizontal="center" wrapText="1"/>
    </xf>
    <xf numFmtId="0" fontId="28" fillId="0" borderId="17" xfId="0" applyFont="1" applyBorder="1" applyAlignment="1">
      <alignment horizontal="center" vertical="center"/>
    </xf>
    <xf numFmtId="166" fontId="28" fillId="0" borderId="17" xfId="2" applyNumberFormat="1" applyFont="1" applyBorder="1" applyAlignment="1">
      <alignment horizontal="left" vertical="center"/>
    </xf>
    <xf numFmtId="0" fontId="28" fillId="0" borderId="17" xfId="0" applyFont="1" applyBorder="1" applyAlignment="1">
      <alignment horizontal="center" vertical="center" wrapText="1"/>
    </xf>
    <xf numFmtId="14" fontId="28" fillId="0" borderId="17" xfId="0" applyNumberFormat="1" applyFont="1" applyBorder="1" applyAlignment="1">
      <alignment horizontal="left" vertical="center" wrapText="1"/>
    </xf>
    <xf numFmtId="165" fontId="28" fillId="0" borderId="17" xfId="1" applyNumberFormat="1" applyFont="1" applyFill="1" applyBorder="1" applyAlignment="1">
      <alignment horizontal="left" vertical="center"/>
    </xf>
    <xf numFmtId="0" fontId="28" fillId="0" borderId="17" xfId="0" applyFont="1" applyBorder="1" applyAlignment="1">
      <alignment horizontal="left" wrapText="1"/>
    </xf>
    <xf numFmtId="0" fontId="28" fillId="0" borderId="17" xfId="0" applyFont="1" applyBorder="1" applyAlignment="1">
      <alignment horizontal="center"/>
    </xf>
    <xf numFmtId="0" fontId="23" fillId="3" borderId="14" xfId="0" applyFont="1" applyFill="1" applyBorder="1" applyAlignment="1">
      <alignment vertical="center"/>
    </xf>
    <xf numFmtId="0" fontId="23" fillId="0" borderId="16" xfId="0" applyFont="1" applyBorder="1" applyAlignment="1">
      <alignment vertical="center"/>
    </xf>
    <xf numFmtId="0" fontId="23" fillId="3" borderId="16" xfId="0" applyFont="1" applyFill="1" applyBorder="1" applyAlignment="1">
      <alignment vertical="center"/>
    </xf>
    <xf numFmtId="0" fontId="23" fillId="3" borderId="16" xfId="0" applyFont="1" applyFill="1" applyBorder="1" applyAlignment="1">
      <alignment vertical="center" wrapText="1"/>
    </xf>
    <xf numFmtId="0" fontId="23" fillId="3" borderId="17" xfId="0" applyFont="1" applyFill="1" applyBorder="1" applyAlignment="1">
      <alignment vertical="center"/>
    </xf>
    <xf numFmtId="0" fontId="23" fillId="0" borderId="14" xfId="0" applyFont="1" applyBorder="1" applyAlignment="1">
      <alignment vertical="center" wrapText="1"/>
    </xf>
    <xf numFmtId="0" fontId="23" fillId="0" borderId="14" xfId="0" applyFont="1" applyBorder="1" applyAlignment="1">
      <alignment vertical="center"/>
    </xf>
    <xf numFmtId="0" fontId="23" fillId="0" borderId="17" xfId="0" applyFont="1" applyBorder="1" applyAlignment="1">
      <alignment vertical="center"/>
    </xf>
    <xf numFmtId="0" fontId="60" fillId="0" borderId="0" xfId="0" applyFont="1" applyAlignment="1">
      <alignment vertical="center"/>
    </xf>
    <xf numFmtId="0" fontId="12" fillId="2" borderId="14" xfId="0" applyFont="1" applyFill="1" applyBorder="1" applyAlignment="1">
      <alignment horizontal="center" vertical="center" wrapText="1"/>
    </xf>
    <xf numFmtId="0" fontId="61" fillId="3" borderId="16" xfId="3" applyFont="1" applyFill="1" applyBorder="1" applyAlignment="1">
      <alignment vertical="center"/>
    </xf>
    <xf numFmtId="0" fontId="61" fillId="9" borderId="16" xfId="3" applyFont="1" applyFill="1" applyBorder="1" applyAlignment="1">
      <alignment vertical="center"/>
    </xf>
    <xf numFmtId="0" fontId="61" fillId="9" borderId="17" xfId="3" applyFont="1" applyFill="1" applyBorder="1" applyAlignment="1">
      <alignment vertical="center"/>
    </xf>
    <xf numFmtId="0" fontId="23" fillId="3" borderId="20" xfId="0" applyFont="1" applyFill="1" applyBorder="1" applyAlignment="1">
      <alignment horizontal="center" vertical="center"/>
    </xf>
    <xf numFmtId="0" fontId="23" fillId="3" borderId="20" xfId="0" applyFont="1" applyFill="1" applyBorder="1" applyAlignment="1">
      <alignment vertical="center"/>
    </xf>
    <xf numFmtId="0" fontId="23" fillId="3" borderId="20" xfId="0" applyFont="1" applyFill="1" applyBorder="1" applyAlignment="1">
      <alignment horizontal="center" vertical="center" wrapText="1"/>
    </xf>
    <xf numFmtId="0" fontId="23" fillId="3" borderId="20" xfId="0" applyFont="1" applyFill="1" applyBorder="1" applyAlignment="1">
      <alignment horizontal="left" vertical="center" wrapText="1"/>
    </xf>
    <xf numFmtId="0" fontId="23" fillId="3" borderId="29" xfId="0" applyFont="1" applyFill="1" applyBorder="1" applyAlignment="1">
      <alignment horizontal="center" vertical="center" wrapText="1"/>
    </xf>
    <xf numFmtId="0" fontId="23" fillId="3" borderId="30" xfId="0" applyFont="1" applyFill="1" applyBorder="1" applyAlignment="1">
      <alignment horizontal="center" vertical="center" wrapText="1"/>
    </xf>
    <xf numFmtId="0" fontId="23" fillId="0" borderId="16" xfId="0" applyFont="1" applyBorder="1" applyAlignment="1">
      <alignment horizontal="center" vertical="center"/>
    </xf>
    <xf numFmtId="0" fontId="23" fillId="0" borderId="16" xfId="0" applyFont="1" applyBorder="1" applyAlignment="1">
      <alignment horizontal="center" vertical="center" wrapText="1"/>
    </xf>
    <xf numFmtId="0" fontId="23" fillId="0" borderId="16" xfId="0" applyFont="1" applyBorder="1" applyAlignment="1">
      <alignment horizontal="left" vertical="center" wrapText="1"/>
    </xf>
    <xf numFmtId="0" fontId="23" fillId="0" borderId="27" xfId="0" applyFont="1" applyBorder="1" applyAlignment="1">
      <alignment horizontal="center" vertical="center" wrapText="1"/>
    </xf>
    <xf numFmtId="0" fontId="23" fillId="0" borderId="28" xfId="0" applyFont="1" applyBorder="1" applyAlignment="1">
      <alignment horizontal="center" vertical="center" wrapText="1"/>
    </xf>
    <xf numFmtId="0" fontId="23" fillId="3" borderId="16" xfId="0" applyFont="1" applyFill="1" applyBorder="1" applyAlignment="1">
      <alignment horizontal="center" vertical="center"/>
    </xf>
    <xf numFmtId="0" fontId="23" fillId="3" borderId="16" xfId="0" applyFont="1" applyFill="1" applyBorder="1" applyAlignment="1">
      <alignment horizontal="center" vertical="center" wrapText="1"/>
    </xf>
    <xf numFmtId="0" fontId="23" fillId="3" borderId="16" xfId="0" applyFont="1" applyFill="1" applyBorder="1" applyAlignment="1">
      <alignment horizontal="left" vertical="center" wrapText="1"/>
    </xf>
    <xf numFmtId="0" fontId="23" fillId="3" borderId="27" xfId="0" applyFont="1" applyFill="1" applyBorder="1" applyAlignment="1">
      <alignment horizontal="center" vertical="center" wrapText="1"/>
    </xf>
    <xf numFmtId="0" fontId="23" fillId="3" borderId="28" xfId="0" applyFont="1" applyFill="1" applyBorder="1" applyAlignment="1">
      <alignment horizontal="center" vertical="center" wrapText="1"/>
    </xf>
    <xf numFmtId="0" fontId="23" fillId="3" borderId="17" xfId="0" applyFont="1" applyFill="1" applyBorder="1" applyAlignment="1">
      <alignment horizontal="center" vertical="center"/>
    </xf>
    <xf numFmtId="0" fontId="23" fillId="3" borderId="17" xfId="0" applyFont="1" applyFill="1" applyBorder="1" applyAlignment="1">
      <alignment horizontal="center" vertical="center" wrapText="1"/>
    </xf>
    <xf numFmtId="0" fontId="23" fillId="3" borderId="17" xfId="0" applyFont="1" applyFill="1" applyBorder="1" applyAlignment="1">
      <alignment horizontal="left" vertical="center" wrapText="1"/>
    </xf>
    <xf numFmtId="0" fontId="23" fillId="3" borderId="31" xfId="0" applyFont="1" applyFill="1" applyBorder="1" applyAlignment="1">
      <alignment horizontal="center" vertical="center" wrapText="1"/>
    </xf>
    <xf numFmtId="0" fontId="23" fillId="3" borderId="32" xfId="0" applyFont="1" applyFill="1" applyBorder="1" applyAlignment="1">
      <alignment horizontal="center" vertical="center" wrapText="1"/>
    </xf>
    <xf numFmtId="0" fontId="23" fillId="3" borderId="33" xfId="0" applyFont="1" applyFill="1" applyBorder="1" applyAlignment="1">
      <alignment horizontal="center" vertical="center" wrapText="1"/>
    </xf>
    <xf numFmtId="0" fontId="23" fillId="0" borderId="17" xfId="0" applyFont="1" applyBorder="1" applyAlignment="1">
      <alignment horizontal="center" vertical="center"/>
    </xf>
    <xf numFmtId="0" fontId="23" fillId="0" borderId="17" xfId="0" applyFont="1" applyBorder="1" applyAlignment="1">
      <alignment horizontal="center" vertical="center" wrapText="1"/>
    </xf>
    <xf numFmtId="0" fontId="23" fillId="0" borderId="17" xfId="0" applyFont="1" applyBorder="1" applyAlignment="1">
      <alignment horizontal="left" vertical="center" wrapText="1"/>
    </xf>
    <xf numFmtId="0" fontId="23" fillId="0" borderId="31" xfId="0" applyFont="1" applyBorder="1" applyAlignment="1">
      <alignment horizontal="center" vertical="center" wrapText="1"/>
    </xf>
    <xf numFmtId="0" fontId="23" fillId="0" borderId="32" xfId="0" applyFont="1" applyBorder="1" applyAlignment="1">
      <alignment horizontal="center" vertical="center" wrapText="1"/>
    </xf>
    <xf numFmtId="0" fontId="23" fillId="0" borderId="33" xfId="0" applyFont="1" applyBorder="1" applyAlignment="1">
      <alignment horizontal="center" vertical="center" wrapText="1"/>
    </xf>
    <xf numFmtId="0" fontId="34" fillId="2" borderId="14" xfId="0" applyFont="1" applyFill="1" applyBorder="1" applyAlignment="1">
      <alignment horizontal="center" vertical="center" wrapText="1"/>
    </xf>
    <xf numFmtId="0" fontId="34" fillId="2" borderId="14" xfId="0" applyFont="1" applyFill="1" applyBorder="1" applyAlignment="1">
      <alignment vertical="center" wrapText="1"/>
    </xf>
    <xf numFmtId="0" fontId="34" fillId="2" borderId="34" xfId="0" applyFont="1" applyFill="1" applyBorder="1" applyAlignment="1">
      <alignment horizontal="center" vertical="center" wrapText="1"/>
    </xf>
    <xf numFmtId="166" fontId="34" fillId="2" borderId="34" xfId="6" applyNumberFormat="1" applyFont="1" applyFill="1" applyBorder="1" applyAlignment="1">
      <alignment horizontal="center" vertical="center" wrapText="1"/>
    </xf>
    <xf numFmtId="166" fontId="34" fillId="2" borderId="35" xfId="6" applyNumberFormat="1" applyFont="1" applyFill="1" applyBorder="1" applyAlignment="1">
      <alignment horizontal="center" vertical="center" wrapText="1"/>
    </xf>
    <xf numFmtId="0" fontId="10" fillId="3" borderId="36" xfId="2" applyFont="1" applyFill="1" applyBorder="1" applyAlignment="1">
      <alignment horizontal="left" vertical="center" wrapText="1"/>
    </xf>
    <xf numFmtId="165" fontId="17" fillId="3" borderId="36" xfId="1" applyNumberFormat="1" applyFont="1" applyFill="1" applyBorder="1" applyAlignment="1">
      <alignment horizontal="center" vertical="center"/>
    </xf>
    <xf numFmtId="0" fontId="11" fillId="14" borderId="36" xfId="2" applyFont="1" applyFill="1" applyBorder="1" applyAlignment="1">
      <alignment horizontal="left" vertical="center"/>
    </xf>
    <xf numFmtId="165" fontId="18" fillId="14" borderId="36" xfId="1" applyNumberFormat="1" applyFont="1" applyFill="1" applyBorder="1" applyAlignment="1">
      <alignment horizontal="center" vertical="center"/>
    </xf>
    <xf numFmtId="165" fontId="18" fillId="14" borderId="37" xfId="1" applyNumberFormat="1" applyFont="1" applyFill="1" applyBorder="1" applyAlignment="1">
      <alignment horizontal="center" vertical="center"/>
    </xf>
    <xf numFmtId="0" fontId="10" fillId="3" borderId="36" xfId="2" applyFont="1" applyFill="1" applyBorder="1" applyAlignment="1">
      <alignment horizontal="left" vertical="center"/>
    </xf>
    <xf numFmtId="165" fontId="17" fillId="3" borderId="37" xfId="1" applyNumberFormat="1" applyFont="1" applyFill="1" applyBorder="1" applyAlignment="1">
      <alignment horizontal="center" vertical="center"/>
    </xf>
    <xf numFmtId="0" fontId="10" fillId="0" borderId="36" xfId="2" applyFont="1" applyBorder="1" applyAlignment="1">
      <alignment horizontal="left" vertical="center" wrapText="1"/>
    </xf>
    <xf numFmtId="165" fontId="17" fillId="0" borderId="36" xfId="1" applyNumberFormat="1" applyFont="1" applyFill="1" applyBorder="1" applyAlignment="1">
      <alignment horizontal="center" vertical="center"/>
    </xf>
    <xf numFmtId="165" fontId="17" fillId="0" borderId="36" xfId="1" applyNumberFormat="1" applyFont="1" applyBorder="1" applyAlignment="1">
      <alignment horizontal="center" vertical="center"/>
    </xf>
    <xf numFmtId="165" fontId="17" fillId="0" borderId="37" xfId="1" applyNumberFormat="1" applyFont="1" applyFill="1" applyBorder="1" applyAlignment="1">
      <alignment horizontal="center" vertical="center"/>
    </xf>
    <xf numFmtId="0" fontId="10" fillId="0" borderId="36" xfId="2" applyFont="1" applyBorder="1" applyAlignment="1">
      <alignment horizontal="left" vertical="center"/>
    </xf>
    <xf numFmtId="165" fontId="17" fillId="0" borderId="37" xfId="1" applyNumberFormat="1" applyFont="1" applyBorder="1" applyAlignment="1">
      <alignment horizontal="center" vertical="center"/>
    </xf>
    <xf numFmtId="1" fontId="50" fillId="0" borderId="38" xfId="0" applyNumberFormat="1" applyFont="1" applyBorder="1" applyAlignment="1">
      <alignment horizontal="left" vertical="top" shrinkToFit="1"/>
    </xf>
    <xf numFmtId="0" fontId="10" fillId="0" borderId="39" xfId="2" applyFont="1" applyBorder="1" applyAlignment="1">
      <alignment horizontal="left" vertical="center"/>
    </xf>
    <xf numFmtId="165" fontId="17" fillId="0" borderId="39" xfId="1" applyNumberFormat="1" applyFont="1" applyFill="1" applyBorder="1" applyAlignment="1">
      <alignment horizontal="center" vertical="center"/>
    </xf>
    <xf numFmtId="0" fontId="12" fillId="2" borderId="34" xfId="0" applyFont="1" applyFill="1" applyBorder="1" applyAlignment="1">
      <alignment horizontal="center" vertical="center" wrapText="1"/>
    </xf>
    <xf numFmtId="165" fontId="12" fillId="2" borderId="34" xfId="6" applyNumberFormat="1" applyFont="1" applyFill="1" applyBorder="1" applyAlignment="1">
      <alignment horizontal="center" vertical="center" wrapText="1"/>
    </xf>
    <xf numFmtId="0" fontId="10" fillId="3" borderId="36" xfId="0" applyFont="1" applyFill="1" applyBorder="1" applyAlignment="1">
      <alignment horizontal="left" vertical="center"/>
    </xf>
    <xf numFmtId="166" fontId="10" fillId="3" borderId="36" xfId="2" applyNumberFormat="1" applyFont="1" applyFill="1" applyBorder="1" applyAlignment="1">
      <alignment vertical="center"/>
    </xf>
    <xf numFmtId="165" fontId="17" fillId="3" borderId="36" xfId="1" applyNumberFormat="1" applyFont="1" applyFill="1" applyBorder="1" applyAlignment="1">
      <alignment horizontal="center" vertical="center" wrapText="1"/>
    </xf>
    <xf numFmtId="0" fontId="11" fillId="14" borderId="36" xfId="0" applyFont="1" applyFill="1" applyBorder="1" applyAlignment="1">
      <alignment horizontal="left" vertical="center"/>
    </xf>
    <xf numFmtId="166" fontId="11" fillId="14" borderId="36" xfId="2" applyNumberFormat="1" applyFont="1" applyFill="1" applyBorder="1" applyAlignment="1">
      <alignment vertical="center"/>
    </xf>
    <xf numFmtId="165" fontId="11" fillId="14" borderId="36" xfId="1" applyNumberFormat="1" applyFont="1" applyFill="1" applyBorder="1" applyAlignment="1">
      <alignment horizontal="center" vertical="center"/>
    </xf>
    <xf numFmtId="0" fontId="10" fillId="0" borderId="36" xfId="0" applyFont="1" applyBorder="1" applyAlignment="1">
      <alignment horizontal="left" vertical="center"/>
    </xf>
    <xf numFmtId="166" fontId="10" fillId="0" borderId="36" xfId="2" applyNumberFormat="1" applyFont="1" applyBorder="1" applyAlignment="1">
      <alignment vertical="center" wrapText="1"/>
    </xf>
    <xf numFmtId="165" fontId="17" fillId="0" borderId="36" xfId="1" applyNumberFormat="1" applyFont="1" applyBorder="1" applyAlignment="1">
      <alignment horizontal="center" vertical="center" wrapText="1"/>
    </xf>
    <xf numFmtId="166" fontId="11" fillId="14" borderId="36" xfId="2" applyNumberFormat="1" applyFont="1" applyFill="1" applyBorder="1" applyAlignment="1">
      <alignment vertical="center" wrapText="1"/>
    </xf>
    <xf numFmtId="165" fontId="18" fillId="14" borderId="36" xfId="1" applyNumberFormat="1" applyFont="1" applyFill="1" applyBorder="1" applyAlignment="1">
      <alignment horizontal="center" vertical="center" wrapText="1"/>
    </xf>
    <xf numFmtId="166" fontId="10" fillId="3" borderId="36" xfId="2" applyNumberFormat="1" applyFont="1" applyFill="1" applyBorder="1" applyAlignment="1">
      <alignment vertical="center" wrapText="1"/>
    </xf>
    <xf numFmtId="0" fontId="10" fillId="0" borderId="36" xfId="0" applyFont="1" applyBorder="1" applyAlignment="1">
      <alignment horizontal="left"/>
    </xf>
    <xf numFmtId="166" fontId="10" fillId="0" borderId="36" xfId="2" applyNumberFormat="1" applyFont="1" applyBorder="1" applyAlignment="1">
      <alignment wrapText="1"/>
    </xf>
    <xf numFmtId="0" fontId="11" fillId="14" borderId="36" xfId="0" applyFont="1" applyFill="1" applyBorder="1" applyAlignment="1">
      <alignment horizontal="left"/>
    </xf>
    <xf numFmtId="166" fontId="11" fillId="14" borderId="36" xfId="2" applyNumberFormat="1" applyFont="1" applyFill="1" applyBorder="1" applyAlignment="1">
      <alignment wrapText="1"/>
    </xf>
    <xf numFmtId="165" fontId="18" fillId="14" borderId="36" xfId="1" applyNumberFormat="1" applyFont="1" applyFill="1" applyBorder="1" applyAlignment="1">
      <alignment horizontal="center" wrapText="1"/>
    </xf>
    <xf numFmtId="0" fontId="10" fillId="3" borderId="36" xfId="0" applyFont="1" applyFill="1" applyBorder="1" applyAlignment="1">
      <alignment horizontal="left"/>
    </xf>
    <xf numFmtId="166" fontId="10" fillId="3" borderId="36" xfId="2" applyNumberFormat="1" applyFont="1" applyFill="1" applyBorder="1" applyAlignment="1">
      <alignment wrapText="1"/>
    </xf>
    <xf numFmtId="165" fontId="11" fillId="14" borderId="36" xfId="1" applyNumberFormat="1" applyFont="1" applyFill="1" applyBorder="1" applyAlignment="1">
      <alignment horizontal="left" vertical="center"/>
    </xf>
    <xf numFmtId="165" fontId="17" fillId="0" borderId="36" xfId="1" applyNumberFormat="1" applyFont="1" applyFill="1" applyBorder="1" applyAlignment="1">
      <alignment horizontal="center" vertical="center" wrapText="1"/>
    </xf>
    <xf numFmtId="165" fontId="17" fillId="0" borderId="36" xfId="1" applyNumberFormat="1" applyFont="1" applyBorder="1" applyAlignment="1">
      <alignment vertical="center" wrapText="1"/>
    </xf>
    <xf numFmtId="165" fontId="18" fillId="14" borderId="36" xfId="1" applyNumberFormat="1" applyFont="1" applyFill="1" applyBorder="1" applyAlignment="1">
      <alignment vertical="center" wrapText="1"/>
    </xf>
    <xf numFmtId="165" fontId="17" fillId="0" borderId="36" xfId="1" applyNumberFormat="1" applyFont="1" applyBorder="1" applyAlignment="1">
      <alignment vertical="center"/>
    </xf>
    <xf numFmtId="165" fontId="17" fillId="0" borderId="36" xfId="1" applyNumberFormat="1" applyFont="1" applyFill="1" applyBorder="1" applyAlignment="1">
      <alignment vertical="center"/>
    </xf>
    <xf numFmtId="165" fontId="17" fillId="3" borderId="36" xfId="1" applyNumberFormat="1" applyFont="1" applyFill="1" applyBorder="1" applyAlignment="1">
      <alignment horizontal="right" vertical="center"/>
    </xf>
    <xf numFmtId="165" fontId="17" fillId="0" borderId="36" xfId="1" applyNumberFormat="1" applyFont="1" applyFill="1" applyBorder="1" applyAlignment="1">
      <alignment horizontal="right" vertical="center"/>
    </xf>
    <xf numFmtId="0" fontId="10" fillId="0" borderId="39" xfId="0" applyFont="1" applyBorder="1" applyAlignment="1">
      <alignment horizontal="left"/>
    </xf>
    <xf numFmtId="166" fontId="10" fillId="0" borderId="39" xfId="2" applyNumberFormat="1" applyFont="1" applyBorder="1" applyAlignment="1">
      <alignment wrapText="1"/>
    </xf>
    <xf numFmtId="165" fontId="17" fillId="0" borderId="39" xfId="1" applyNumberFormat="1" applyFont="1" applyBorder="1" applyAlignment="1">
      <alignment horizontal="center" vertical="center" wrapText="1"/>
    </xf>
    <xf numFmtId="0" fontId="34" fillId="2" borderId="14" xfId="0" applyFont="1" applyFill="1" applyBorder="1" applyAlignment="1">
      <alignment horizontal="left" vertical="center" wrapText="1"/>
    </xf>
    <xf numFmtId="165" fontId="34" fillId="2" borderId="34" xfId="6" applyNumberFormat="1" applyFont="1" applyFill="1" applyBorder="1" applyAlignment="1">
      <alignment vertical="center" wrapText="1"/>
    </xf>
    <xf numFmtId="165" fontId="34" fillId="2" borderId="35" xfId="6" applyNumberFormat="1" applyFont="1" applyFill="1" applyBorder="1" applyAlignment="1">
      <alignment vertical="center" wrapText="1"/>
    </xf>
    <xf numFmtId="0" fontId="10" fillId="3" borderId="36" xfId="0" applyFont="1" applyFill="1" applyBorder="1" applyAlignment="1">
      <alignment horizontal="center" vertical="center"/>
    </xf>
    <xf numFmtId="165" fontId="17" fillId="3" borderId="37" xfId="1" applyNumberFormat="1" applyFont="1" applyFill="1" applyBorder="1" applyAlignment="1">
      <alignment horizontal="center" vertical="center" wrapText="1"/>
    </xf>
    <xf numFmtId="166" fontId="10" fillId="3" borderId="39" xfId="2" applyNumberFormat="1" applyFont="1" applyFill="1" applyBorder="1" applyAlignment="1">
      <alignment wrapText="1"/>
    </xf>
    <xf numFmtId="0" fontId="10" fillId="3" borderId="39" xfId="2" applyFont="1" applyFill="1" applyBorder="1" applyAlignment="1">
      <alignment horizontal="left" vertical="center"/>
    </xf>
    <xf numFmtId="165" fontId="17" fillId="3" borderId="39" xfId="1" applyNumberFormat="1" applyFont="1" applyFill="1" applyBorder="1" applyAlignment="1">
      <alignment horizontal="center" vertical="center" wrapText="1"/>
    </xf>
    <xf numFmtId="165" fontId="17" fillId="3" borderId="40" xfId="1" applyNumberFormat="1" applyFont="1" applyFill="1" applyBorder="1" applyAlignment="1">
      <alignment horizontal="center" vertical="center" wrapText="1"/>
    </xf>
    <xf numFmtId="165" fontId="34" fillId="2" borderId="34" xfId="6" applyNumberFormat="1" applyFont="1" applyFill="1" applyBorder="1" applyAlignment="1">
      <alignment horizontal="center" vertical="center" wrapText="1"/>
    </xf>
    <xf numFmtId="0" fontId="10" fillId="0" borderId="36" xfId="2" applyFont="1" applyBorder="1" applyAlignment="1">
      <alignment vertical="center" wrapText="1"/>
    </xf>
    <xf numFmtId="165" fontId="17" fillId="0" borderId="16" xfId="1" applyNumberFormat="1" applyFont="1" applyBorder="1" applyAlignment="1">
      <alignment horizontal="center"/>
    </xf>
    <xf numFmtId="0" fontId="11" fillId="14" borderId="36" xfId="2" applyFont="1" applyFill="1" applyBorder="1" applyAlignment="1">
      <alignment vertical="center" wrapText="1"/>
    </xf>
    <xf numFmtId="165" fontId="17" fillId="3" borderId="16" xfId="1" applyNumberFormat="1" applyFont="1" applyFill="1" applyBorder="1" applyAlignment="1">
      <alignment horizontal="center" vertical="center" wrapText="1"/>
    </xf>
    <xf numFmtId="0" fontId="10" fillId="3" borderId="39" xfId="0" applyFont="1" applyFill="1" applyBorder="1" applyAlignment="1">
      <alignment horizontal="left"/>
    </xf>
    <xf numFmtId="165" fontId="17" fillId="3" borderId="39" xfId="1" applyNumberFormat="1" applyFont="1" applyFill="1" applyBorder="1" applyAlignment="1">
      <alignment horizontal="center" vertical="center"/>
    </xf>
    <xf numFmtId="0" fontId="12" fillId="2" borderId="14" xfId="0" applyFont="1" applyFill="1" applyBorder="1" applyAlignment="1">
      <alignment vertical="center" wrapText="1"/>
    </xf>
    <xf numFmtId="167" fontId="13" fillId="2" borderId="14" xfId="1" applyNumberFormat="1" applyFont="1" applyFill="1" applyBorder="1" applyAlignment="1">
      <alignment vertical="center" wrapText="1"/>
    </xf>
    <xf numFmtId="14" fontId="12" fillId="2" borderId="14" xfId="0" applyNumberFormat="1" applyFont="1" applyFill="1" applyBorder="1" applyAlignment="1">
      <alignment vertical="center" wrapText="1"/>
    </xf>
    <xf numFmtId="0" fontId="17" fillId="3" borderId="16" xfId="0" applyFont="1" applyFill="1" applyBorder="1" applyAlignment="1">
      <alignment vertical="center"/>
    </xf>
    <xf numFmtId="49" fontId="17" fillId="3" borderId="16" xfId="0" applyNumberFormat="1" applyFont="1" applyFill="1" applyBorder="1" applyAlignment="1">
      <alignment horizontal="left" vertical="center"/>
    </xf>
    <xf numFmtId="165" fontId="17" fillId="3" borderId="16" xfId="1" applyNumberFormat="1" applyFont="1" applyFill="1" applyBorder="1" applyAlignment="1">
      <alignment vertical="center"/>
    </xf>
    <xf numFmtId="168" fontId="17" fillId="3" borderId="16" xfId="0" applyNumberFormat="1" applyFont="1" applyFill="1" applyBorder="1" applyAlignment="1">
      <alignment vertical="center"/>
    </xf>
    <xf numFmtId="0" fontId="10" fillId="3" borderId="16" xfId="0" applyFont="1" applyFill="1" applyBorder="1" applyAlignment="1">
      <alignment vertical="center"/>
    </xf>
    <xf numFmtId="164" fontId="17" fillId="3" borderId="16" xfId="1" applyFont="1" applyFill="1" applyBorder="1" applyAlignment="1">
      <alignment vertical="center"/>
    </xf>
    <xf numFmtId="0" fontId="17" fillId="9" borderId="16" xfId="0" applyFont="1" applyFill="1" applyBorder="1" applyAlignment="1">
      <alignment vertical="center"/>
    </xf>
    <xf numFmtId="49" fontId="17" fillId="9" borderId="16" xfId="0" applyNumberFormat="1" applyFont="1" applyFill="1" applyBorder="1" applyAlignment="1">
      <alignment horizontal="left" vertical="center"/>
    </xf>
    <xf numFmtId="165" fontId="10" fillId="9" borderId="16" xfId="1" applyNumberFormat="1" applyFont="1" applyFill="1" applyBorder="1" applyAlignment="1">
      <alignment vertical="center"/>
    </xf>
    <xf numFmtId="168" fontId="17" fillId="9" borderId="16" xfId="0" applyNumberFormat="1" applyFont="1" applyFill="1" applyBorder="1" applyAlignment="1">
      <alignment vertical="center"/>
    </xf>
    <xf numFmtId="0" fontId="10" fillId="9" borderId="16" xfId="0" applyFont="1" applyFill="1" applyBorder="1" applyAlignment="1">
      <alignment vertical="center"/>
    </xf>
    <xf numFmtId="164" fontId="17" fillId="9" borderId="16" xfId="1" applyFont="1" applyFill="1" applyBorder="1" applyAlignment="1">
      <alignment vertical="center"/>
    </xf>
    <xf numFmtId="0" fontId="13" fillId="14" borderId="17" xfId="0" applyFont="1" applyFill="1" applyBorder="1" applyAlignment="1">
      <alignment horizontal="center" vertical="center"/>
    </xf>
    <xf numFmtId="165" fontId="13" fillId="14" borderId="17" xfId="1" applyNumberFormat="1" applyFont="1" applyFill="1" applyBorder="1" applyAlignment="1">
      <alignment vertical="center"/>
    </xf>
    <xf numFmtId="168" fontId="13" fillId="14" borderId="17" xfId="0" applyNumberFormat="1" applyFont="1" applyFill="1" applyBorder="1" applyAlignment="1">
      <alignment vertical="center"/>
    </xf>
    <xf numFmtId="0" fontId="13" fillId="14" borderId="17" xfId="0" applyFont="1" applyFill="1" applyBorder="1" applyAlignment="1">
      <alignment vertical="center"/>
    </xf>
    <xf numFmtId="164" fontId="13" fillId="14" borderId="17" xfId="0" applyNumberFormat="1" applyFont="1" applyFill="1" applyBorder="1" applyAlignment="1">
      <alignment vertical="center"/>
    </xf>
    <xf numFmtId="165" fontId="13" fillId="14" borderId="17" xfId="0" applyNumberFormat="1" applyFont="1" applyFill="1" applyBorder="1" applyAlignment="1">
      <alignment vertical="center"/>
    </xf>
    <xf numFmtId="0" fontId="13" fillId="2" borderId="14" xfId="0" applyFont="1" applyFill="1" applyBorder="1" applyAlignment="1">
      <alignment horizontal="left" vertical="center" wrapText="1"/>
    </xf>
    <xf numFmtId="0" fontId="13" fillId="2" borderId="14" xfId="0" applyFont="1" applyFill="1" applyBorder="1" applyAlignment="1">
      <alignment vertical="center" wrapText="1"/>
    </xf>
    <xf numFmtId="164" fontId="13" fillId="2" borderId="14" xfId="1" applyFont="1" applyFill="1" applyBorder="1" applyAlignment="1">
      <alignment horizontal="center" vertical="center" wrapText="1"/>
    </xf>
    <xf numFmtId="14" fontId="13" fillId="2" borderId="14" xfId="0" applyNumberFormat="1" applyFont="1" applyFill="1" applyBorder="1" applyAlignment="1">
      <alignment horizontal="center" vertical="center" wrapText="1"/>
    </xf>
    <xf numFmtId="165" fontId="17" fillId="3" borderId="16" xfId="1" applyNumberFormat="1" applyFont="1" applyFill="1" applyBorder="1" applyAlignment="1">
      <alignment horizontal="left" vertical="center"/>
    </xf>
    <xf numFmtId="164" fontId="17" fillId="3" borderId="16" xfId="1" applyFont="1" applyFill="1" applyBorder="1" applyAlignment="1">
      <alignment horizontal="left" vertical="center"/>
    </xf>
    <xf numFmtId="165" fontId="17" fillId="9" borderId="16" xfId="1" applyNumberFormat="1" applyFont="1" applyFill="1" applyBorder="1" applyAlignment="1">
      <alignment horizontal="left" vertical="center"/>
    </xf>
    <xf numFmtId="164" fontId="17" fillId="9" borderId="16" xfId="1" applyFont="1" applyFill="1" applyBorder="1" applyAlignment="1">
      <alignment horizontal="left" vertical="center"/>
    </xf>
    <xf numFmtId="167" fontId="12" fillId="2" borderId="14" xfId="1" applyNumberFormat="1" applyFont="1" applyFill="1" applyBorder="1" applyAlignment="1">
      <alignment vertical="center" wrapText="1"/>
    </xf>
    <xf numFmtId="0" fontId="12" fillId="2" borderId="14" xfId="0" applyFont="1" applyFill="1" applyBorder="1" applyAlignment="1">
      <alignment horizontal="left" vertical="center" wrapText="1"/>
    </xf>
    <xf numFmtId="14" fontId="17" fillId="3" borderId="16" xfId="0" applyNumberFormat="1" applyFont="1" applyFill="1" applyBorder="1" applyAlignment="1">
      <alignment vertical="center"/>
    </xf>
    <xf numFmtId="14" fontId="17" fillId="9" borderId="16" xfId="0" applyNumberFormat="1" applyFont="1" applyFill="1" applyBorder="1" applyAlignment="1">
      <alignment vertical="center"/>
    </xf>
    <xf numFmtId="14" fontId="12" fillId="2" borderId="14" xfId="0" applyNumberFormat="1" applyFont="1" applyFill="1" applyBorder="1" applyAlignment="1">
      <alignment horizontal="center" vertical="center" wrapText="1"/>
    </xf>
    <xf numFmtId="0" fontId="17" fillId="3" borderId="36" xfId="0" applyFont="1" applyFill="1" applyBorder="1" applyAlignment="1">
      <alignment horizontal="left" vertical="center"/>
    </xf>
    <xf numFmtId="0" fontId="17" fillId="3" borderId="36" xfId="0" applyFont="1" applyFill="1" applyBorder="1" applyAlignment="1">
      <alignment vertical="center"/>
    </xf>
    <xf numFmtId="14" fontId="17" fillId="3" borderId="36" xfId="0" applyNumberFormat="1" applyFont="1" applyFill="1" applyBorder="1" applyAlignment="1">
      <alignment vertical="center"/>
    </xf>
    <xf numFmtId="0" fontId="17" fillId="9" borderId="36" xfId="0" applyFont="1" applyFill="1" applyBorder="1" applyAlignment="1">
      <alignment horizontal="left" vertical="center"/>
    </xf>
    <xf numFmtId="0" fontId="17" fillId="9" borderId="36" xfId="0" applyFont="1" applyFill="1" applyBorder="1" applyAlignment="1">
      <alignment vertical="center"/>
    </xf>
    <xf numFmtId="14" fontId="17" fillId="9" borderId="36" xfId="0" applyNumberFormat="1" applyFont="1" applyFill="1" applyBorder="1" applyAlignment="1">
      <alignment vertical="center"/>
    </xf>
    <xf numFmtId="0" fontId="17" fillId="3" borderId="39" xfId="0" applyFont="1" applyFill="1" applyBorder="1" applyAlignment="1">
      <alignment horizontal="left" vertical="center"/>
    </xf>
    <xf numFmtId="0" fontId="17" fillId="3" borderId="39" xfId="0" applyFont="1" applyFill="1" applyBorder="1" applyAlignment="1">
      <alignment vertical="center"/>
    </xf>
    <xf numFmtId="14" fontId="17" fillId="3" borderId="39" xfId="0" applyNumberFormat="1" applyFont="1" applyFill="1" applyBorder="1" applyAlignment="1">
      <alignment vertical="center"/>
    </xf>
    <xf numFmtId="0" fontId="62" fillId="0" borderId="0" xfId="3" applyFont="1" applyAlignment="1"/>
    <xf numFmtId="0" fontId="60" fillId="0" borderId="0" xfId="0" applyFont="1"/>
    <xf numFmtId="0" fontId="60" fillId="0" borderId="0" xfId="0" applyFont="1" applyAlignment="1">
      <alignment horizontal="left" vertical="center" wrapText="1"/>
    </xf>
    <xf numFmtId="0" fontId="64" fillId="0" borderId="0" xfId="3" applyFont="1" applyAlignment="1"/>
    <xf numFmtId="0" fontId="17" fillId="0" borderId="0" xfId="0" applyFont="1" applyAlignment="1">
      <alignment horizontal="left" vertical="center" wrapText="1"/>
    </xf>
    <xf numFmtId="0" fontId="17" fillId="9" borderId="16" xfId="0" applyFont="1" applyFill="1" applyBorder="1" applyAlignment="1">
      <alignment vertical="center" wrapText="1"/>
    </xf>
    <xf numFmtId="0" fontId="18" fillId="9" borderId="16" xfId="0" applyFont="1" applyFill="1" applyBorder="1" applyAlignment="1">
      <alignment vertical="center" wrapText="1"/>
    </xf>
    <xf numFmtId="0" fontId="17" fillId="9" borderId="17" xfId="0" applyFont="1" applyFill="1" applyBorder="1" applyAlignment="1">
      <alignment vertical="center" wrapText="1"/>
    </xf>
    <xf numFmtId="0" fontId="12" fillId="2" borderId="16" xfId="0" applyFont="1" applyFill="1" applyBorder="1" applyAlignment="1">
      <alignment horizontal="left" vertical="center" wrapText="1"/>
    </xf>
    <xf numFmtId="0" fontId="12" fillId="2" borderId="16" xfId="0" applyFont="1" applyFill="1" applyBorder="1" applyAlignment="1">
      <alignment vertical="center" wrapText="1"/>
    </xf>
    <xf numFmtId="0" fontId="17" fillId="7" borderId="16" xfId="0" applyFont="1" applyFill="1" applyBorder="1" applyAlignment="1">
      <alignment horizontal="left" vertical="center" wrapText="1"/>
    </xf>
    <xf numFmtId="0" fontId="17" fillId="7" borderId="16" xfId="0" applyFont="1" applyFill="1" applyBorder="1" applyAlignment="1">
      <alignment vertical="center" wrapText="1"/>
    </xf>
    <xf numFmtId="0" fontId="17" fillId="0" borderId="16" xfId="0" applyFont="1" applyBorder="1" applyAlignment="1">
      <alignment horizontal="left" vertical="center" wrapText="1"/>
    </xf>
    <xf numFmtId="0" fontId="17" fillId="0" borderId="16" xfId="0" applyFont="1" applyBorder="1" applyAlignment="1">
      <alignment vertical="center" wrapText="1"/>
    </xf>
    <xf numFmtId="0" fontId="13" fillId="6" borderId="16" xfId="0" applyFont="1" applyFill="1" applyBorder="1" applyAlignment="1">
      <alignment horizontal="left" vertical="center" wrapText="1"/>
    </xf>
    <xf numFmtId="0" fontId="17" fillId="9" borderId="16" xfId="0" applyFont="1" applyFill="1" applyBorder="1" applyAlignment="1">
      <alignment horizontal="left" vertical="center" wrapText="1"/>
    </xf>
    <xf numFmtId="0" fontId="17" fillId="2" borderId="16" xfId="0" applyFont="1" applyFill="1" applyBorder="1" applyAlignment="1">
      <alignment vertical="center" wrapText="1"/>
    </xf>
    <xf numFmtId="0" fontId="17" fillId="7" borderId="17" xfId="0" applyFont="1" applyFill="1" applyBorder="1" applyAlignment="1">
      <alignment horizontal="left" vertical="center" wrapText="1"/>
    </xf>
    <xf numFmtId="0" fontId="17" fillId="7" borderId="17" xfId="0" applyFont="1" applyFill="1" applyBorder="1" applyAlignment="1">
      <alignment vertical="center" wrapText="1"/>
    </xf>
    <xf numFmtId="0" fontId="7" fillId="2" borderId="16" xfId="4" applyFont="1" applyFill="1" applyBorder="1" applyAlignment="1">
      <alignment horizontal="center" vertical="center" wrapText="1"/>
    </xf>
    <xf numFmtId="0" fontId="58" fillId="6" borderId="16" xfId="4" applyFont="1" applyFill="1" applyBorder="1" applyAlignment="1">
      <alignment horizontal="left" vertical="center"/>
    </xf>
    <xf numFmtId="0" fontId="58" fillId="6" borderId="16" xfId="4" applyFont="1" applyFill="1" applyBorder="1" applyAlignment="1">
      <alignment horizontal="left" vertical="center" wrapText="1"/>
    </xf>
    <xf numFmtId="166" fontId="7" fillId="6" borderId="16" xfId="4" applyNumberFormat="1" applyFont="1" applyFill="1" applyBorder="1" applyAlignment="1">
      <alignment horizontal="center" vertical="center" wrapText="1"/>
    </xf>
    <xf numFmtId="0" fontId="7" fillId="6" borderId="16" xfId="4" applyFont="1" applyFill="1" applyBorder="1" applyAlignment="1">
      <alignment horizontal="left" vertical="center" wrapText="1"/>
    </xf>
    <xf numFmtId="0" fontId="8" fillId="3" borderId="16" xfId="4" applyFont="1" applyFill="1" applyBorder="1" applyAlignment="1">
      <alignment horizontal="center" vertical="center"/>
    </xf>
    <xf numFmtId="0" fontId="8" fillId="3" borderId="16" xfId="4" applyFont="1" applyFill="1" applyBorder="1" applyAlignment="1">
      <alignment horizontal="left" vertical="center"/>
    </xf>
    <xf numFmtId="166" fontId="8" fillId="3" borderId="16" xfId="11" applyNumberFormat="1" applyFont="1" applyFill="1" applyBorder="1" applyAlignment="1">
      <alignment vertical="center"/>
    </xf>
    <xf numFmtId="0" fontId="8" fillId="3" borderId="16" xfId="11" applyFont="1" applyFill="1" applyBorder="1" applyAlignment="1">
      <alignment horizontal="left" vertical="center"/>
    </xf>
    <xf numFmtId="0" fontId="8" fillId="0" borderId="16" xfId="4" applyFont="1" applyBorder="1" applyAlignment="1">
      <alignment horizontal="center" vertical="center"/>
    </xf>
    <xf numFmtId="0" fontId="8" fillId="0" borderId="16" xfId="4" applyFont="1" applyBorder="1" applyAlignment="1">
      <alignment horizontal="left" vertical="center"/>
    </xf>
    <xf numFmtId="166" fontId="8" fillId="0" borderId="16" xfId="11" applyNumberFormat="1" applyFont="1" applyBorder="1" applyAlignment="1">
      <alignment vertical="center"/>
    </xf>
    <xf numFmtId="0" fontId="8" fillId="0" borderId="16" xfId="11" applyFont="1" applyBorder="1" applyAlignment="1">
      <alignment horizontal="left" vertical="center"/>
    </xf>
    <xf numFmtId="0" fontId="57" fillId="16" borderId="16" xfId="4" applyFont="1" applyFill="1" applyBorder="1" applyAlignment="1">
      <alignment vertical="center"/>
    </xf>
    <xf numFmtId="0" fontId="57" fillId="16" borderId="16" xfId="4" applyFont="1" applyFill="1" applyBorder="1" applyAlignment="1">
      <alignment vertical="center" wrapText="1"/>
    </xf>
    <xf numFmtId="166" fontId="57" fillId="16" borderId="16" xfId="4" applyNumberFormat="1" applyFont="1" applyFill="1" applyBorder="1" applyAlignment="1">
      <alignment vertical="center"/>
    </xf>
    <xf numFmtId="0" fontId="57" fillId="16" borderId="16" xfId="4" applyFont="1" applyFill="1" applyBorder="1" applyAlignment="1">
      <alignment horizontal="left" vertical="center"/>
    </xf>
    <xf numFmtId="0" fontId="8" fillId="3" borderId="17" xfId="4" applyFont="1" applyFill="1" applyBorder="1" applyAlignment="1">
      <alignment horizontal="center" vertical="center"/>
    </xf>
    <xf numFmtId="0" fontId="8" fillId="3" borderId="17" xfId="4" applyFont="1" applyFill="1" applyBorder="1" applyAlignment="1">
      <alignment horizontal="left" vertical="center"/>
    </xf>
    <xf numFmtId="166" fontId="8" fillId="3" borderId="17" xfId="11" applyNumberFormat="1" applyFont="1" applyFill="1" applyBorder="1" applyAlignment="1">
      <alignment vertical="center"/>
    </xf>
    <xf numFmtId="0" fontId="57" fillId="16" borderId="14" xfId="4" applyFont="1" applyFill="1" applyBorder="1" applyAlignment="1">
      <alignment vertical="center"/>
    </xf>
    <xf numFmtId="0" fontId="57" fillId="16" borderId="14" xfId="4" applyFont="1" applyFill="1" applyBorder="1" applyAlignment="1">
      <alignment vertical="center" wrapText="1"/>
    </xf>
    <xf numFmtId="166" fontId="57" fillId="16" borderId="14" xfId="4" applyNumberFormat="1" applyFont="1" applyFill="1" applyBorder="1" applyAlignment="1">
      <alignment vertical="center"/>
    </xf>
    <xf numFmtId="0" fontId="8" fillId="3" borderId="0" xfId="4" applyFont="1" applyFill="1" applyAlignment="1">
      <alignment vertical="center"/>
    </xf>
    <xf numFmtId="166" fontId="57" fillId="0" borderId="0" xfId="4" applyNumberFormat="1" applyFont="1" applyAlignment="1">
      <alignment horizontal="center" vertical="center"/>
    </xf>
    <xf numFmtId="0" fontId="66" fillId="0" borderId="0" xfId="3" applyFont="1" applyAlignment="1">
      <alignment vertical="center"/>
    </xf>
    <xf numFmtId="0" fontId="12" fillId="2" borderId="41" xfId="0" applyFont="1" applyFill="1" applyBorder="1" applyAlignment="1">
      <alignment horizontal="center" vertical="center"/>
    </xf>
    <xf numFmtId="165" fontId="10" fillId="3" borderId="16" xfId="10" applyNumberFormat="1" applyFont="1" applyFill="1" applyBorder="1" applyAlignment="1">
      <alignment vertical="center"/>
    </xf>
    <xf numFmtId="165" fontId="10" fillId="9" borderId="16" xfId="10" applyNumberFormat="1" applyFont="1" applyFill="1" applyBorder="1" applyAlignment="1">
      <alignment vertical="center"/>
    </xf>
    <xf numFmtId="0" fontId="10" fillId="9" borderId="17" xfId="0" applyFont="1" applyFill="1" applyBorder="1" applyAlignment="1">
      <alignment vertical="center"/>
    </xf>
    <xf numFmtId="165" fontId="10" fillId="9" borderId="17" xfId="10" applyNumberFormat="1" applyFont="1" applyFill="1" applyBorder="1" applyAlignment="1">
      <alignment vertical="center"/>
    </xf>
    <xf numFmtId="165" fontId="13" fillId="14" borderId="15" xfId="0" applyNumberFormat="1" applyFont="1" applyFill="1" applyBorder="1" applyAlignment="1">
      <alignment vertical="center"/>
    </xf>
    <xf numFmtId="0" fontId="62" fillId="0" borderId="0" xfId="3" applyFont="1" applyAlignment="1">
      <alignment vertical="center"/>
    </xf>
    <xf numFmtId="0" fontId="64" fillId="0" borderId="0" xfId="3" applyFont="1" applyAlignment="1">
      <alignment vertical="center"/>
    </xf>
    <xf numFmtId="0" fontId="10" fillId="3" borderId="16" xfId="0" applyFont="1" applyFill="1" applyBorder="1"/>
    <xf numFmtId="165" fontId="10" fillId="3" borderId="16" xfId="10" applyNumberFormat="1" applyFont="1" applyFill="1" applyBorder="1"/>
    <xf numFmtId="0" fontId="10" fillId="9" borderId="16" xfId="0" applyFont="1" applyFill="1" applyBorder="1"/>
    <xf numFmtId="165" fontId="10" fillId="9" borderId="16" xfId="10" applyNumberFormat="1" applyFont="1" applyFill="1" applyBorder="1"/>
    <xf numFmtId="0" fontId="10" fillId="3" borderId="17" xfId="0" applyFont="1" applyFill="1" applyBorder="1"/>
    <xf numFmtId="165" fontId="10" fillId="3" borderId="17" xfId="10" applyNumberFormat="1" applyFont="1" applyFill="1" applyBorder="1"/>
    <xf numFmtId="0" fontId="65" fillId="0" borderId="0" xfId="0" applyFont="1" applyAlignment="1">
      <alignment vertical="center"/>
    </xf>
    <xf numFmtId="0" fontId="10" fillId="0" borderId="0" xfId="0" applyFont="1" applyAlignment="1">
      <alignment vertical="center"/>
    </xf>
    <xf numFmtId="0" fontId="10" fillId="3" borderId="17" xfId="0" applyFont="1" applyFill="1" applyBorder="1" applyAlignment="1">
      <alignment vertical="center"/>
    </xf>
    <xf numFmtId="165" fontId="10" fillId="3" borderId="17" xfId="10" applyNumberFormat="1" applyFont="1" applyFill="1" applyBorder="1" applyAlignment="1">
      <alignment vertical="center"/>
    </xf>
    <xf numFmtId="0" fontId="12" fillId="2" borderId="42" xfId="0" applyFont="1" applyFill="1" applyBorder="1" applyAlignment="1">
      <alignment horizontal="center" vertical="center"/>
    </xf>
    <xf numFmtId="0" fontId="13" fillId="14" borderId="15" xfId="0" applyFont="1" applyFill="1" applyBorder="1" applyAlignment="1">
      <alignment vertical="center"/>
    </xf>
    <xf numFmtId="0" fontId="65" fillId="0" borderId="0" xfId="0" applyFont="1" applyAlignment="1">
      <alignment horizontal="left" vertical="center"/>
    </xf>
    <xf numFmtId="0" fontId="67" fillId="0" borderId="0" xfId="0" applyFont="1" applyAlignment="1">
      <alignment vertical="center" wrapText="1"/>
    </xf>
    <xf numFmtId="0" fontId="10" fillId="0" borderId="0" xfId="0" applyFont="1" applyAlignment="1">
      <alignment horizontal="left" vertical="center"/>
    </xf>
    <xf numFmtId="0" fontId="11" fillId="0" borderId="0" xfId="0" applyFont="1" applyAlignment="1">
      <alignment vertical="center" wrapText="1"/>
    </xf>
    <xf numFmtId="0" fontId="10" fillId="0" borderId="0" xfId="0" applyFont="1" applyAlignment="1">
      <alignment horizontal="center" vertical="center"/>
    </xf>
    <xf numFmtId="0" fontId="68" fillId="0" borderId="0" xfId="0" applyFont="1" applyAlignment="1">
      <alignment horizontal="left" vertical="center"/>
    </xf>
    <xf numFmtId="0" fontId="10" fillId="0" borderId="0" xfId="0" applyFont="1" applyAlignment="1">
      <alignment vertical="center" wrapText="1"/>
    </xf>
    <xf numFmtId="0" fontId="69" fillId="0" borderId="0" xfId="0" applyFont="1" applyAlignment="1">
      <alignment horizontal="left" vertical="center"/>
    </xf>
    <xf numFmtId="0" fontId="70" fillId="0" borderId="0" xfId="0" applyFont="1" applyAlignment="1">
      <alignment vertical="center" wrapText="1"/>
    </xf>
    <xf numFmtId="0" fontId="69" fillId="0" borderId="0" xfId="0" applyFont="1" applyAlignment="1">
      <alignment vertical="center"/>
    </xf>
    <xf numFmtId="0" fontId="13" fillId="2" borderId="14" xfId="0" applyFont="1" applyFill="1" applyBorder="1" applyAlignment="1">
      <alignment horizontal="center" vertical="center"/>
    </xf>
    <xf numFmtId="0" fontId="13" fillId="2" borderId="14" xfId="0" applyFont="1" applyFill="1" applyBorder="1" applyAlignment="1">
      <alignment horizontal="center" vertical="center" wrapText="1"/>
    </xf>
    <xf numFmtId="0" fontId="13" fillId="6" borderId="16" xfId="0" applyFont="1" applyFill="1" applyBorder="1" applyAlignment="1">
      <alignment horizontal="left" vertical="center"/>
    </xf>
    <xf numFmtId="0" fontId="10" fillId="3" borderId="16" xfId="0" applyFont="1" applyFill="1" applyBorder="1" applyAlignment="1">
      <alignment horizontal="center" vertical="center"/>
    </xf>
    <xf numFmtId="0" fontId="10" fillId="3" borderId="16" xfId="0" applyFont="1" applyFill="1" applyBorder="1" applyAlignment="1">
      <alignment horizontal="left" vertical="center"/>
    </xf>
    <xf numFmtId="0" fontId="10" fillId="0" borderId="16" xfId="0" applyFont="1" applyBorder="1" applyAlignment="1">
      <alignment horizontal="center" vertical="center"/>
    </xf>
    <xf numFmtId="0" fontId="10" fillId="0" borderId="16" xfId="0" applyFont="1" applyBorder="1" applyAlignment="1">
      <alignment horizontal="left" vertical="center"/>
    </xf>
    <xf numFmtId="0" fontId="10" fillId="0" borderId="17" xfId="0" applyFont="1" applyBorder="1" applyAlignment="1">
      <alignment horizontal="center" vertical="center"/>
    </xf>
    <xf numFmtId="0" fontId="10" fillId="0" borderId="17" xfId="0" applyFont="1" applyBorder="1" applyAlignment="1">
      <alignment horizontal="left" vertical="center"/>
    </xf>
    <xf numFmtId="0" fontId="7" fillId="2" borderId="14" xfId="0" applyFont="1" applyFill="1" applyBorder="1" applyAlignment="1">
      <alignment horizontal="left" vertical="center" wrapText="1"/>
    </xf>
    <xf numFmtId="0" fontId="7" fillId="2" borderId="14" xfId="0" applyFont="1" applyFill="1" applyBorder="1" applyAlignment="1">
      <alignment horizontal="center" vertical="center" wrapText="1"/>
    </xf>
    <xf numFmtId="0" fontId="7" fillId="2" borderId="14" xfId="0" applyFont="1" applyFill="1" applyBorder="1" applyAlignment="1">
      <alignment vertical="center" wrapText="1"/>
    </xf>
    <xf numFmtId="0" fontId="8" fillId="3" borderId="16" xfId="0" applyFont="1" applyFill="1" applyBorder="1" applyAlignment="1">
      <alignment horizontal="left" vertical="center"/>
    </xf>
    <xf numFmtId="166" fontId="8" fillId="3" borderId="16" xfId="2" applyNumberFormat="1" applyFont="1" applyFill="1" applyBorder="1" applyAlignment="1">
      <alignment horizontal="left" vertical="center"/>
    </xf>
    <xf numFmtId="0" fontId="6" fillId="3" borderId="16" xfId="0" applyFont="1" applyFill="1" applyBorder="1" applyAlignment="1">
      <alignment horizontal="left" vertical="center"/>
    </xf>
    <xf numFmtId="0" fontId="6" fillId="3" borderId="16" xfId="1" applyNumberFormat="1" applyFont="1" applyFill="1" applyBorder="1" applyAlignment="1">
      <alignment horizontal="left" vertical="center"/>
    </xf>
    <xf numFmtId="165" fontId="6" fillId="3" borderId="16" xfId="1" applyNumberFormat="1" applyFont="1" applyFill="1" applyBorder="1" applyAlignment="1">
      <alignment horizontal="left" vertical="center"/>
    </xf>
    <xf numFmtId="164" fontId="6" fillId="3" borderId="16" xfId="1" applyFont="1" applyFill="1" applyBorder="1" applyAlignment="1">
      <alignment horizontal="left"/>
    </xf>
    <xf numFmtId="165" fontId="6" fillId="3" borderId="16" xfId="1" applyNumberFormat="1" applyFont="1" applyFill="1" applyBorder="1" applyAlignment="1">
      <alignment horizontal="center" vertical="center"/>
    </xf>
    <xf numFmtId="0" fontId="8" fillId="9" borderId="16" xfId="0" applyFont="1" applyFill="1" applyBorder="1" applyAlignment="1">
      <alignment horizontal="left" vertical="center"/>
    </xf>
    <xf numFmtId="166" fontId="8" fillId="9" borderId="16" xfId="2" applyNumberFormat="1" applyFont="1" applyFill="1" applyBorder="1" applyAlignment="1">
      <alignment horizontal="left" vertical="center"/>
    </xf>
    <xf numFmtId="0" fontId="6" fillId="9" borderId="16" xfId="0" applyFont="1" applyFill="1" applyBorder="1" applyAlignment="1">
      <alignment horizontal="left" vertical="center"/>
    </xf>
    <xf numFmtId="0" fontId="6" fillId="9" borderId="16" xfId="1" applyNumberFormat="1" applyFont="1" applyFill="1" applyBorder="1" applyAlignment="1">
      <alignment horizontal="left" vertical="center"/>
    </xf>
    <xf numFmtId="165" fontId="6" fillId="9" borderId="16" xfId="1" applyNumberFormat="1" applyFont="1" applyFill="1" applyBorder="1" applyAlignment="1">
      <alignment horizontal="left"/>
    </xf>
    <xf numFmtId="165" fontId="6" fillId="9" borderId="16" xfId="1" applyNumberFormat="1" applyFont="1" applyFill="1" applyBorder="1" applyAlignment="1">
      <alignment horizontal="center" vertical="center"/>
    </xf>
    <xf numFmtId="165" fontId="6" fillId="9" borderId="16" xfId="1" applyNumberFormat="1" applyFont="1" applyFill="1" applyBorder="1" applyAlignment="1">
      <alignment horizontal="left" vertical="center"/>
    </xf>
    <xf numFmtId="0" fontId="6" fillId="3" borderId="16" xfId="0" applyFont="1" applyFill="1" applyBorder="1" applyAlignment="1">
      <alignment horizontal="left" vertical="center" wrapText="1"/>
    </xf>
    <xf numFmtId="165" fontId="6" fillId="3" borderId="16" xfId="1" applyNumberFormat="1" applyFont="1" applyFill="1" applyBorder="1" applyAlignment="1">
      <alignment horizontal="left"/>
    </xf>
    <xf numFmtId="0" fontId="8" fillId="9" borderId="16" xfId="2" applyFont="1" applyFill="1" applyBorder="1" applyAlignment="1">
      <alignment horizontal="left" vertical="center"/>
    </xf>
    <xf numFmtId="166" fontId="8" fillId="9" borderId="16" xfId="2" applyNumberFormat="1" applyFont="1" applyFill="1" applyBorder="1" applyAlignment="1">
      <alignment horizontal="left"/>
    </xf>
    <xf numFmtId="165" fontId="8" fillId="9" borderId="16" xfId="1" applyNumberFormat="1" applyFont="1" applyFill="1" applyBorder="1" applyAlignment="1">
      <alignment horizontal="center" vertical="center"/>
    </xf>
    <xf numFmtId="3" fontId="6" fillId="3" borderId="16" xfId="0" applyNumberFormat="1" applyFont="1" applyFill="1" applyBorder="1" applyAlignment="1">
      <alignment horizontal="left" vertical="center"/>
    </xf>
    <xf numFmtId="165" fontId="8" fillId="9" borderId="16" xfId="1" applyNumberFormat="1" applyFont="1" applyFill="1" applyBorder="1" applyAlignment="1">
      <alignment horizontal="left"/>
    </xf>
    <xf numFmtId="166" fontId="8" fillId="9" borderId="16" xfId="2" applyNumberFormat="1" applyFont="1" applyFill="1" applyBorder="1" applyAlignment="1">
      <alignment horizontal="left" vertical="center" wrapText="1"/>
    </xf>
    <xf numFmtId="172" fontId="6" fillId="3" borderId="16" xfId="1" applyNumberFormat="1" applyFont="1" applyFill="1" applyBorder="1" applyAlignment="1">
      <alignment horizontal="left" vertical="center"/>
    </xf>
    <xf numFmtId="0" fontId="58" fillId="14" borderId="17" xfId="0" applyFont="1" applyFill="1" applyBorder="1" applyAlignment="1">
      <alignment horizontal="left" vertical="center"/>
    </xf>
    <xf numFmtId="0" fontId="58" fillId="14" borderId="17" xfId="0" applyFont="1" applyFill="1" applyBorder="1" applyAlignment="1">
      <alignment horizontal="center" vertical="center"/>
    </xf>
    <xf numFmtId="165" fontId="58" fillId="14" borderId="17" xfId="0" applyNumberFormat="1" applyFont="1" applyFill="1" applyBorder="1" applyAlignment="1">
      <alignment horizontal="center" vertical="center"/>
    </xf>
    <xf numFmtId="0" fontId="58" fillId="14" borderId="17" xfId="0" applyFont="1" applyFill="1" applyBorder="1" applyAlignment="1">
      <alignment vertical="center"/>
    </xf>
    <xf numFmtId="165" fontId="8" fillId="3" borderId="16" xfId="1" applyNumberFormat="1" applyFont="1" applyFill="1" applyBorder="1" applyAlignment="1">
      <alignment horizontal="center" vertical="center"/>
    </xf>
    <xf numFmtId="0" fontId="6" fillId="9" borderId="16" xfId="0" applyFont="1" applyFill="1" applyBorder="1" applyAlignment="1">
      <alignment horizontal="left"/>
    </xf>
    <xf numFmtId="165" fontId="8" fillId="9" borderId="16" xfId="1" applyNumberFormat="1" applyFont="1" applyFill="1" applyBorder="1" applyAlignment="1">
      <alignment horizontal="left" vertical="center"/>
    </xf>
    <xf numFmtId="164" fontId="6" fillId="9" borderId="16" xfId="1" applyFont="1" applyFill="1" applyBorder="1" applyAlignment="1">
      <alignment horizontal="left" vertical="center"/>
    </xf>
    <xf numFmtId="20" fontId="6" fillId="9" borderId="16" xfId="0" applyNumberFormat="1" applyFont="1" applyFill="1" applyBorder="1" applyAlignment="1">
      <alignment horizontal="left" vertical="center"/>
    </xf>
    <xf numFmtId="0" fontId="6" fillId="3" borderId="16" xfId="0" applyFont="1" applyFill="1" applyBorder="1" applyAlignment="1">
      <alignment horizontal="left"/>
    </xf>
    <xf numFmtId="164" fontId="6" fillId="3" borderId="16" xfId="1" applyFont="1" applyFill="1" applyBorder="1" applyAlignment="1">
      <alignment horizontal="left" vertical="center"/>
    </xf>
    <xf numFmtId="3" fontId="6" fillId="9" borderId="16" xfId="0" applyNumberFormat="1" applyFont="1" applyFill="1" applyBorder="1" applyAlignment="1">
      <alignment horizontal="left" vertical="center"/>
    </xf>
    <xf numFmtId="164" fontId="6" fillId="9" borderId="16" xfId="1" applyFont="1" applyFill="1" applyBorder="1" applyAlignment="1">
      <alignment horizontal="left"/>
    </xf>
    <xf numFmtId="0" fontId="8" fillId="3" borderId="16" xfId="0" applyFont="1" applyFill="1" applyBorder="1" applyAlignment="1">
      <alignment horizontal="left" vertical="center" wrapText="1"/>
    </xf>
    <xf numFmtId="165" fontId="8" fillId="3" borderId="16" xfId="1" applyNumberFormat="1" applyFont="1" applyFill="1" applyBorder="1" applyAlignment="1">
      <alignment horizontal="left"/>
    </xf>
    <xf numFmtId="0" fontId="6" fillId="9" borderId="16" xfId="0" applyFont="1" applyFill="1" applyBorder="1" applyAlignment="1">
      <alignment horizontal="left" vertical="center" wrapText="1"/>
    </xf>
    <xf numFmtId="0" fontId="8" fillId="3" borderId="16" xfId="1" applyNumberFormat="1" applyFont="1" applyFill="1" applyBorder="1" applyAlignment="1">
      <alignment horizontal="center" vertical="center"/>
    </xf>
    <xf numFmtId="164" fontId="8" fillId="3" borderId="16" xfId="1" applyFont="1" applyFill="1" applyBorder="1" applyAlignment="1">
      <alignment horizontal="left" vertical="center"/>
    </xf>
    <xf numFmtId="169" fontId="6" fillId="3" borderId="16" xfId="0" applyNumberFormat="1" applyFont="1" applyFill="1" applyBorder="1" applyAlignment="1">
      <alignment horizontal="left" vertical="center"/>
    </xf>
    <xf numFmtId="165" fontId="37" fillId="3" borderId="16" xfId="1" applyNumberFormat="1" applyFont="1" applyFill="1" applyBorder="1" applyAlignment="1">
      <alignment horizontal="center" vertical="center"/>
    </xf>
    <xf numFmtId="165" fontId="37" fillId="3" borderId="16" xfId="1" applyNumberFormat="1" applyFont="1" applyFill="1" applyBorder="1" applyAlignment="1">
      <alignment horizontal="left" vertical="center"/>
    </xf>
    <xf numFmtId="164" fontId="8" fillId="9" borderId="16" xfId="1" applyFont="1" applyFill="1" applyBorder="1" applyAlignment="1">
      <alignment horizontal="left" vertical="center"/>
    </xf>
    <xf numFmtId="0" fontId="6" fillId="3" borderId="16" xfId="0" applyFont="1" applyFill="1" applyBorder="1" applyAlignment="1">
      <alignment horizontal="left" wrapText="1"/>
    </xf>
    <xf numFmtId="165" fontId="6" fillId="3" borderId="16" xfId="1" applyNumberFormat="1" applyFont="1" applyFill="1" applyBorder="1" applyAlignment="1">
      <alignment horizontal="center" vertical="center" wrapText="1"/>
    </xf>
    <xf numFmtId="0" fontId="6" fillId="9" borderId="16" xfId="0" applyFont="1" applyFill="1" applyBorder="1" applyAlignment="1">
      <alignment horizontal="center" vertical="center"/>
    </xf>
    <xf numFmtId="0" fontId="20" fillId="0" borderId="0" xfId="0" applyFont="1" applyAlignment="1">
      <alignment horizontal="left" vertical="center"/>
    </xf>
    <xf numFmtId="0" fontId="20" fillId="0" borderId="0" xfId="0" applyFont="1" applyAlignment="1">
      <alignment horizontal="left" vertical="center" wrapText="1"/>
    </xf>
    <xf numFmtId="165" fontId="20" fillId="0" borderId="0" xfId="1" applyNumberFormat="1" applyFont="1" applyAlignment="1">
      <alignment horizontal="left" vertical="center"/>
    </xf>
    <xf numFmtId="0" fontId="13" fillId="14" borderId="17" xfId="0" applyFont="1" applyFill="1" applyBorder="1" applyAlignment="1">
      <alignment horizontal="left" vertical="center"/>
    </xf>
    <xf numFmtId="165" fontId="13" fillId="14" borderId="17" xfId="0" applyNumberFormat="1" applyFont="1" applyFill="1" applyBorder="1" applyAlignment="1">
      <alignment horizontal="center" vertical="center"/>
    </xf>
    <xf numFmtId="165" fontId="17" fillId="0" borderId="0" xfId="1" applyNumberFormat="1" applyFont="1" applyAlignment="1">
      <alignment horizontal="left" vertical="center"/>
    </xf>
    <xf numFmtId="165" fontId="12" fillId="2" borderId="14" xfId="1" applyNumberFormat="1" applyFont="1" applyFill="1" applyBorder="1" applyAlignment="1">
      <alignment horizontal="left" vertical="center" wrapText="1"/>
    </xf>
    <xf numFmtId="166" fontId="10" fillId="3" borderId="16" xfId="2" applyNumberFormat="1" applyFont="1" applyFill="1" applyBorder="1" applyAlignment="1">
      <alignment horizontal="left" vertical="center"/>
    </xf>
    <xf numFmtId="0" fontId="17" fillId="3" borderId="16" xfId="1" applyNumberFormat="1" applyFont="1" applyFill="1" applyBorder="1" applyAlignment="1">
      <alignment horizontal="left" vertical="center"/>
    </xf>
    <xf numFmtId="0" fontId="17" fillId="3" borderId="16" xfId="0" applyFont="1" applyFill="1" applyBorder="1" applyAlignment="1">
      <alignment horizontal="center" vertical="center"/>
    </xf>
    <xf numFmtId="165" fontId="10" fillId="3" borderId="16" xfId="1" applyNumberFormat="1" applyFont="1" applyFill="1" applyBorder="1" applyAlignment="1">
      <alignment horizontal="center" vertical="center"/>
    </xf>
    <xf numFmtId="166" fontId="10" fillId="0" borderId="16" xfId="2" applyNumberFormat="1" applyFont="1" applyBorder="1" applyAlignment="1">
      <alignment horizontal="left" vertical="center"/>
    </xf>
    <xf numFmtId="0" fontId="17" fillId="0" borderId="16" xfId="0" applyFont="1" applyBorder="1" applyAlignment="1">
      <alignment horizontal="center" vertical="center" wrapText="1"/>
    </xf>
    <xf numFmtId="165" fontId="17" fillId="0" borderId="16" xfId="1" applyNumberFormat="1" applyFont="1" applyBorder="1" applyAlignment="1">
      <alignment horizontal="center" vertical="center" wrapText="1"/>
    </xf>
    <xf numFmtId="166" fontId="10" fillId="3" borderId="16" xfId="2" applyNumberFormat="1" applyFont="1" applyFill="1" applyBorder="1" applyAlignment="1">
      <alignment horizontal="left" vertical="center" wrapText="1"/>
    </xf>
    <xf numFmtId="166" fontId="10" fillId="3" borderId="16" xfId="2" applyNumberFormat="1" applyFont="1" applyFill="1" applyBorder="1" applyAlignment="1">
      <alignment horizontal="center" vertical="center" wrapText="1"/>
    </xf>
    <xf numFmtId="165" fontId="10" fillId="3" borderId="16" xfId="1" applyNumberFormat="1" applyFont="1" applyFill="1" applyBorder="1" applyAlignment="1">
      <alignment horizontal="center" vertical="center" wrapText="1"/>
    </xf>
    <xf numFmtId="166" fontId="10" fillId="0" borderId="16" xfId="2" applyNumberFormat="1" applyFont="1" applyBorder="1" applyAlignment="1">
      <alignment horizontal="center" vertical="center"/>
    </xf>
    <xf numFmtId="165" fontId="10" fillId="0" borderId="16" xfId="1" applyNumberFormat="1" applyFont="1" applyBorder="1" applyAlignment="1">
      <alignment horizontal="center" vertical="center"/>
    </xf>
    <xf numFmtId="165" fontId="17" fillId="3" borderId="16" xfId="1" applyNumberFormat="1" applyFont="1" applyFill="1" applyBorder="1" applyAlignment="1">
      <alignment horizontal="center" vertical="center"/>
    </xf>
    <xf numFmtId="4" fontId="17" fillId="3" borderId="16" xfId="0" applyNumberFormat="1" applyFont="1" applyFill="1" applyBorder="1" applyAlignment="1">
      <alignment horizontal="center" vertical="center"/>
    </xf>
    <xf numFmtId="0" fontId="10" fillId="9" borderId="16" xfId="0" applyFont="1" applyFill="1" applyBorder="1" applyAlignment="1">
      <alignment horizontal="center" vertical="center"/>
    </xf>
    <xf numFmtId="166" fontId="10" fillId="9" borderId="16" xfId="2" applyNumberFormat="1" applyFont="1" applyFill="1" applyBorder="1" applyAlignment="1">
      <alignment horizontal="left" vertical="center"/>
    </xf>
    <xf numFmtId="166" fontId="10" fillId="9" borderId="16" xfId="2" applyNumberFormat="1" applyFont="1" applyFill="1" applyBorder="1" applyAlignment="1">
      <alignment horizontal="center" vertical="center"/>
    </xf>
    <xf numFmtId="165" fontId="17" fillId="9" borderId="16" xfId="1" applyNumberFormat="1" applyFont="1" applyFill="1" applyBorder="1" applyAlignment="1">
      <alignment horizontal="center" vertical="center"/>
    </xf>
    <xf numFmtId="165" fontId="10" fillId="9" borderId="16" xfId="1" applyNumberFormat="1" applyFont="1" applyFill="1" applyBorder="1" applyAlignment="1">
      <alignment horizontal="center" vertical="center"/>
    </xf>
    <xf numFmtId="0" fontId="60" fillId="0" borderId="0" xfId="0" applyFont="1" applyAlignment="1">
      <alignment horizontal="left" vertical="center"/>
    </xf>
    <xf numFmtId="165" fontId="60" fillId="0" borderId="0" xfId="1" applyNumberFormat="1" applyFont="1" applyAlignment="1">
      <alignment horizontal="left" vertical="center"/>
    </xf>
    <xf numFmtId="0" fontId="71" fillId="0" borderId="0" xfId="0" applyFont="1" applyAlignment="1">
      <alignment horizontal="left" vertical="center"/>
    </xf>
    <xf numFmtId="165" fontId="63" fillId="0" borderId="0" xfId="1" applyNumberFormat="1" applyFont="1" applyBorder="1" applyAlignment="1">
      <alignment horizontal="left" vertical="center"/>
    </xf>
    <xf numFmtId="0" fontId="10" fillId="3" borderId="16" xfId="2" applyFont="1" applyFill="1" applyBorder="1" applyAlignment="1">
      <alignment horizontal="left" vertical="center"/>
    </xf>
    <xf numFmtId="165" fontId="10" fillId="3" borderId="16" xfId="1" applyNumberFormat="1" applyFont="1" applyFill="1" applyBorder="1" applyAlignment="1">
      <alignment horizontal="right" vertical="center"/>
    </xf>
    <xf numFmtId="0" fontId="10" fillId="9" borderId="16" xfId="2" applyFont="1" applyFill="1" applyBorder="1" applyAlignment="1">
      <alignment horizontal="left" vertical="center"/>
    </xf>
    <xf numFmtId="165" fontId="10" fillId="9" borderId="16" xfId="1" applyNumberFormat="1" applyFont="1" applyFill="1" applyBorder="1" applyAlignment="1">
      <alignment horizontal="right" vertical="center"/>
    </xf>
    <xf numFmtId="0" fontId="10" fillId="3" borderId="16" xfId="1" applyNumberFormat="1" applyFont="1" applyFill="1" applyBorder="1" applyAlignment="1">
      <alignment horizontal="left" vertical="center"/>
    </xf>
    <xf numFmtId="164" fontId="10" fillId="3" borderId="16" xfId="1" applyFont="1" applyFill="1" applyBorder="1" applyAlignment="1">
      <alignment horizontal="left" vertical="center"/>
    </xf>
    <xf numFmtId="0" fontId="10" fillId="9" borderId="16" xfId="0" applyFont="1" applyFill="1" applyBorder="1" applyAlignment="1">
      <alignment horizontal="left" vertical="center"/>
    </xf>
    <xf numFmtId="0" fontId="17" fillId="9" borderId="16" xfId="1" applyNumberFormat="1" applyFont="1" applyFill="1" applyBorder="1" applyAlignment="1">
      <alignment horizontal="left" vertical="center"/>
    </xf>
    <xf numFmtId="0" fontId="17" fillId="9" borderId="16" xfId="0" applyFont="1" applyFill="1" applyBorder="1" applyAlignment="1">
      <alignment horizontal="left"/>
    </xf>
    <xf numFmtId="165" fontId="17" fillId="9" borderId="16" xfId="1" applyNumberFormat="1" applyFont="1" applyFill="1" applyBorder="1" applyAlignment="1">
      <alignment horizontal="right" vertical="center"/>
    </xf>
    <xf numFmtId="165" fontId="17" fillId="3" borderId="16" xfId="1" applyNumberFormat="1" applyFont="1" applyFill="1" applyBorder="1" applyAlignment="1">
      <alignment horizontal="right" vertical="center"/>
    </xf>
    <xf numFmtId="0" fontId="17" fillId="3" borderId="16" xfId="0" applyFont="1" applyFill="1" applyBorder="1" applyAlignment="1">
      <alignment horizontal="left" vertical="center" wrapText="1"/>
    </xf>
    <xf numFmtId="0" fontId="10" fillId="0" borderId="16" xfId="2" applyFont="1" applyBorder="1" applyAlignment="1">
      <alignment horizontal="left" vertical="center"/>
    </xf>
    <xf numFmtId="165" fontId="10" fillId="0" borderId="16" xfId="1" applyNumberFormat="1" applyFont="1" applyBorder="1" applyAlignment="1">
      <alignment horizontal="right" vertical="center"/>
    </xf>
    <xf numFmtId="3" fontId="13" fillId="14" borderId="15" xfId="0" applyNumberFormat="1" applyFont="1" applyFill="1" applyBorder="1" applyAlignment="1">
      <alignment horizontal="center" vertical="center"/>
    </xf>
    <xf numFmtId="0" fontId="13" fillId="2" borderId="35" xfId="0" applyFont="1" applyFill="1" applyBorder="1" applyAlignment="1">
      <alignment vertical="center"/>
    </xf>
    <xf numFmtId="0" fontId="13" fillId="2" borderId="37" xfId="0" applyFont="1" applyFill="1" applyBorder="1" applyAlignment="1">
      <alignment vertical="center"/>
    </xf>
    <xf numFmtId="0" fontId="13" fillId="2" borderId="37"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68" fillId="2" borderId="37" xfId="0" applyFont="1" applyFill="1" applyBorder="1" applyAlignment="1">
      <alignment horizontal="center" vertical="center" wrapText="1"/>
    </xf>
    <xf numFmtId="0" fontId="68" fillId="2" borderId="16" xfId="0" applyFont="1" applyFill="1" applyBorder="1" applyAlignment="1">
      <alignment horizontal="center" vertical="center" wrapText="1"/>
    </xf>
    <xf numFmtId="0" fontId="68" fillId="2" borderId="45" xfId="0" applyFont="1" applyFill="1" applyBorder="1" applyAlignment="1">
      <alignment horizontal="center" vertical="center" wrapText="1"/>
    </xf>
    <xf numFmtId="0" fontId="17" fillId="3" borderId="16" xfId="0" quotePrefix="1" applyFont="1" applyFill="1" applyBorder="1" applyAlignment="1">
      <alignment horizontal="center" vertical="center"/>
    </xf>
    <xf numFmtId="0" fontId="17" fillId="3" borderId="37" xfId="0" applyFont="1" applyFill="1" applyBorder="1" applyAlignment="1">
      <alignment horizontal="center" vertical="center" wrapText="1"/>
    </xf>
    <xf numFmtId="0" fontId="17" fillId="3" borderId="16" xfId="0" applyFont="1" applyFill="1" applyBorder="1" applyAlignment="1">
      <alignment horizontal="center" vertical="center" wrapText="1"/>
    </xf>
    <xf numFmtId="14" fontId="17" fillId="3" borderId="16" xfId="0" applyNumberFormat="1" applyFont="1" applyFill="1" applyBorder="1" applyAlignment="1">
      <alignment horizontal="center" vertical="center" wrapText="1"/>
    </xf>
    <xf numFmtId="0" fontId="17" fillId="3" borderId="45" xfId="0" applyFont="1" applyFill="1" applyBorder="1" applyAlignment="1">
      <alignment horizontal="center" vertical="center" wrapText="1"/>
    </xf>
    <xf numFmtId="3" fontId="17" fillId="3" borderId="16" xfId="0" applyNumberFormat="1" applyFont="1" applyFill="1" applyBorder="1" applyAlignment="1">
      <alignment horizontal="center" vertical="center" wrapText="1"/>
    </xf>
    <xf numFmtId="0" fontId="17" fillId="9" borderId="16" xfId="0" quotePrefix="1" applyFont="1" applyFill="1" applyBorder="1" applyAlignment="1">
      <alignment horizontal="center" vertical="center"/>
    </xf>
    <xf numFmtId="0" fontId="17" fillId="9" borderId="37" xfId="0" applyFont="1" applyFill="1" applyBorder="1" applyAlignment="1">
      <alignment horizontal="center" vertical="center" wrapText="1"/>
    </xf>
    <xf numFmtId="0" fontId="17" fillId="9" borderId="16" xfId="0" applyFont="1" applyFill="1" applyBorder="1" applyAlignment="1">
      <alignment horizontal="center" vertical="center" wrapText="1"/>
    </xf>
    <xf numFmtId="14" fontId="17" fillId="9" borderId="16" xfId="0" applyNumberFormat="1" applyFont="1" applyFill="1" applyBorder="1" applyAlignment="1">
      <alignment horizontal="center" vertical="center" wrapText="1"/>
    </xf>
    <xf numFmtId="0" fontId="17" fillId="9" borderId="45" xfId="0" applyFont="1" applyFill="1" applyBorder="1" applyAlignment="1">
      <alignment horizontal="center" vertical="center" wrapText="1"/>
    </xf>
    <xf numFmtId="3" fontId="17" fillId="9" borderId="16" xfId="0" applyNumberFormat="1" applyFont="1" applyFill="1" applyBorder="1" applyAlignment="1">
      <alignment horizontal="center" vertical="center" wrapText="1"/>
    </xf>
    <xf numFmtId="0" fontId="17" fillId="9" borderId="17" xfId="0" quotePrefix="1" applyFont="1" applyFill="1" applyBorder="1" applyAlignment="1">
      <alignment horizontal="center" vertical="center"/>
    </xf>
    <xf numFmtId="0" fontId="17" fillId="9" borderId="46" xfId="0" applyFont="1" applyFill="1" applyBorder="1" applyAlignment="1">
      <alignment horizontal="center" vertical="center" wrapText="1"/>
    </xf>
    <xf numFmtId="0" fontId="17" fillId="9" borderId="17" xfId="0" applyFont="1" applyFill="1" applyBorder="1" applyAlignment="1">
      <alignment horizontal="center" vertical="center" wrapText="1"/>
    </xf>
    <xf numFmtId="14" fontId="17" fillId="9" borderId="17" xfId="0" applyNumberFormat="1" applyFont="1" applyFill="1" applyBorder="1" applyAlignment="1">
      <alignment horizontal="center" vertical="center" wrapText="1"/>
    </xf>
    <xf numFmtId="0" fontId="17" fillId="9" borderId="47" xfId="0" applyFont="1" applyFill="1" applyBorder="1" applyAlignment="1">
      <alignment horizontal="center" vertical="center" wrapText="1"/>
    </xf>
    <xf numFmtId="3" fontId="17" fillId="9" borderId="17" xfId="0" applyNumberFormat="1" applyFont="1" applyFill="1" applyBorder="1" applyAlignment="1">
      <alignment horizontal="center" vertical="center" wrapText="1"/>
    </xf>
    <xf numFmtId="0" fontId="74" fillId="0" borderId="0" xfId="3" applyFont="1" applyAlignment="1">
      <alignment vertical="center"/>
    </xf>
    <xf numFmtId="0" fontId="35" fillId="11" borderId="16" xfId="0" applyFont="1" applyFill="1" applyBorder="1" applyAlignment="1">
      <alignment horizontal="justify" vertical="center" wrapText="1"/>
    </xf>
    <xf numFmtId="0" fontId="28" fillId="12" borderId="16" xfId="0" applyFont="1" applyFill="1" applyBorder="1" applyAlignment="1">
      <alignment horizontal="justify" vertical="center" wrapText="1"/>
    </xf>
    <xf numFmtId="0" fontId="73" fillId="12" borderId="16" xfId="0" applyFont="1" applyFill="1" applyBorder="1" applyAlignment="1">
      <alignment horizontal="justify" vertical="center" wrapText="1"/>
    </xf>
    <xf numFmtId="0" fontId="28" fillId="0" borderId="16" xfId="0" applyFont="1" applyBorder="1" applyAlignment="1">
      <alignment horizontal="justify" vertical="center" wrapText="1"/>
    </xf>
    <xf numFmtId="0" fontId="12" fillId="2" borderId="16" xfId="0" applyFont="1" applyFill="1" applyBorder="1" applyAlignment="1">
      <alignment horizontal="center" vertical="center" wrapText="1"/>
    </xf>
    <xf numFmtId="0" fontId="73" fillId="12" borderId="16" xfId="0" applyFont="1" applyFill="1" applyBorder="1" applyAlignment="1">
      <alignment vertical="center" wrapText="1"/>
    </xf>
    <xf numFmtId="0" fontId="73" fillId="0" borderId="16" xfId="0" applyFont="1" applyBorder="1" applyAlignment="1">
      <alignment horizontal="justify" vertical="center" wrapText="1"/>
    </xf>
    <xf numFmtId="0" fontId="17" fillId="0" borderId="16" xfId="0" applyFont="1" applyBorder="1" applyAlignment="1">
      <alignment horizontal="justify" vertical="center" wrapText="1"/>
    </xf>
    <xf numFmtId="0" fontId="28" fillId="0" borderId="17" xfId="0" applyFont="1" applyBorder="1" applyAlignment="1">
      <alignment horizontal="justify" vertical="center" wrapText="1"/>
    </xf>
    <xf numFmtId="0" fontId="12" fillId="2" borderId="51" xfId="0" applyFont="1" applyFill="1" applyBorder="1" applyAlignment="1">
      <alignment horizontal="center" vertical="center" wrapText="1"/>
    </xf>
    <xf numFmtId="0" fontId="35" fillId="3" borderId="52" xfId="0" applyFont="1" applyFill="1" applyBorder="1" applyAlignment="1">
      <alignment horizontal="justify" vertical="center" wrapText="1"/>
    </xf>
    <xf numFmtId="0" fontId="28" fillId="12" borderId="52" xfId="0" applyFont="1" applyFill="1" applyBorder="1" applyAlignment="1">
      <alignment horizontal="justify" vertical="center" wrapText="1"/>
    </xf>
    <xf numFmtId="0" fontId="12" fillId="2" borderId="52" xfId="0" applyFont="1" applyFill="1" applyBorder="1" applyAlignment="1">
      <alignment horizontal="center" vertical="center" wrapText="1"/>
    </xf>
    <xf numFmtId="0" fontId="28" fillId="0" borderId="52" xfId="0" applyFont="1" applyBorder="1" applyAlignment="1">
      <alignment horizontal="justify" vertical="center" wrapText="1"/>
    </xf>
    <xf numFmtId="0" fontId="28" fillId="0" borderId="53" xfId="0" applyFont="1" applyBorder="1" applyAlignment="1">
      <alignment horizontal="justify" vertical="center" wrapText="1"/>
    </xf>
    <xf numFmtId="0" fontId="35" fillId="11" borderId="52" xfId="0" applyFont="1" applyFill="1" applyBorder="1" applyAlignment="1">
      <alignment horizontal="justify" vertical="center" wrapText="1"/>
    </xf>
    <xf numFmtId="0" fontId="73" fillId="12" borderId="52" xfId="0" applyFont="1" applyFill="1" applyBorder="1" applyAlignment="1">
      <alignment vertical="center" wrapText="1"/>
    </xf>
    <xf numFmtId="0" fontId="73" fillId="12" borderId="52" xfId="0" applyFont="1" applyFill="1" applyBorder="1" applyAlignment="1">
      <alignment horizontal="justify" vertical="center" wrapText="1"/>
    </xf>
    <xf numFmtId="0" fontId="73" fillId="0" borderId="52" xfId="0" applyFont="1" applyBorder="1" applyAlignment="1">
      <alignment vertical="center" wrapText="1"/>
    </xf>
    <xf numFmtId="0" fontId="73" fillId="0" borderId="52" xfId="0" applyFont="1" applyBorder="1" applyAlignment="1">
      <alignment horizontal="justify" vertical="center" wrapText="1"/>
    </xf>
    <xf numFmtId="0" fontId="13" fillId="2" borderId="16" xfId="0" applyFont="1" applyFill="1" applyBorder="1" applyAlignment="1">
      <alignment vertical="center"/>
    </xf>
    <xf numFmtId="0" fontId="23" fillId="9" borderId="16" xfId="0" applyFont="1" applyFill="1" applyBorder="1" applyAlignment="1">
      <alignment vertical="center" wrapText="1"/>
    </xf>
    <xf numFmtId="0" fontId="23" fillId="3" borderId="17" xfId="0" applyFont="1" applyFill="1" applyBorder="1" applyAlignment="1">
      <alignment vertical="center" wrapText="1"/>
    </xf>
    <xf numFmtId="0" fontId="28" fillId="3" borderId="16" xfId="0" applyFont="1" applyFill="1" applyBorder="1" applyAlignment="1">
      <alignment vertical="center"/>
    </xf>
    <xf numFmtId="0" fontId="28" fillId="3" borderId="16" xfId="0" applyFont="1" applyFill="1" applyBorder="1" applyAlignment="1">
      <alignment horizontal="left" vertical="center" wrapText="1"/>
    </xf>
    <xf numFmtId="0" fontId="28" fillId="9" borderId="16" xfId="0" applyFont="1" applyFill="1" applyBorder="1" applyAlignment="1">
      <alignment vertical="center"/>
    </xf>
    <xf numFmtId="0" fontId="28" fillId="9" borderId="16" xfId="0" applyFont="1" applyFill="1" applyBorder="1" applyAlignment="1">
      <alignment vertical="center" wrapText="1"/>
    </xf>
    <xf numFmtId="0" fontId="28" fillId="9" borderId="16" xfId="0" applyFont="1" applyFill="1" applyBorder="1" applyAlignment="1">
      <alignment horizontal="left" vertical="center" wrapText="1"/>
    </xf>
    <xf numFmtId="0" fontId="28" fillId="3" borderId="17" xfId="0" applyFont="1" applyFill="1" applyBorder="1" applyAlignment="1">
      <alignment horizontal="left" vertical="center" wrapText="1"/>
    </xf>
    <xf numFmtId="0" fontId="23" fillId="3" borderId="16" xfId="0" applyFont="1" applyFill="1" applyBorder="1" applyAlignment="1">
      <alignment horizontal="justify" vertical="center" wrapText="1"/>
    </xf>
    <xf numFmtId="0" fontId="23" fillId="9" borderId="16" xfId="0" applyFont="1" applyFill="1" applyBorder="1" applyAlignment="1">
      <alignment horizontal="justify" vertical="center" wrapText="1"/>
    </xf>
    <xf numFmtId="0" fontId="23" fillId="3" borderId="17" xfId="0" applyFont="1" applyFill="1" applyBorder="1" applyAlignment="1">
      <alignment horizontal="justify" vertical="center" wrapText="1"/>
    </xf>
    <xf numFmtId="0" fontId="35" fillId="3" borderId="16" xfId="0" applyFont="1" applyFill="1" applyBorder="1" applyAlignment="1">
      <alignment vertical="center" wrapText="1"/>
    </xf>
    <xf numFmtId="0" fontId="28" fillId="3" borderId="16" xfId="0" applyFont="1" applyFill="1" applyBorder="1" applyAlignment="1">
      <alignment vertical="center" wrapText="1"/>
    </xf>
    <xf numFmtId="0" fontId="17" fillId="3" borderId="16" xfId="0" applyFont="1" applyFill="1" applyBorder="1" applyAlignment="1">
      <alignment vertical="center" wrapText="1"/>
    </xf>
    <xf numFmtId="0" fontId="35" fillId="9" borderId="16" xfId="0" applyFont="1" applyFill="1" applyBorder="1" applyAlignment="1">
      <alignment vertical="center" wrapText="1"/>
    </xf>
    <xf numFmtId="0" fontId="28" fillId="9" borderId="16" xfId="0" applyFont="1" applyFill="1" applyBorder="1" applyAlignment="1">
      <alignment horizontal="justify" vertical="center" wrapText="1"/>
    </xf>
    <xf numFmtId="0" fontId="35" fillId="3" borderId="17" xfId="0" applyFont="1" applyFill="1" applyBorder="1" applyAlignment="1">
      <alignment vertical="center" wrapText="1"/>
    </xf>
    <xf numFmtId="0" fontId="28" fillId="3" borderId="17" xfId="0" applyFont="1" applyFill="1" applyBorder="1" applyAlignment="1">
      <alignment vertical="center" wrapText="1"/>
    </xf>
    <xf numFmtId="0" fontId="28" fillId="3" borderId="17" xfId="0" applyFont="1" applyFill="1" applyBorder="1" applyAlignment="1">
      <alignment horizontal="justify" vertical="center" wrapText="1"/>
    </xf>
    <xf numFmtId="0" fontId="28" fillId="3" borderId="16" xfId="0" applyFont="1" applyFill="1" applyBorder="1" applyAlignment="1">
      <alignment horizontal="justify" vertical="center" wrapText="1"/>
    </xf>
    <xf numFmtId="0" fontId="35" fillId="9" borderId="17" xfId="0" applyFont="1" applyFill="1" applyBorder="1" applyAlignment="1">
      <alignment vertical="center" wrapText="1"/>
    </xf>
    <xf numFmtId="0" fontId="28" fillId="9" borderId="17" xfId="0" applyFont="1" applyFill="1" applyBorder="1" applyAlignment="1">
      <alignment horizontal="justify" vertical="center" wrapText="1"/>
    </xf>
    <xf numFmtId="0" fontId="23" fillId="9" borderId="16" xfId="0" applyFont="1" applyFill="1" applyBorder="1" applyAlignment="1">
      <alignment horizontal="left" vertical="center" wrapText="1"/>
    </xf>
    <xf numFmtId="0" fontId="30" fillId="3" borderId="16" xfId="0" applyFont="1" applyFill="1" applyBorder="1" applyAlignment="1">
      <alignment vertical="center" wrapText="1"/>
    </xf>
    <xf numFmtId="0" fontId="28" fillId="9" borderId="17" xfId="0" applyFont="1" applyFill="1" applyBorder="1" applyAlignment="1">
      <alignment vertical="center" wrapText="1"/>
    </xf>
    <xf numFmtId="0" fontId="23" fillId="9" borderId="17" xfId="0" applyFont="1" applyFill="1" applyBorder="1" applyAlignment="1">
      <alignment horizontal="justify" vertical="center" wrapText="1"/>
    </xf>
    <xf numFmtId="0" fontId="52" fillId="2" borderId="14" xfId="0" applyFont="1" applyFill="1" applyBorder="1" applyAlignment="1">
      <alignment horizontal="center" vertical="center" wrapText="1"/>
    </xf>
    <xf numFmtId="14" fontId="52" fillId="2" borderId="14" xfId="0" applyNumberFormat="1" applyFont="1" applyFill="1" applyBorder="1" applyAlignment="1">
      <alignment horizontal="center" vertical="center" wrapText="1"/>
    </xf>
    <xf numFmtId="164" fontId="52" fillId="2" borderId="14" xfId="1" applyFont="1" applyFill="1" applyBorder="1" applyAlignment="1">
      <alignment horizontal="center" vertical="center" wrapText="1"/>
    </xf>
    <xf numFmtId="0" fontId="52" fillId="2" borderId="14" xfId="1" applyNumberFormat="1" applyFont="1" applyFill="1" applyBorder="1" applyAlignment="1">
      <alignment horizontal="center" vertical="center" wrapText="1"/>
    </xf>
    <xf numFmtId="165" fontId="52" fillId="2" borderId="14" xfId="1" applyNumberFormat="1" applyFont="1" applyFill="1" applyBorder="1" applyAlignment="1">
      <alignment horizontal="center" vertical="center" wrapText="1"/>
    </xf>
    <xf numFmtId="0" fontId="51" fillId="0" borderId="16" xfId="0" applyFont="1" applyBorder="1" applyAlignment="1">
      <alignment vertical="center"/>
    </xf>
    <xf numFmtId="14" fontId="51" fillId="0" borderId="16" xfId="0" applyNumberFormat="1" applyFont="1" applyBorder="1" applyAlignment="1">
      <alignment vertical="center"/>
    </xf>
    <xf numFmtId="164" fontId="51" fillId="0" borderId="16" xfId="1" applyFont="1" applyBorder="1" applyAlignment="1">
      <alignment vertical="center"/>
    </xf>
    <xf numFmtId="165" fontId="51" fillId="0" borderId="16" xfId="1" applyNumberFormat="1" applyFont="1" applyBorder="1" applyAlignment="1">
      <alignment vertical="center"/>
    </xf>
    <xf numFmtId="0" fontId="51" fillId="3" borderId="16" xfId="0" applyFont="1" applyFill="1" applyBorder="1" applyAlignment="1">
      <alignment vertical="center"/>
    </xf>
    <xf numFmtId="14" fontId="51" fillId="3" borderId="16" xfId="0" applyNumberFormat="1" applyFont="1" applyFill="1" applyBorder="1" applyAlignment="1">
      <alignment vertical="center"/>
    </xf>
    <xf numFmtId="164" fontId="51" fillId="3" borderId="16" xfId="1" applyFont="1" applyFill="1" applyBorder="1" applyAlignment="1">
      <alignment vertical="center"/>
    </xf>
    <xf numFmtId="165" fontId="51" fillId="3" borderId="16" xfId="1" applyNumberFormat="1" applyFont="1" applyFill="1" applyBorder="1" applyAlignment="1">
      <alignment vertical="center"/>
    </xf>
    <xf numFmtId="0" fontId="55" fillId="2" borderId="14" xfId="0" applyFont="1" applyFill="1" applyBorder="1" applyAlignment="1">
      <alignment horizontal="center" vertical="center"/>
    </xf>
    <xf numFmtId="0" fontId="55" fillId="2" borderId="14" xfId="0" applyFont="1" applyFill="1" applyBorder="1" applyAlignment="1">
      <alignment horizontal="center" vertical="center" wrapText="1"/>
    </xf>
    <xf numFmtId="0" fontId="54" fillId="3" borderId="16" xfId="0" applyFont="1" applyFill="1" applyBorder="1" applyAlignment="1">
      <alignment horizontal="left" vertical="center"/>
    </xf>
    <xf numFmtId="0" fontId="54" fillId="3" borderId="16" xfId="0" applyFont="1" applyFill="1" applyBorder="1" applyAlignment="1">
      <alignment horizontal="left" vertical="center" wrapText="1"/>
    </xf>
    <xf numFmtId="14" fontId="54" fillId="3" borderId="16" xfId="0" applyNumberFormat="1" applyFont="1" applyFill="1" applyBorder="1" applyAlignment="1">
      <alignment horizontal="left" vertical="center"/>
    </xf>
    <xf numFmtId="0" fontId="54" fillId="9" borderId="16" xfId="0" applyFont="1" applyFill="1" applyBorder="1" applyAlignment="1">
      <alignment horizontal="left" vertical="center"/>
    </xf>
    <xf numFmtId="0" fontId="54" fillId="9" borderId="16" xfId="0" applyFont="1" applyFill="1" applyBorder="1" applyAlignment="1">
      <alignment horizontal="left" vertical="center" wrapText="1"/>
    </xf>
    <xf numFmtId="14" fontId="54" fillId="9" borderId="16" xfId="0" applyNumberFormat="1" applyFont="1" applyFill="1" applyBorder="1" applyAlignment="1">
      <alignment horizontal="left" vertical="center"/>
    </xf>
    <xf numFmtId="0" fontId="54" fillId="9" borderId="17" xfId="0" applyFont="1" applyFill="1" applyBorder="1" applyAlignment="1">
      <alignment horizontal="left" vertical="center"/>
    </xf>
    <xf numFmtId="0" fontId="54" fillId="9" borderId="17" xfId="0" applyFont="1" applyFill="1" applyBorder="1" applyAlignment="1">
      <alignment horizontal="left" vertical="center" wrapText="1"/>
    </xf>
    <xf numFmtId="14" fontId="54" fillId="9" borderId="17" xfId="0" applyNumberFormat="1" applyFont="1" applyFill="1" applyBorder="1" applyAlignment="1">
      <alignment horizontal="left" vertical="center"/>
    </xf>
    <xf numFmtId="0" fontId="58" fillId="2" borderId="16" xfId="0" applyFont="1" applyFill="1" applyBorder="1" applyAlignment="1">
      <alignment horizontal="center" vertical="center"/>
    </xf>
    <xf numFmtId="0" fontId="58" fillId="2" borderId="16" xfId="0" applyFont="1" applyFill="1" applyBorder="1" applyAlignment="1">
      <alignment horizontal="center" vertical="center" wrapText="1"/>
    </xf>
    <xf numFmtId="0" fontId="6" fillId="3" borderId="16" xfId="0" applyFont="1" applyFill="1" applyBorder="1" applyAlignment="1">
      <alignment vertical="center"/>
    </xf>
    <xf numFmtId="167" fontId="6" fillId="3" borderId="16" xfId="1" applyNumberFormat="1" applyFont="1" applyFill="1" applyBorder="1" applyAlignment="1">
      <alignment vertical="center"/>
    </xf>
    <xf numFmtId="0" fontId="6" fillId="9" borderId="16" xfId="0" applyFont="1" applyFill="1" applyBorder="1" applyAlignment="1">
      <alignment vertical="center"/>
    </xf>
    <xf numFmtId="167" fontId="6" fillId="9" borderId="16" xfId="1" applyNumberFormat="1" applyFont="1" applyFill="1" applyBorder="1" applyAlignment="1">
      <alignment vertical="center"/>
    </xf>
    <xf numFmtId="0" fontId="58" fillId="17" borderId="17" xfId="0" applyFont="1" applyFill="1" applyBorder="1" applyAlignment="1">
      <alignment horizontal="center" vertical="center"/>
    </xf>
    <xf numFmtId="167" fontId="58" fillId="17" borderId="17" xfId="1" applyNumberFormat="1" applyFont="1" applyFill="1" applyBorder="1" applyAlignment="1">
      <alignment horizontal="center" vertical="center"/>
    </xf>
    <xf numFmtId="0" fontId="47" fillId="0" borderId="0" xfId="3" applyFont="1" applyAlignment="1">
      <alignment horizontal="left"/>
    </xf>
    <xf numFmtId="0" fontId="12" fillId="4" borderId="2" xfId="0" applyFont="1" applyFill="1" applyBorder="1" applyAlignment="1">
      <alignment horizontal="left" vertical="center" wrapText="1"/>
    </xf>
    <xf numFmtId="0" fontId="12" fillId="4" borderId="0" xfId="0" applyFont="1" applyFill="1" applyAlignment="1">
      <alignment horizontal="left" vertical="center" wrapText="1"/>
    </xf>
    <xf numFmtId="0" fontId="3" fillId="0" borderId="0" xfId="3" applyAlignment="1">
      <alignment horizontal="left"/>
    </xf>
    <xf numFmtId="0" fontId="49" fillId="9" borderId="16" xfId="0" applyFont="1" applyFill="1" applyBorder="1" applyAlignment="1">
      <alignment horizontal="left" vertical="center"/>
    </xf>
    <xf numFmtId="0" fontId="49" fillId="9" borderId="16" xfId="2" applyFont="1" applyFill="1" applyBorder="1" applyAlignment="1">
      <alignment horizontal="left" vertical="center"/>
    </xf>
    <xf numFmtId="0" fontId="49" fillId="9" borderId="16" xfId="7" applyNumberFormat="1" applyFont="1" applyFill="1" applyBorder="1" applyAlignment="1">
      <alignment horizontal="left" vertical="center"/>
    </xf>
    <xf numFmtId="0" fontId="49" fillId="3" borderId="16" xfId="2" applyFont="1" applyFill="1" applyBorder="1" applyAlignment="1">
      <alignment horizontal="left" vertical="center"/>
    </xf>
    <xf numFmtId="0" fontId="49" fillId="3" borderId="16" xfId="0" applyFont="1" applyFill="1" applyBorder="1" applyAlignment="1">
      <alignment horizontal="left" vertical="center"/>
    </xf>
    <xf numFmtId="0" fontId="7" fillId="2" borderId="1" xfId="0" applyFont="1" applyFill="1" applyBorder="1" applyAlignment="1">
      <alignment horizontal="center" vertical="center" wrapText="1"/>
    </xf>
    <xf numFmtId="9" fontId="49" fillId="9" borderId="16" xfId="7" applyFont="1" applyFill="1" applyBorder="1" applyAlignment="1">
      <alignment horizontal="right" vertical="center"/>
    </xf>
    <xf numFmtId="9" fontId="49" fillId="9" borderId="16" xfId="0" applyNumberFormat="1" applyFont="1" applyFill="1" applyBorder="1" applyAlignment="1">
      <alignment horizontal="right" vertical="center" wrapText="1"/>
    </xf>
    <xf numFmtId="9" fontId="49" fillId="3" borderId="16" xfId="7" applyFont="1" applyFill="1" applyBorder="1" applyAlignment="1">
      <alignment horizontal="right" vertical="center"/>
    </xf>
    <xf numFmtId="0" fontId="12" fillId="2" borderId="23"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4" xfId="0" applyFont="1" applyFill="1" applyBorder="1" applyAlignment="1">
      <alignment horizontal="center" vertical="center" wrapText="1"/>
    </xf>
    <xf numFmtId="166" fontId="10" fillId="0" borderId="36" xfId="2" applyNumberFormat="1" applyFont="1" applyBorder="1" applyAlignment="1">
      <alignment horizontal="center" vertical="center" wrapText="1"/>
    </xf>
    <xf numFmtId="166" fontId="10" fillId="3" borderId="36" xfId="2" applyNumberFormat="1" applyFont="1" applyFill="1" applyBorder="1" applyAlignment="1">
      <alignment horizontal="center" vertical="center" wrapText="1"/>
    </xf>
    <xf numFmtId="166" fontId="10" fillId="0" borderId="39" xfId="2" applyNumberFormat="1" applyFont="1" applyBorder="1" applyAlignment="1">
      <alignment horizontal="center" vertical="center" wrapText="1"/>
    </xf>
    <xf numFmtId="0" fontId="17" fillId="10" borderId="10" xfId="0" applyFont="1" applyFill="1" applyBorder="1" applyAlignment="1">
      <alignment horizontal="center" vertical="center"/>
    </xf>
    <xf numFmtId="0" fontId="17" fillId="10" borderId="10" xfId="0" applyFont="1" applyFill="1" applyBorder="1" applyAlignment="1">
      <alignment horizontal="center" vertical="center" wrapText="1"/>
    </xf>
    <xf numFmtId="0" fontId="17" fillId="10" borderId="11" xfId="0" applyFont="1" applyFill="1" applyBorder="1" applyAlignment="1">
      <alignment horizontal="center" vertical="center" wrapText="1"/>
    </xf>
    <xf numFmtId="0" fontId="17" fillId="10" borderId="13" xfId="0" applyFont="1" applyFill="1" applyBorder="1" applyAlignment="1">
      <alignment horizontal="center" vertical="center" wrapText="1"/>
    </xf>
    <xf numFmtId="166" fontId="17" fillId="10" borderId="10" xfId="6" applyNumberFormat="1" applyFont="1" applyFill="1" applyBorder="1" applyAlignment="1">
      <alignment horizontal="center" vertical="center" wrapText="1"/>
    </xf>
    <xf numFmtId="0" fontId="10" fillId="3" borderId="36" xfId="0" applyFont="1" applyFill="1" applyBorder="1" applyAlignment="1">
      <alignment horizontal="center" vertical="center"/>
    </xf>
    <xf numFmtId="0" fontId="10" fillId="3" borderId="39" xfId="0" applyFont="1" applyFill="1" applyBorder="1" applyAlignment="1">
      <alignment horizontal="center" vertical="center"/>
    </xf>
    <xf numFmtId="165" fontId="17" fillId="10" borderId="10" xfId="6" applyNumberFormat="1" applyFont="1" applyFill="1" applyBorder="1" applyAlignment="1">
      <alignment horizontal="center" vertical="center" wrapText="1"/>
    </xf>
    <xf numFmtId="0" fontId="13" fillId="14" borderId="17" xfId="0" applyFont="1" applyFill="1" applyBorder="1" applyAlignment="1">
      <alignment horizontal="center" vertical="center"/>
    </xf>
    <xf numFmtId="0" fontId="18" fillId="15" borderId="11" xfId="0" applyFont="1" applyFill="1" applyBorder="1" applyAlignment="1">
      <alignment horizontal="center" vertical="center"/>
    </xf>
    <xf numFmtId="0" fontId="18" fillId="15" borderId="12" xfId="0" applyFont="1" applyFill="1" applyBorder="1" applyAlignment="1">
      <alignment horizontal="center" vertical="center"/>
    </xf>
    <xf numFmtId="0" fontId="18" fillId="15" borderId="13" xfId="0" applyFont="1" applyFill="1" applyBorder="1" applyAlignment="1">
      <alignment horizontal="center" vertical="center"/>
    </xf>
    <xf numFmtId="0" fontId="29" fillId="5" borderId="5" xfId="0" applyFont="1" applyFill="1" applyBorder="1" applyAlignment="1">
      <alignment horizontal="center" vertical="center"/>
    </xf>
    <xf numFmtId="0" fontId="29" fillId="5" borderId="8" xfId="0" applyFont="1" applyFill="1" applyBorder="1" applyAlignment="1">
      <alignment horizontal="center" vertical="center"/>
    </xf>
    <xf numFmtId="0" fontId="29" fillId="5" borderId="9" xfId="0" applyFont="1" applyFill="1" applyBorder="1" applyAlignment="1">
      <alignment horizontal="center" vertical="center"/>
    </xf>
    <xf numFmtId="0" fontId="29" fillId="5" borderId="7" xfId="0" applyFont="1" applyFill="1" applyBorder="1" applyAlignment="1">
      <alignment horizontal="center" vertical="center"/>
    </xf>
    <xf numFmtId="0" fontId="18" fillId="8" borderId="16" xfId="0" applyFont="1" applyFill="1" applyBorder="1" applyAlignment="1">
      <alignment horizontal="left" vertical="center" wrapText="1"/>
    </xf>
    <xf numFmtId="0" fontId="13" fillId="6" borderId="14" xfId="0" applyFont="1" applyFill="1" applyBorder="1" applyAlignment="1">
      <alignment horizontal="left" vertical="center" wrapText="1"/>
    </xf>
    <xf numFmtId="0" fontId="13" fillId="6" borderId="16" xfId="0" applyFont="1" applyFill="1" applyBorder="1" applyAlignment="1">
      <alignment horizontal="left" vertical="center" wrapText="1"/>
    </xf>
    <xf numFmtId="0" fontId="17" fillId="9" borderId="16" xfId="0" applyFont="1" applyFill="1" applyBorder="1" applyAlignment="1">
      <alignment horizontal="left" vertical="center" wrapText="1"/>
    </xf>
    <xf numFmtId="0" fontId="17" fillId="9" borderId="16" xfId="0" applyFont="1" applyFill="1" applyBorder="1" applyAlignment="1">
      <alignment vertical="center" wrapText="1"/>
    </xf>
    <xf numFmtId="0" fontId="18" fillId="0" borderId="16" xfId="0" applyFont="1" applyBorder="1" applyAlignment="1">
      <alignment horizontal="left" vertical="center" wrapText="1"/>
    </xf>
    <xf numFmtId="0" fontId="7" fillId="2" borderId="14" xfId="4" applyFont="1" applyFill="1" applyBorder="1" applyAlignment="1">
      <alignment horizontal="left" vertical="center" wrapText="1"/>
    </xf>
    <xf numFmtId="0" fontId="7" fillId="2" borderId="16" xfId="4" applyFont="1" applyFill="1" applyBorder="1" applyAlignment="1">
      <alignment horizontal="left" vertical="center" wrapText="1"/>
    </xf>
    <xf numFmtId="0" fontId="58" fillId="2" borderId="14" xfId="4" applyFont="1" applyFill="1" applyBorder="1" applyAlignment="1">
      <alignment horizontal="center" vertical="center"/>
    </xf>
    <xf numFmtId="0" fontId="58" fillId="2" borderId="16" xfId="4" applyFont="1" applyFill="1" applyBorder="1" applyAlignment="1">
      <alignment horizontal="center" vertical="center"/>
    </xf>
    <xf numFmtId="0" fontId="58" fillId="2" borderId="14" xfId="4" applyFont="1" applyFill="1" applyBorder="1" applyAlignment="1">
      <alignment horizontal="left" vertical="center" wrapText="1"/>
    </xf>
    <xf numFmtId="0" fontId="58" fillId="2" borderId="16" xfId="4" applyFont="1" applyFill="1" applyBorder="1" applyAlignment="1">
      <alignment horizontal="left" vertical="center" wrapText="1"/>
    </xf>
    <xf numFmtId="0" fontId="7" fillId="2" borderId="14" xfId="4" applyFont="1" applyFill="1" applyBorder="1" applyAlignment="1">
      <alignment horizontal="center" vertical="center" wrapText="1"/>
    </xf>
    <xf numFmtId="0" fontId="7" fillId="2" borderId="16" xfId="4" applyFont="1" applyFill="1" applyBorder="1" applyAlignment="1">
      <alignment horizontal="center" vertical="center" wrapText="1"/>
    </xf>
    <xf numFmtId="0" fontId="13" fillId="14" borderId="15" xfId="0" applyFont="1" applyFill="1" applyBorder="1" applyAlignment="1">
      <alignment horizontal="center" vertical="center"/>
    </xf>
    <xf numFmtId="0" fontId="8" fillId="9" borderId="16" xfId="0" applyFont="1" applyFill="1" applyBorder="1" applyAlignment="1">
      <alignment horizontal="center" vertical="center"/>
    </xf>
    <xf numFmtId="0" fontId="8" fillId="3" borderId="16" xfId="0" applyFont="1" applyFill="1" applyBorder="1" applyAlignment="1">
      <alignment horizontal="left" vertical="center"/>
    </xf>
    <xf numFmtId="0" fontId="8" fillId="9" borderId="16" xfId="0" applyFont="1" applyFill="1" applyBorder="1" applyAlignment="1">
      <alignment horizontal="left" vertical="center"/>
    </xf>
    <xf numFmtId="0" fontId="10" fillId="9" borderId="16" xfId="0" applyFont="1" applyFill="1" applyBorder="1" applyAlignment="1">
      <alignment horizontal="center" vertical="center"/>
    </xf>
    <xf numFmtId="0" fontId="10" fillId="9" borderId="16" xfId="0" applyFont="1" applyFill="1" applyBorder="1" applyAlignment="1">
      <alignment horizontal="left" vertical="center"/>
    </xf>
    <xf numFmtId="0" fontId="10" fillId="3" borderId="16" xfId="0" applyFont="1" applyFill="1" applyBorder="1" applyAlignment="1">
      <alignment horizontal="left" vertical="center"/>
    </xf>
    <xf numFmtId="0" fontId="13" fillId="2" borderId="35" xfId="0" applyFont="1" applyFill="1" applyBorder="1" applyAlignment="1">
      <alignment horizontal="center" vertical="center"/>
    </xf>
    <xf numFmtId="0" fontId="13" fillId="2" borderId="43" xfId="0" applyFont="1" applyFill="1" applyBorder="1" applyAlignment="1">
      <alignment horizontal="center" vertical="center"/>
    </xf>
    <xf numFmtId="0" fontId="13" fillId="2" borderId="44" xfId="0" applyFont="1" applyFill="1" applyBorder="1" applyAlignment="1">
      <alignment horizontal="center" vertical="center"/>
    </xf>
    <xf numFmtId="0" fontId="13" fillId="2" borderId="34" xfId="0" applyFont="1" applyFill="1" applyBorder="1" applyAlignment="1">
      <alignment horizontal="center" vertical="center"/>
    </xf>
    <xf numFmtId="0" fontId="68" fillId="2" borderId="37" xfId="0" applyFont="1" applyFill="1" applyBorder="1" applyAlignment="1">
      <alignment horizontal="center" vertical="center"/>
    </xf>
    <xf numFmtId="0" fontId="68" fillId="2" borderId="16" xfId="0" applyFont="1" applyFill="1" applyBorder="1" applyAlignment="1">
      <alignment horizontal="center" vertical="center"/>
    </xf>
    <xf numFmtId="0" fontId="68" fillId="2" borderId="45" xfId="0" applyFont="1" applyFill="1" applyBorder="1" applyAlignment="1">
      <alignment horizontal="center" vertical="center"/>
    </xf>
    <xf numFmtId="0" fontId="68" fillId="2" borderId="36" xfId="0" applyFont="1" applyFill="1" applyBorder="1" applyAlignment="1">
      <alignment horizontal="center" vertical="center"/>
    </xf>
    <xf numFmtId="0" fontId="18" fillId="0" borderId="49" xfId="0" applyFont="1" applyBorder="1" applyAlignment="1">
      <alignment horizontal="left" vertical="center" wrapText="1"/>
    </xf>
    <xf numFmtId="0" fontId="35" fillId="0" borderId="49" xfId="0" applyFont="1" applyBorder="1" applyAlignment="1">
      <alignment horizontal="left" vertical="center" wrapText="1"/>
    </xf>
    <xf numFmtId="0" fontId="35" fillId="0" borderId="50" xfId="0" applyFont="1" applyBorder="1" applyAlignment="1">
      <alignment horizontal="left" vertical="center" wrapText="1"/>
    </xf>
    <xf numFmtId="0" fontId="35" fillId="0" borderId="49" xfId="0" applyFont="1" applyBorder="1" applyAlignment="1">
      <alignment vertical="center" wrapText="1"/>
    </xf>
    <xf numFmtId="0" fontId="18" fillId="0" borderId="48" xfId="0" applyFont="1" applyBorder="1" applyAlignment="1">
      <alignment horizontal="left" vertical="center" wrapText="1"/>
    </xf>
    <xf numFmtId="0" fontId="18" fillId="0" borderId="49" xfId="0" applyFont="1" applyBorder="1" applyAlignment="1">
      <alignment vertical="center"/>
    </xf>
    <xf numFmtId="0" fontId="35" fillId="0" borderId="50" xfId="0" applyFont="1" applyBorder="1" applyAlignment="1">
      <alignment vertical="center" wrapText="1"/>
    </xf>
    <xf numFmtId="0" fontId="35" fillId="0" borderId="48" xfId="0" applyFont="1" applyBorder="1" applyAlignment="1">
      <alignment horizontal="left" vertical="center" wrapText="1"/>
    </xf>
    <xf numFmtId="0" fontId="13" fillId="2" borderId="14" xfId="0" applyFont="1" applyFill="1" applyBorder="1" applyAlignment="1">
      <alignment horizontal="center" vertical="center"/>
    </xf>
    <xf numFmtId="0" fontId="13" fillId="2" borderId="16" xfId="0" applyFont="1" applyFill="1" applyBorder="1" applyAlignment="1">
      <alignment horizontal="center" vertical="center"/>
    </xf>
    <xf numFmtId="0" fontId="12" fillId="2" borderId="14"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14" xfId="0" applyFont="1" applyFill="1" applyBorder="1" applyAlignment="1">
      <alignment vertical="center" wrapText="1"/>
    </xf>
    <xf numFmtId="0" fontId="12" fillId="2" borderId="16" xfId="0" applyFont="1" applyFill="1" applyBorder="1" applyAlignment="1">
      <alignment vertical="center" wrapText="1"/>
    </xf>
    <xf numFmtId="0" fontId="58" fillId="2" borderId="14" xfId="0" applyFont="1" applyFill="1" applyBorder="1" applyAlignment="1">
      <alignment horizontal="center" vertical="center"/>
    </xf>
    <xf numFmtId="0" fontId="58" fillId="2" borderId="16" xfId="0" applyFont="1" applyFill="1" applyBorder="1" applyAlignment="1">
      <alignment horizontal="center" vertical="center"/>
    </xf>
  </cellXfs>
  <cellStyles count="13">
    <cellStyle name="Lien hypertexte" xfId="3" builtinId="8"/>
    <cellStyle name="Milliers" xfId="1" builtinId="3"/>
    <cellStyle name="Milliers 2" xfId="6" xr:uid="{58D22433-2746-4BE9-81A7-FB64543A8675}"/>
    <cellStyle name="Milliers 414" xfId="10" xr:uid="{F3A78FCF-DC6C-450F-860E-FE73C9DA5EE7}"/>
    <cellStyle name="Normal" xfId="0" builtinId="0"/>
    <cellStyle name="Normal 2" xfId="5" xr:uid="{00000000-0005-0000-0000-000003000000}"/>
    <cellStyle name="Normal 2 2 21" xfId="9" xr:uid="{FE05A990-2739-4472-96A5-76D3F4F353E7}"/>
    <cellStyle name="Normal 2 5" xfId="4" xr:uid="{00000000-0005-0000-0000-000004000000}"/>
    <cellStyle name="Normal 4" xfId="8" xr:uid="{A1C0FD85-63F8-46AF-A976-22B9CBACA7A1}"/>
    <cellStyle name="Normal 5" xfId="2" xr:uid="{00000000-0005-0000-0000-000005000000}"/>
    <cellStyle name="Normal 5 2" xfId="11" xr:uid="{9018011B-90F2-4F44-85FA-A7DD87B9B722}"/>
    <cellStyle name="Pourcentage" xfId="7" builtinId="5"/>
    <cellStyle name="Pourcentage 2" xfId="12" xr:uid="{BA8E95F1-37B0-41D1-AC0E-0C64D38D8648}"/>
  </cellStyles>
  <dxfs count="109">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ont>
        <strike val="0"/>
        <outline val="0"/>
        <shadow val="0"/>
        <u val="none"/>
        <vertAlign val="baseline"/>
        <sz val="8"/>
        <name val="Trebuchet MS"/>
        <family val="2"/>
        <scheme val="major"/>
      </font>
      <fill>
        <patternFill patternType="solid">
          <fgColor indexed="64"/>
          <bgColor rgb="FFA9ECEF"/>
        </patternFill>
      </fill>
      <alignment horizontal="general" vertical="center" textRotation="0" wrapText="1" indent="0" justifyLastLine="0" shrinkToFit="0" readingOrder="0"/>
      <border diagonalUp="0" diagonalDown="0">
        <top style="thin">
          <color rgb="FFFF0000"/>
        </top>
        <bottom style="thin">
          <color rgb="FFFF0000"/>
        </bottom>
        <horizontal style="thin">
          <color rgb="FFFF0000"/>
        </horizontal>
      </border>
    </dxf>
    <dxf>
      <font>
        <strike val="0"/>
        <outline val="0"/>
        <shadow val="0"/>
        <u val="none"/>
        <vertAlign val="baseline"/>
        <sz val="8"/>
        <name val="Trebuchet MS"/>
        <family val="2"/>
        <scheme val="major"/>
      </font>
      <fill>
        <patternFill patternType="solid">
          <fgColor indexed="64"/>
          <bgColor rgb="FFA9ECEF"/>
        </patternFill>
      </fill>
      <alignment horizontal="general" vertical="center" textRotation="0" wrapText="1" indent="0" justifyLastLine="0" shrinkToFit="0" readingOrder="0"/>
      <border diagonalUp="0" diagonalDown="0">
        <top style="thin">
          <color rgb="FFFF0000"/>
        </top>
        <bottom style="thin">
          <color rgb="FFFF0000"/>
        </bottom>
        <horizontal style="thin">
          <color rgb="FFFF0000"/>
        </horizontal>
      </border>
    </dxf>
    <dxf>
      <font>
        <strike val="0"/>
        <outline val="0"/>
        <shadow val="0"/>
        <u val="none"/>
        <vertAlign val="baseline"/>
        <sz val="8"/>
        <name val="Trebuchet MS"/>
        <family val="2"/>
        <scheme val="major"/>
      </font>
      <fill>
        <patternFill patternType="solid">
          <fgColor indexed="64"/>
          <bgColor rgb="FFA9ECEF"/>
        </patternFill>
      </fill>
      <alignment horizontal="general" vertical="center" textRotation="0" wrapText="1" indent="0" justifyLastLine="0" shrinkToFit="0" readingOrder="0"/>
      <border diagonalUp="0" diagonalDown="0">
        <top style="thin">
          <color rgb="FFFF0000"/>
        </top>
        <bottom style="thin">
          <color rgb="FFFF0000"/>
        </bottom>
        <horizontal style="thin">
          <color rgb="FFFF0000"/>
        </horizontal>
      </border>
    </dxf>
    <dxf>
      <font>
        <strike val="0"/>
        <outline val="0"/>
        <shadow val="0"/>
        <u val="none"/>
        <vertAlign val="baseline"/>
        <sz val="8"/>
        <name val="Trebuchet MS"/>
        <family val="2"/>
        <scheme val="major"/>
      </font>
      <fill>
        <patternFill patternType="solid">
          <fgColor indexed="64"/>
          <bgColor rgb="FFA9ECEF"/>
        </patternFill>
      </fill>
      <alignment horizontal="general" vertical="center" textRotation="0" wrapText="1" indent="0" justifyLastLine="0" shrinkToFit="0" readingOrder="0"/>
      <border diagonalUp="0" diagonalDown="0">
        <right style="thin">
          <color indexed="64"/>
        </right>
        <top style="thin">
          <color rgb="FFFF0000"/>
        </top>
        <bottom style="thin">
          <color rgb="FFFF0000"/>
        </bottom>
        <horizontal style="thin">
          <color rgb="FFFF0000"/>
        </horizontal>
      </border>
    </dxf>
    <dxf>
      <font>
        <strike val="0"/>
        <outline val="0"/>
        <shadow val="0"/>
        <u val="none"/>
        <vertAlign val="baseline"/>
        <sz val="8"/>
        <name val="Trebuchet MS"/>
        <family val="2"/>
        <scheme val="major"/>
      </font>
      <fill>
        <patternFill patternType="solid">
          <fgColor indexed="64"/>
          <bgColor rgb="FFA9ECEF"/>
        </patternFill>
      </fill>
      <alignment horizontal="general" vertical="center" textRotation="0" wrapText="1" indent="0" justifyLastLine="0" shrinkToFit="0" readingOrder="0"/>
      <border diagonalUp="0" diagonalDown="0">
        <top style="thin">
          <color rgb="FFFF0000"/>
        </top>
        <bottom style="thin">
          <color rgb="FFFF0000"/>
        </bottom>
        <horizontal style="thin">
          <color rgb="FFFF0000"/>
        </horizontal>
      </border>
    </dxf>
    <dxf>
      <font>
        <strike val="0"/>
        <outline val="0"/>
        <shadow val="0"/>
        <u val="none"/>
        <vertAlign val="baseline"/>
        <sz val="8"/>
        <name val="Trebuchet MS"/>
        <family val="2"/>
        <scheme val="major"/>
      </font>
      <fill>
        <patternFill patternType="solid">
          <fgColor indexed="64"/>
          <bgColor rgb="FFA9ECEF"/>
        </patternFill>
      </fill>
      <alignment horizontal="general" vertical="center" textRotation="0" wrapText="1" indent="0" justifyLastLine="0" shrinkToFit="0" readingOrder="0"/>
      <border diagonalUp="0" diagonalDown="0">
        <top style="thin">
          <color rgb="FFFF0000"/>
        </top>
        <bottom style="thin">
          <color rgb="FFFF0000"/>
        </bottom>
        <horizontal style="thin">
          <color rgb="FFFF0000"/>
        </horizontal>
      </border>
    </dxf>
    <dxf>
      <font>
        <strike val="0"/>
        <outline val="0"/>
        <shadow val="0"/>
        <u val="none"/>
        <vertAlign val="baseline"/>
        <sz val="8"/>
        <name val="Trebuchet MS"/>
        <family val="2"/>
        <scheme val="major"/>
      </font>
      <fill>
        <patternFill patternType="solid">
          <fgColor indexed="64"/>
          <bgColor rgb="FFA9ECEF"/>
        </patternFill>
      </fill>
      <alignment horizontal="general" vertical="center" textRotation="0" wrapText="1" indent="0" justifyLastLine="0" shrinkToFit="0" readingOrder="0"/>
      <border diagonalUp="0" diagonalDown="0">
        <top style="thin">
          <color rgb="FFFF0000"/>
        </top>
        <bottom style="thin">
          <color rgb="FFFF0000"/>
        </bottom>
        <horizontal style="thin">
          <color rgb="FFFF0000"/>
        </horizontal>
      </border>
    </dxf>
    <dxf>
      <font>
        <strike val="0"/>
        <outline val="0"/>
        <shadow val="0"/>
        <u val="none"/>
        <vertAlign val="baseline"/>
        <sz val="8"/>
        <name val="Trebuchet MS"/>
        <family val="2"/>
        <scheme val="major"/>
      </font>
      <fill>
        <patternFill patternType="solid">
          <fgColor indexed="64"/>
          <bgColor rgb="FFA9ECEF"/>
        </patternFill>
      </fill>
      <alignment horizontal="general" vertical="center" textRotation="0" wrapText="1" indent="0" justifyLastLine="0" shrinkToFit="0" readingOrder="0"/>
      <border diagonalUp="0" diagonalDown="0">
        <top style="thin">
          <color rgb="FFFF0000"/>
        </top>
        <bottom style="thin">
          <color rgb="FFFF0000"/>
        </bottom>
        <horizontal style="thin">
          <color rgb="FFFF0000"/>
        </horizontal>
      </border>
    </dxf>
    <dxf>
      <font>
        <strike val="0"/>
        <outline val="0"/>
        <shadow val="0"/>
        <u val="none"/>
        <vertAlign val="baseline"/>
        <sz val="8"/>
        <name val="Trebuchet MS"/>
        <family val="2"/>
        <scheme val="major"/>
      </font>
      <fill>
        <patternFill patternType="solid">
          <fgColor indexed="64"/>
          <bgColor rgb="FFA9ECEF"/>
        </patternFill>
      </fill>
      <alignment horizontal="general" vertical="center" textRotation="0" wrapText="1" indent="0" justifyLastLine="0" shrinkToFit="0" readingOrder="0"/>
      <border diagonalUp="0" diagonalDown="0">
        <top style="thin">
          <color rgb="FFFF0000"/>
        </top>
        <bottom style="thin">
          <color rgb="FFFF0000"/>
        </bottom>
        <horizontal style="thin">
          <color rgb="FFFF0000"/>
        </horizontal>
      </border>
    </dxf>
    <dxf>
      <font>
        <strike val="0"/>
        <outline val="0"/>
        <shadow val="0"/>
        <u val="none"/>
        <vertAlign val="baseline"/>
        <sz val="8"/>
        <name val="Trebuchet MS"/>
        <family val="2"/>
        <scheme val="major"/>
      </font>
      <fill>
        <patternFill patternType="solid">
          <fgColor indexed="64"/>
          <bgColor rgb="FFA9ECEF"/>
        </patternFill>
      </fill>
      <alignment horizontal="general" vertical="center" textRotation="0" wrapText="1" indent="0" justifyLastLine="0" shrinkToFit="0" readingOrder="0"/>
      <border diagonalUp="0" diagonalDown="0">
        <top style="thin">
          <color rgb="FFFF0000"/>
        </top>
        <bottom style="thin">
          <color rgb="FFFF0000"/>
        </bottom>
        <horizontal style="thin">
          <color rgb="FFFF0000"/>
        </horizontal>
      </border>
    </dxf>
    <dxf>
      <font>
        <strike val="0"/>
        <outline val="0"/>
        <shadow val="0"/>
        <u val="none"/>
        <vertAlign val="baseline"/>
        <sz val="8"/>
        <name val="Trebuchet MS"/>
        <family val="2"/>
        <scheme val="major"/>
      </font>
      <fill>
        <patternFill patternType="solid">
          <fgColor indexed="64"/>
          <bgColor rgb="FFA9ECEF"/>
        </patternFill>
      </fill>
      <alignment horizontal="general" vertical="center" textRotation="0" wrapText="1" indent="0" justifyLastLine="0" shrinkToFit="0" readingOrder="0"/>
      <border diagonalUp="0" diagonalDown="0">
        <top style="thin">
          <color rgb="FFFF0000"/>
        </top>
        <bottom style="thin">
          <color rgb="FFFF0000"/>
        </bottom>
        <horizontal style="thin">
          <color rgb="FFFF0000"/>
        </horizontal>
      </border>
    </dxf>
    <dxf>
      <font>
        <strike val="0"/>
        <outline val="0"/>
        <shadow val="0"/>
        <u val="none"/>
        <vertAlign val="baseline"/>
        <sz val="8"/>
        <name val="Trebuchet MS"/>
        <family val="2"/>
        <scheme val="major"/>
      </font>
      <fill>
        <patternFill patternType="solid">
          <fgColor indexed="64"/>
          <bgColor rgb="FFA9ECEF"/>
        </patternFill>
      </fill>
      <alignment horizontal="general" vertical="center" textRotation="0" wrapText="1" indent="0" justifyLastLine="0" shrinkToFit="0" readingOrder="0"/>
      <border diagonalUp="0" diagonalDown="0">
        <top style="thin">
          <color rgb="FFFF0000"/>
        </top>
        <bottom style="thin">
          <color rgb="FFFF0000"/>
        </bottom>
        <horizontal style="thin">
          <color rgb="FFFF0000"/>
        </horizontal>
      </border>
    </dxf>
    <dxf>
      <font>
        <strike val="0"/>
        <outline val="0"/>
        <shadow val="0"/>
        <u val="none"/>
        <vertAlign val="baseline"/>
        <sz val="8"/>
        <name val="Trebuchet MS"/>
        <family val="2"/>
        <scheme val="major"/>
      </font>
      <fill>
        <patternFill patternType="solid">
          <fgColor indexed="64"/>
          <bgColor rgb="FFA9ECEF"/>
        </patternFill>
      </fill>
      <alignment horizontal="general" vertical="center" textRotation="0" wrapText="1" indent="0" justifyLastLine="0" shrinkToFit="0" readingOrder="0"/>
      <border diagonalUp="0" diagonalDown="0">
        <top style="thin">
          <color rgb="FFFF0000"/>
        </top>
        <bottom style="thin">
          <color rgb="FFFF0000"/>
        </bottom>
        <horizontal style="thin">
          <color rgb="FFFF0000"/>
        </horizontal>
      </border>
    </dxf>
    <dxf>
      <font>
        <strike val="0"/>
        <outline val="0"/>
        <shadow val="0"/>
        <u val="none"/>
        <vertAlign val="baseline"/>
        <sz val="8"/>
        <name val="Trebuchet MS"/>
        <family val="2"/>
        <scheme val="major"/>
      </font>
      <fill>
        <patternFill patternType="solid">
          <fgColor indexed="64"/>
          <bgColor rgb="FFA9ECEF"/>
        </patternFill>
      </fill>
      <alignment horizontal="general" vertical="center" textRotation="0" wrapText="1" indent="0" justifyLastLine="0" shrinkToFit="0" readingOrder="0"/>
      <border diagonalUp="0" diagonalDown="0">
        <left/>
        <right style="thin">
          <color indexed="64"/>
        </right>
        <top style="thin">
          <color rgb="FFFF0000"/>
        </top>
        <bottom style="thin">
          <color rgb="FFFF0000"/>
        </bottom>
        <horizontal style="thin">
          <color rgb="FFFF0000"/>
        </horizontal>
      </border>
    </dxf>
    <dxf>
      <font>
        <strike val="0"/>
        <outline val="0"/>
        <shadow val="0"/>
        <u val="none"/>
        <vertAlign val="baseline"/>
        <sz val="8"/>
        <name val="Trebuchet MS"/>
        <family val="2"/>
        <scheme val="major"/>
      </font>
      <fill>
        <patternFill patternType="solid">
          <fgColor indexed="64"/>
          <bgColor rgb="FFA9ECEF"/>
        </patternFill>
      </fill>
      <alignment horizontal="general" vertical="center" textRotation="0" wrapText="1" indent="0" justifyLastLine="0" shrinkToFit="0" readingOrder="0"/>
      <border diagonalUp="0" diagonalDown="0">
        <top style="thin">
          <color rgb="FFFF0000"/>
        </top>
        <bottom style="thin">
          <color rgb="FFFF0000"/>
        </bottom>
        <horizontal style="thin">
          <color rgb="FFFF0000"/>
        </horizontal>
      </border>
    </dxf>
    <dxf>
      <font>
        <strike val="0"/>
        <outline val="0"/>
        <shadow val="0"/>
        <u val="none"/>
        <vertAlign val="baseline"/>
        <sz val="8"/>
        <name val="Trebuchet MS"/>
        <family val="2"/>
        <scheme val="major"/>
      </font>
      <fill>
        <patternFill patternType="solid">
          <fgColor indexed="64"/>
          <bgColor rgb="FFA9ECEF"/>
        </patternFill>
      </fill>
      <alignment horizontal="general" vertical="center" textRotation="0" wrapText="1" indent="0" justifyLastLine="0" shrinkToFit="0" readingOrder="0"/>
      <border diagonalUp="0" diagonalDown="0">
        <top style="thin">
          <color rgb="FFFF0000"/>
        </top>
        <bottom style="thin">
          <color rgb="FFFF0000"/>
        </bottom>
        <horizontal style="thin">
          <color rgb="FFFF0000"/>
        </horizontal>
      </border>
    </dxf>
    <dxf>
      <font>
        <strike val="0"/>
        <outline val="0"/>
        <shadow val="0"/>
        <u val="none"/>
        <vertAlign val="baseline"/>
        <sz val="8"/>
        <name val="Trebuchet MS"/>
        <family val="2"/>
        <scheme val="major"/>
      </font>
      <fill>
        <patternFill patternType="solid">
          <fgColor indexed="64"/>
          <bgColor rgb="FFA9ECEF"/>
        </patternFill>
      </fill>
      <alignment horizontal="general" vertical="center" textRotation="0" wrapText="1" indent="0" justifyLastLine="0" shrinkToFit="0" readingOrder="0"/>
      <border diagonalUp="0" diagonalDown="0">
        <top style="thin">
          <color rgb="FFFF0000"/>
        </top>
        <bottom style="thin">
          <color rgb="FFFF0000"/>
        </bottom>
        <horizontal style="thin">
          <color rgb="FFFF0000"/>
        </horizontal>
      </border>
    </dxf>
    <dxf>
      <font>
        <strike val="0"/>
        <outline val="0"/>
        <shadow val="0"/>
        <u val="none"/>
        <vertAlign val="baseline"/>
        <sz val="8"/>
        <name val="Trebuchet MS"/>
        <family val="2"/>
        <scheme val="major"/>
      </font>
      <fill>
        <patternFill patternType="solid">
          <fgColor indexed="64"/>
          <bgColor rgb="FFA9ECEF"/>
        </patternFill>
      </fill>
      <alignment horizontal="general" vertical="center" textRotation="0" wrapText="1" indent="0" justifyLastLine="0" shrinkToFit="0" readingOrder="0"/>
      <border diagonalUp="0" diagonalDown="0">
        <left/>
        <right style="thin">
          <color indexed="64"/>
        </right>
        <top style="thin">
          <color rgb="FFFF0000"/>
        </top>
        <bottom style="thin">
          <color rgb="FFFF0000"/>
        </bottom>
        <horizontal style="thin">
          <color rgb="FFFF0000"/>
        </horizontal>
      </border>
    </dxf>
    <dxf>
      <font>
        <strike val="0"/>
        <outline val="0"/>
        <shadow val="0"/>
        <u val="none"/>
        <vertAlign val="baseline"/>
        <sz val="8"/>
        <name val="Trebuchet MS"/>
        <family val="2"/>
        <scheme val="major"/>
      </font>
      <fill>
        <patternFill patternType="solid">
          <fgColor indexed="64"/>
          <bgColor rgb="FFA9ECEF"/>
        </patternFill>
      </fill>
      <alignment horizontal="general" vertical="center" textRotation="0" wrapText="1" indent="0" justifyLastLine="0" shrinkToFit="0" readingOrder="0"/>
      <border diagonalUp="0" diagonalDown="0">
        <top style="thin">
          <color rgb="FFFF0000"/>
        </top>
        <bottom style="thin">
          <color rgb="FFFF0000"/>
        </bottom>
        <horizontal style="thin">
          <color rgb="FFFF0000"/>
        </horizontal>
      </border>
    </dxf>
    <dxf>
      <font>
        <strike val="0"/>
        <outline val="0"/>
        <shadow val="0"/>
        <u val="none"/>
        <vertAlign val="baseline"/>
        <sz val="8"/>
        <name val="Trebuchet MS"/>
        <family val="2"/>
        <scheme val="major"/>
      </font>
      <fill>
        <patternFill patternType="solid">
          <fgColor indexed="64"/>
          <bgColor rgb="FFA9ECEF"/>
        </patternFill>
      </fill>
      <alignment horizontal="general" vertical="center" textRotation="0" wrapText="1" indent="0" justifyLastLine="0" shrinkToFit="0" readingOrder="0"/>
      <border diagonalUp="0" diagonalDown="0">
        <top style="thin">
          <color rgb="FFFF0000"/>
        </top>
        <bottom style="thin">
          <color rgb="FFFF0000"/>
        </bottom>
        <horizontal style="thin">
          <color rgb="FFFF0000"/>
        </horizontal>
      </border>
    </dxf>
    <dxf>
      <font>
        <strike val="0"/>
        <outline val="0"/>
        <shadow val="0"/>
        <u val="none"/>
        <vertAlign val="baseline"/>
        <sz val="8"/>
        <name val="Trebuchet MS"/>
        <family val="2"/>
        <scheme val="major"/>
      </font>
      <fill>
        <patternFill patternType="solid">
          <fgColor indexed="64"/>
          <bgColor rgb="FFA9ECEF"/>
        </patternFill>
      </fill>
      <alignment horizontal="general" vertical="center" textRotation="0" wrapText="1" indent="0" justifyLastLine="0" shrinkToFit="0" readingOrder="0"/>
      <border diagonalUp="0" diagonalDown="0">
        <top style="thin">
          <color rgb="FFFF0000"/>
        </top>
        <bottom style="thin">
          <color rgb="FFFF0000"/>
        </bottom>
        <horizontal style="thin">
          <color rgb="FFFF0000"/>
        </horizontal>
      </border>
    </dxf>
    <dxf>
      <font>
        <strike val="0"/>
        <outline val="0"/>
        <shadow val="0"/>
        <u val="none"/>
        <vertAlign val="baseline"/>
        <sz val="8"/>
        <name val="Trebuchet MS"/>
        <family val="2"/>
        <scheme val="major"/>
      </font>
      <fill>
        <patternFill patternType="solid">
          <fgColor indexed="64"/>
          <bgColor rgb="FFA9ECEF"/>
        </patternFill>
      </fill>
      <alignment horizontal="general" vertical="center" textRotation="0" wrapText="1" indent="0" justifyLastLine="0" shrinkToFit="0" readingOrder="0"/>
      <border diagonalUp="0" diagonalDown="0">
        <left style="thin">
          <color indexed="64"/>
        </left>
        <right/>
        <top style="thin">
          <color rgb="FFFF0000"/>
        </top>
        <bottom style="thin">
          <color rgb="FFFF0000"/>
        </bottom>
        <horizontal style="thin">
          <color rgb="FFFF0000"/>
        </horizontal>
      </border>
    </dxf>
    <dxf>
      <font>
        <strike val="0"/>
        <outline val="0"/>
        <shadow val="0"/>
        <u val="none"/>
        <vertAlign val="baseline"/>
        <sz val="8"/>
        <name val="Trebuchet MS"/>
        <family val="2"/>
        <scheme val="major"/>
      </font>
      <fill>
        <patternFill patternType="solid">
          <fgColor indexed="64"/>
          <bgColor rgb="FFA9ECEF"/>
        </patternFill>
      </fill>
      <alignment horizontal="general" vertical="center" textRotation="0" wrapText="1" indent="0" justifyLastLine="0" shrinkToFit="0" readingOrder="0"/>
      <border diagonalUp="0" diagonalDown="0">
        <top style="thin">
          <color rgb="FFFF0000"/>
        </top>
        <bottom style="thin">
          <color rgb="FFFF0000"/>
        </bottom>
        <horizontal style="thin">
          <color rgb="FFFF0000"/>
        </horizontal>
      </border>
    </dxf>
    <dxf>
      <font>
        <strike val="0"/>
        <outline val="0"/>
        <shadow val="0"/>
        <u val="none"/>
        <vertAlign val="baseline"/>
        <sz val="8"/>
        <name val="Trebuchet MS"/>
        <family val="2"/>
        <scheme val="major"/>
      </font>
      <fill>
        <patternFill patternType="solid">
          <fgColor indexed="64"/>
          <bgColor rgb="FFA9ECEF"/>
        </patternFill>
      </fill>
      <alignment horizontal="center" vertical="center" textRotation="0" wrapText="0" indent="0" justifyLastLine="0" shrinkToFit="0" readingOrder="0"/>
      <border diagonalUp="0" diagonalDown="0">
        <top style="thin">
          <color rgb="FFFF0000"/>
        </top>
        <bottom style="thin">
          <color rgb="FFFF0000"/>
        </bottom>
        <horizontal style="thin">
          <color rgb="FFFF0000"/>
        </horizontal>
      </border>
    </dxf>
    <dxf>
      <font>
        <strike val="0"/>
        <outline val="0"/>
        <shadow val="0"/>
        <u val="none"/>
        <vertAlign val="baseline"/>
        <sz val="8"/>
        <name val="Trebuchet MS"/>
        <family val="2"/>
        <scheme val="major"/>
      </font>
      <fill>
        <patternFill patternType="solid">
          <fgColor indexed="64"/>
          <bgColor rgb="FFA9ECEF"/>
        </patternFill>
      </fill>
      <alignment horizontal="general" vertical="center" textRotation="0" wrapText="1" indent="0" justifyLastLine="0" shrinkToFit="0" readingOrder="0"/>
    </dxf>
    <dxf>
      <font>
        <b/>
        <strike val="0"/>
        <outline val="0"/>
        <shadow val="0"/>
        <u val="none"/>
        <vertAlign val="baseline"/>
        <sz val="8"/>
        <color theme="0"/>
        <name val="Trebuchet MS"/>
        <family val="2"/>
        <scheme val="major"/>
      </font>
      <fill>
        <patternFill patternType="solid">
          <fgColor indexed="64"/>
          <bgColor rgb="FF657C91"/>
        </patternFill>
      </fill>
      <alignment horizontal="center" vertical="center" textRotation="0" wrapText="1" indent="0" justifyLastLine="0" shrinkToFit="0" readingOrder="0"/>
    </dxf>
    <dxf>
      <font>
        <strike val="0"/>
        <outline val="0"/>
        <shadow val="0"/>
        <u val="none"/>
        <vertAlign val="baseline"/>
        <sz val="8"/>
        <color theme="1"/>
        <name val="Trebuchet MS"/>
        <family val="2"/>
        <scheme val="major"/>
      </font>
      <fill>
        <patternFill patternType="solid">
          <fgColor indexed="64"/>
          <bgColor theme="0"/>
        </patternFill>
      </fill>
      <alignment horizontal="left" vertical="center" textRotation="0" wrapText="0" indent="0" justifyLastLine="0" shrinkToFit="0" readingOrder="0"/>
      <border diagonalUp="0" diagonalDown="0">
        <left/>
        <right/>
        <top style="thin">
          <color rgb="FFFF0000"/>
        </top>
        <bottom/>
        <vertical/>
        <horizontal/>
      </border>
    </dxf>
    <dxf>
      <font>
        <strike val="0"/>
        <outline val="0"/>
        <shadow val="0"/>
        <u val="none"/>
        <vertAlign val="baseline"/>
        <sz val="8"/>
        <color theme="1"/>
        <name val="Trebuchet MS"/>
        <family val="2"/>
        <scheme val="major"/>
      </font>
      <numFmt numFmtId="19" formatCode="dd/mm/yyyy"/>
      <fill>
        <patternFill patternType="solid">
          <fgColor indexed="64"/>
          <bgColor theme="0"/>
        </patternFill>
      </fill>
      <alignment horizontal="left" vertical="center" textRotation="0" wrapText="0" indent="0" justifyLastLine="0" shrinkToFit="0" readingOrder="0"/>
      <border diagonalUp="0" diagonalDown="0">
        <left/>
        <right/>
        <top style="thin">
          <color rgb="FFFF0000"/>
        </top>
        <bottom/>
        <vertical/>
        <horizontal/>
      </border>
    </dxf>
    <dxf>
      <font>
        <strike val="0"/>
        <outline val="0"/>
        <shadow val="0"/>
        <u val="none"/>
        <vertAlign val="baseline"/>
        <sz val="8"/>
        <color theme="1"/>
        <name val="Trebuchet MS"/>
        <family val="2"/>
        <scheme val="major"/>
      </font>
      <numFmt numFmtId="19" formatCode="dd/mm/yyyy"/>
      <fill>
        <patternFill patternType="solid">
          <fgColor indexed="64"/>
          <bgColor theme="0"/>
        </patternFill>
      </fill>
      <alignment horizontal="left" vertical="center" textRotation="0" wrapText="0" indent="0" justifyLastLine="0" shrinkToFit="0" readingOrder="0"/>
      <border diagonalUp="0" diagonalDown="0">
        <left/>
        <right/>
        <top style="thin">
          <color rgb="FFFF0000"/>
        </top>
        <bottom/>
        <vertical/>
        <horizontal/>
      </border>
    </dxf>
    <dxf>
      <font>
        <strike val="0"/>
        <outline val="0"/>
        <shadow val="0"/>
        <u val="none"/>
        <vertAlign val="baseline"/>
        <sz val="8"/>
        <color theme="1"/>
        <name val="Trebuchet MS"/>
        <family val="2"/>
        <scheme val="major"/>
      </font>
      <fill>
        <patternFill patternType="solid">
          <fgColor indexed="64"/>
          <bgColor theme="0"/>
        </patternFill>
      </fill>
      <alignment horizontal="left" vertical="center" textRotation="0" wrapText="0" indent="0" justifyLastLine="0" shrinkToFit="0" readingOrder="0"/>
      <border diagonalUp="0" diagonalDown="0">
        <left/>
        <right/>
        <top style="thin">
          <color rgb="FFFF0000"/>
        </top>
        <bottom/>
        <vertical/>
        <horizontal/>
      </border>
    </dxf>
    <dxf>
      <font>
        <strike val="0"/>
        <outline val="0"/>
        <shadow val="0"/>
        <u val="none"/>
        <vertAlign val="baseline"/>
        <sz val="8"/>
        <color theme="1"/>
        <name val="Trebuchet MS"/>
        <family val="2"/>
        <scheme val="major"/>
      </font>
      <fill>
        <patternFill patternType="solid">
          <fgColor indexed="64"/>
          <bgColor theme="0"/>
        </patternFill>
      </fill>
      <alignment horizontal="left" vertical="center" textRotation="0" wrapText="0" indent="0" justifyLastLine="0" shrinkToFit="0" readingOrder="0"/>
      <border diagonalUp="0" diagonalDown="0">
        <left/>
        <right/>
        <top style="thin">
          <color rgb="FFFF0000"/>
        </top>
        <bottom/>
        <vertical/>
        <horizontal/>
      </border>
    </dxf>
    <dxf>
      <font>
        <strike val="0"/>
        <outline val="0"/>
        <shadow val="0"/>
        <u val="none"/>
        <vertAlign val="baseline"/>
        <sz val="8"/>
        <color theme="1"/>
        <name val="Trebuchet MS"/>
        <family val="2"/>
        <scheme val="major"/>
      </font>
      <fill>
        <patternFill patternType="solid">
          <fgColor indexed="64"/>
          <bgColor theme="0"/>
        </patternFill>
      </fill>
      <alignment horizontal="left" vertical="center" textRotation="0" wrapText="0" indent="0" justifyLastLine="0" shrinkToFit="0" readingOrder="0"/>
      <border diagonalUp="0" diagonalDown="0">
        <left/>
        <right/>
        <top style="thin">
          <color rgb="FFFF0000"/>
        </top>
        <bottom/>
        <vertical/>
        <horizontal/>
      </border>
    </dxf>
    <dxf>
      <font>
        <strike val="0"/>
        <outline val="0"/>
        <shadow val="0"/>
        <u val="none"/>
        <vertAlign val="baseline"/>
        <sz val="8"/>
        <color theme="1"/>
        <name val="Trebuchet MS"/>
        <family val="2"/>
        <scheme val="major"/>
      </font>
      <fill>
        <patternFill patternType="solid">
          <fgColor indexed="64"/>
          <bgColor theme="0"/>
        </patternFill>
      </fill>
      <alignment horizontal="left" vertical="center" textRotation="0" wrapText="0" indent="0" justifyLastLine="0" shrinkToFit="0" readingOrder="0"/>
      <border diagonalUp="0" diagonalDown="0">
        <left/>
        <right/>
        <top style="thin">
          <color rgb="FFFF0000"/>
        </top>
        <bottom/>
        <vertical/>
        <horizontal/>
      </border>
    </dxf>
    <dxf>
      <font>
        <strike val="0"/>
        <outline val="0"/>
        <shadow val="0"/>
        <u val="none"/>
        <vertAlign val="baseline"/>
        <sz val="8"/>
        <color theme="1"/>
        <name val="Trebuchet MS"/>
        <family val="2"/>
        <scheme val="major"/>
      </font>
      <fill>
        <patternFill patternType="solid">
          <fgColor indexed="64"/>
          <bgColor theme="0"/>
        </patternFill>
      </fill>
      <alignment horizontal="left" vertical="center" textRotation="0" wrapText="0" indent="0" justifyLastLine="0" shrinkToFit="0" readingOrder="0"/>
      <border diagonalUp="0" diagonalDown="0">
        <left/>
        <right/>
        <top style="thin">
          <color rgb="FFFF0000"/>
        </top>
        <bottom/>
        <vertical/>
        <horizontal/>
      </border>
    </dxf>
    <dxf>
      <font>
        <strike val="0"/>
        <outline val="0"/>
        <shadow val="0"/>
        <u val="none"/>
        <vertAlign val="baseline"/>
        <sz val="8"/>
        <color theme="1"/>
        <name val="Trebuchet MS"/>
        <family val="2"/>
        <scheme val="major"/>
      </font>
      <fill>
        <patternFill patternType="solid">
          <fgColor indexed="64"/>
          <bgColor theme="0"/>
        </patternFill>
      </fill>
      <alignment horizontal="left" vertical="center" textRotation="0" wrapText="0" indent="0" justifyLastLine="0" shrinkToFit="0" readingOrder="0"/>
      <border diagonalUp="0" diagonalDown="0">
        <left/>
        <right/>
        <top style="thin">
          <color rgb="FFFF0000"/>
        </top>
        <bottom/>
        <vertical/>
        <horizontal/>
      </border>
    </dxf>
    <dxf>
      <border outline="0">
        <bottom style="thin">
          <color rgb="FFFF0000"/>
        </bottom>
      </border>
    </dxf>
    <dxf>
      <font>
        <strike val="0"/>
        <outline val="0"/>
        <shadow val="0"/>
        <u val="none"/>
        <vertAlign val="baseline"/>
        <sz val="8"/>
        <color theme="1"/>
        <name val="Trebuchet MS"/>
        <family val="2"/>
        <scheme val="major"/>
      </font>
      <fill>
        <patternFill patternType="solid">
          <fgColor indexed="64"/>
          <bgColor theme="0"/>
        </patternFill>
      </fill>
      <alignment horizontal="left" vertical="center" textRotation="0" wrapText="0" indent="0" justifyLastLine="0" shrinkToFit="0" readingOrder="0"/>
    </dxf>
    <dxf>
      <border outline="0">
        <bottom style="thick">
          <color rgb="FFC00000"/>
        </bottom>
      </border>
    </dxf>
    <dxf>
      <font>
        <b/>
        <i val="0"/>
        <strike val="0"/>
        <condense val="0"/>
        <extend val="0"/>
        <outline val="0"/>
        <shadow val="0"/>
        <u val="none"/>
        <vertAlign val="baseline"/>
        <sz val="8"/>
        <color rgb="FFFFFFFF"/>
        <name val="Trebuchet MS"/>
        <family val="2"/>
        <scheme val="major"/>
      </font>
      <fill>
        <patternFill patternType="solid">
          <fgColor indexed="64"/>
          <bgColor rgb="FF657C91"/>
        </patternFill>
      </fill>
      <alignment horizontal="center" vertical="center" textRotation="0" wrapText="1" indent="0" justifyLastLine="0" shrinkToFit="0" readingOrder="0"/>
    </dxf>
  </dxfs>
  <tableStyles count="0" defaultTableStyle="TableStyleMedium2" defaultPivotStyle="PivotStyleLight16"/>
  <colors>
    <mruColors>
      <color rgb="FFA9ECEF"/>
      <color rgb="FF2A9E9B"/>
      <color rgb="FF3B3838"/>
      <color rgb="FF657C91"/>
      <color rgb="FF44444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7" Type="http://schemas.openxmlformats.org/officeDocument/2006/relationships/worksheet" Target="worksheets/sheet7.xml"/><Relationship Id="rId71"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drawings/_rels/vmlDrawing7.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251460</xdr:colOff>
          <xdr:row>3</xdr:row>
          <xdr:rowOff>175260</xdr:rowOff>
        </xdr:from>
        <xdr:to>
          <xdr:col>8</xdr:col>
          <xdr:colOff>594360</xdr:colOff>
          <xdr:row>44</xdr:row>
          <xdr:rowOff>167640</xdr:rowOff>
        </xdr:to>
        <xdr:sp macro="" textlink="">
          <xdr:nvSpPr>
            <xdr:cNvPr id="232449" name="Object 1" hidden="1">
              <a:extLst>
                <a:ext uri="{63B3BB69-23CF-44E3-9099-C40C66FF867C}">
                  <a14:compatExt spid="_x0000_s232449"/>
                </a:ext>
                <a:ext uri="{FF2B5EF4-FFF2-40B4-BE49-F238E27FC236}">
                  <a16:creationId xmlns:a16="http://schemas.microsoft.com/office/drawing/2014/main" id="{00000000-0008-0000-3800-0000018C03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90226B1-0DA5-4F55-B300-E20116BB7293}" name="Tableau1" displayName="Tableau1" ref="A4:I5" totalsRowShown="0" headerRowDxfId="108" dataDxfId="106" headerRowBorderDxfId="107" tableBorderDxfId="105">
  <autoFilter ref="A4:I5" xr:uid="{690226B1-0DA5-4F55-B300-E20116BB7293}"/>
  <tableColumns count="9">
    <tableColumn id="1" xr3:uid="{7E460118-2BCF-4F89-8604-C1B5BB499BE4}" name="Référence du Titre/Bloc Concerné" dataDxfId="104"/>
    <tableColumn id="2" xr3:uid="{22BBD7A7-F608-4E68-8226-5557B87568A8}" name="Date d'Octroi de Transfert" dataDxfId="103"/>
    <tableColumn id="3" xr3:uid="{63FF842D-E9EB-4D3E-BD6F-D25F451533C2}" name="Raison Sociale Ancien Propriétaire" dataDxfId="102"/>
    <tableColumn id="5" xr3:uid="{2331925B-71F1-4E73-A5F7-DFACF59B04BC}" name="NINEA Ancien Propriétaire" dataDxfId="101"/>
    <tableColumn id="6" xr3:uid="{002170E2-CA50-432D-8D54-062EA81CBE76}" name="Attributaire" dataDxfId="100"/>
    <tableColumn id="7" xr3:uid="{0BC46A55-3E35-4618-AA20-0D00A5158E19}" name="Processus d'Attribution_x000a_/Transfert" dataDxfId="99"/>
    <tableColumn id="8" xr3:uid="{87956F92-E57D-4E52-8E7A-D1910CC1FDFB}" name="Critères Techniques" dataDxfId="98"/>
    <tableColumn id="9" xr3:uid="{A91B5718-56BD-4A53-9F0D-3A96C68C99DF}" name="Critères Financiers" dataDxfId="97"/>
    <tableColumn id="10" xr3:uid="{B99CC341-36F7-42F6-AF6B-33DBB0137C8D}" name="Liste des Candidats" dataDxfId="96"/>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C47D7DA-19B0-4E16-8E74-D5C8428D2C47}" name="Tableau1579" displayName="Tableau1579" ref="A7:X13" totalsRowShown="0" headerRowDxfId="95" dataDxfId="94">
  <autoFilter ref="A7:X13" xr:uid="{3C47D7DA-19B0-4E16-8E74-D5C8428D2C47}"/>
  <tableColumns count="24">
    <tableColumn id="1" xr3:uid="{51B1ADD4-92BD-4ACD-A84A-A95D8CC2B31C}" name="Société" dataDxfId="93"/>
    <tableColumn id="2" xr3:uid="{D3A05AD1-1FF4-49B8-9BCC-723228D4E4E7}" name="Type de produit vendu" dataDxfId="92"/>
    <tableColumn id="9" xr3:uid="{6A7E6A0D-3BF3-4179-8DD4-014A2D08BC24}" name="Nom du Vendeur" dataDxfId="91"/>
    <tableColumn id="8" xr3:uid="{30618BD3-46E0-47C0-BFD5-D6A33C8FD20C}" name="Date de la Vente (Date du Connaissement - Divulgations par Cargaison Uniquement /ou  Non Applicable)                                               (jj/mm/aaaa)" dataDxfId="90"/>
    <tableColumn id="4" xr3:uid="{0DB4D72E-BCC8-411C-8B82-8E3BC85597AE}" name="Teneur et Qualité du Produit (par exemple, API)- Divulgations par Cargaison Uniquement" dataDxfId="89"/>
    <tableColumn id="5" xr3:uid="{0C29DD3B-DECF-46B6-8A2C-87860CF1324F}" name="Profit Oil PETROSEN" dataDxfId="88"/>
    <tableColumn id="6" xr3:uid="{B844DFD6-3155-4D27-9EE9-766C9CBB99EE}" name="N° de Contrat/Numéro de Bon de Commande/ N° de Facture" dataDxfId="87"/>
    <tableColumn id="10" xr3:uid="{150730AD-5D0D-45C9-859A-0CCA9C8F980D}" name="             Nom Complet de l'Acheteur" dataDxfId="86"/>
    <tableColumn id="11" xr3:uid="{FC0B43D1-0ED4-49CC-B5CD-C2DC65F43C94}" name=" Bénéficiare Effectif de l'Acheteur" dataDxfId="85"/>
    <tableColumn id="12" xr3:uid="{C577B0F4-ADF9-4E0B-9F5D-C09CA6E39C20}" name=" Incoterms" dataDxfId="84"/>
    <tableColumn id="13" xr3:uid="{E4D24420-EA9A-4D37-B32B-12FB9383A888}" name="             Port de Chargement, Terminal ou Dépôt" dataDxfId="83"/>
    <tableColumn id="14" xr3:uid="{1B1FD2F5-0BAD-4D64-8F16-6BCAB9A5B101}" name="Volumes Vendus (en barils/ Nm3)" dataDxfId="82"/>
    <tableColumn id="15" xr3:uid="{2DE61D80-11ED-4E11-BA8F-A02ED633E588}" name="Revenus Perçus" dataDxfId="81"/>
    <tableColumn id="16" xr3:uid="{5AD18AA7-F47C-4B6C-9D78-312E11D9B62A}" name="Informations tarifaires : Prix de vente officiel " dataDxfId="80"/>
    <tableColumn id="17" xr3:uid="{9731CC09-D9ED-4E1E-B667-F52ED9FB0555}" name="Informations tarifaires : Option Tarifaire" dataDxfId="79"/>
    <tableColumn id="18" xr3:uid="{FF156997-BA45-4AB4-B959-013230EEAD4C}" name="Type de Contrat" dataDxfId="78"/>
    <tableColumn id="19" xr3:uid="{7824B154-8BA5-4F1D-BC20-0F6B649DB0D1}" name="Droits, Frais et Crédits" dataDxfId="77"/>
    <tableColumn id="20" xr3:uid="{D2F0A420-E9DA-4AAA-8AD1-6D579BD248BE}" name="Taux de Change" dataDxfId="76"/>
    <tableColumn id="21" xr3:uid="{A3366E75-AC13-429C-BF3B-798CE178203C}" name="Date de Réception de Paiement                                (jj/mm/aaaa)" dataDxfId="75"/>
    <tableColumn id="22" xr3:uid="{2EAA4E3E-BE80-4AB0-8244-F2D5FA666EC1}" name="Compte de Paiement" dataDxfId="74"/>
    <tableColumn id="23" xr3:uid="{4F664C26-6DCB-45A1-822C-58ADE6BAB3D6}" name="Destination (Vendeurs Uniquement)" dataDxfId="73"/>
    <tableColumn id="24" xr3:uid="{A62926E3-3BB7-45CD-92AD-DF4F6FEA95F3}" name="Lien vers Source de données publiques" dataDxfId="72"/>
    <tableColumn id="25" xr3:uid="{837234A3-62EA-46CA-8970-1C97549BA070}" name="Contrat(s) de Vente : Références Juridiques" dataDxfId="71"/>
    <tableColumn id="26" xr3:uid="{ADBD8F4D-A2FF-44A5-B793-7F218DED87BE}" name="Commentaires" dataDxfId="70"/>
  </tableColumns>
  <tableStyleInfo name="TableStyleLight8" showFirstColumn="0" showLastColumn="0" showRowStripes="1" showColumnStripes="0"/>
</table>
</file>

<file path=xl/theme/theme1.xml><?xml version="1.0" encoding="utf-8"?>
<a:theme xmlns:a="http://schemas.openxmlformats.org/drawingml/2006/main" name="Thème1">
  <a:themeElements>
    <a:clrScheme name="BDO">
      <a:dk1>
        <a:sysClr val="windowText" lastClr="000000"/>
      </a:dk1>
      <a:lt1>
        <a:sysClr val="window" lastClr="FFFFFF"/>
      </a:lt1>
      <a:dk2>
        <a:srgbClr val="685040"/>
      </a:dk2>
      <a:lt2>
        <a:srgbClr val="EEE8E5"/>
      </a:lt2>
      <a:accent1>
        <a:srgbClr val="ED1A3B"/>
      </a:accent1>
      <a:accent2>
        <a:srgbClr val="2EAFA4"/>
      </a:accent2>
      <a:accent3>
        <a:srgbClr val="98002E"/>
      </a:accent3>
      <a:accent4>
        <a:srgbClr val="62CAE3"/>
      </a:accent4>
      <a:accent5>
        <a:srgbClr val="F65275"/>
      </a:accent5>
      <a:accent6>
        <a:srgbClr val="F3D03E"/>
      </a:accent6>
      <a:hlink>
        <a:srgbClr val="ED1A3B"/>
      </a:hlink>
      <a:folHlink>
        <a:srgbClr val="22409A"/>
      </a:folHlink>
    </a:clrScheme>
    <a:fontScheme name="BDO Template">
      <a:majorFont>
        <a:latin typeface="Trebuchet MS"/>
        <a:ea typeface=""/>
        <a:cs typeface=""/>
      </a:majorFont>
      <a:minorFont>
        <a:latin typeface="Trebuchet MS"/>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solidFill>
        <a:ln w="6350">
          <a:solidFill>
            <a:schemeClr val="accent1"/>
          </a:solidFill>
        </a:ln>
      </a:spPr>
      <a:bodyPr lIns="72000" tIns="72000" rIns="72000" bIns="72000" rtlCol="0" anchor="ctr"/>
      <a:lstStyle>
        <a:defPPr algn="ctr">
          <a:defRPr/>
        </a:defPPr>
      </a:lstStyle>
      <a:style>
        <a:lnRef idx="2">
          <a:schemeClr val="accent1">
            <a:shade val="50000"/>
          </a:schemeClr>
        </a:lnRef>
        <a:fillRef idx="1">
          <a:schemeClr val="accent1"/>
        </a:fillRef>
        <a:effectRef idx="0">
          <a:schemeClr val="accent1"/>
        </a:effectRef>
        <a:fontRef idx="minor">
          <a:schemeClr val="lt1"/>
        </a:fontRef>
      </a:style>
    </a:spDef>
    <a:lnDef>
      <a:spPr>
        <a:ln w="6350">
          <a:solidFill>
            <a:schemeClr val="tx1"/>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square" lIns="0" tIns="0" rIns="0" bIns="0" rtlCol="0">
        <a:spAutoFit/>
      </a:bodyPr>
      <a:lstStyle>
        <a:defPPr>
          <a:defRPr sz="2000" dirty="0" err="1" smtClean="0"/>
        </a:defPPr>
      </a:lstStyle>
    </a:txDef>
  </a:objectDefaults>
  <a:extraClrSchemeLst/>
  <a:extLst>
    <a:ext uri="{05A4C25C-085E-4340-85A3-A5531E510DB2}">
      <thm15:themeFamily xmlns:thm15="http://schemas.microsoft.com/office/thememl/2012/main" name="Theme BDO" id="{6BCBF84E-C4CB-4089-A33D-14ECC6455FB5}" vid="{692DC6C8-34ED-4FE6-AFC9-86FF15C70B18}"/>
    </a:ext>
  </a:extLst>
</a:theme>
</file>

<file path=xl/worksheets/_rels/sheet12.xml.rels><?xml version="1.0" encoding="UTF-8" standalone="yes"?>
<Relationships xmlns="http://schemas.openxmlformats.org/package/2006/relationships"><Relationship Id="rId8" Type="http://schemas.openxmlformats.org/officeDocument/2006/relationships/hyperlink" Target="Rapport%20ITIE-S&#233;n&#233;gal%202022%20-%20Annexes.xlsx" TargetMode="External"/><Relationship Id="rId13" Type="http://schemas.openxmlformats.org/officeDocument/2006/relationships/hyperlink" Target="Rapport%20ITIE-S&#233;n&#233;gal%202022%20-%20Annexes.xlsx" TargetMode="External"/><Relationship Id="rId18" Type="http://schemas.openxmlformats.org/officeDocument/2006/relationships/hyperlink" Target="Rapport%20ITIE-S&#233;n&#233;gal%202022%20-%20Annexes.xlsx" TargetMode="External"/><Relationship Id="rId26" Type="http://schemas.openxmlformats.org/officeDocument/2006/relationships/hyperlink" Target="Rapport%20ITIE-S&#233;n&#233;gal%202022%20-%20Annexes.xlsx" TargetMode="External"/><Relationship Id="rId3" Type="http://schemas.openxmlformats.org/officeDocument/2006/relationships/hyperlink" Target="Rapport%20ITIE-S&#233;n&#233;gal%202022%20-%20Annexes.xlsx" TargetMode="External"/><Relationship Id="rId21" Type="http://schemas.openxmlformats.org/officeDocument/2006/relationships/hyperlink" Target="Rapport%20ITIE-S&#233;n&#233;gal%202022%20-%20Annexes.xlsx" TargetMode="External"/><Relationship Id="rId7" Type="http://schemas.openxmlformats.org/officeDocument/2006/relationships/hyperlink" Target="Rapport%20ITIE-S&#233;n&#233;gal%202022%20-%20Annexes.xlsx" TargetMode="External"/><Relationship Id="rId12" Type="http://schemas.openxmlformats.org/officeDocument/2006/relationships/hyperlink" Target="Rapport%20ITIE-S&#233;n&#233;gal%202022%20-%20Annexes.xlsx" TargetMode="External"/><Relationship Id="rId17" Type="http://schemas.openxmlformats.org/officeDocument/2006/relationships/hyperlink" Target="Rapport%20ITIE-S&#233;n&#233;gal%202022%20-%20Annexes.xlsx" TargetMode="External"/><Relationship Id="rId25" Type="http://schemas.openxmlformats.org/officeDocument/2006/relationships/hyperlink" Target="Rapport%20ITIE-S&#233;n&#233;gal%202022%20-%20Annexes.xlsx" TargetMode="External"/><Relationship Id="rId2" Type="http://schemas.openxmlformats.org/officeDocument/2006/relationships/hyperlink" Target="Rapport%20ITIE-S&#233;n&#233;gal%202022%20-%20Annexes.xlsx" TargetMode="External"/><Relationship Id="rId16" Type="http://schemas.openxmlformats.org/officeDocument/2006/relationships/hyperlink" Target="Rapport%20ITIE-S&#233;n&#233;gal%202022%20-%20Annexes.xlsx" TargetMode="External"/><Relationship Id="rId20" Type="http://schemas.openxmlformats.org/officeDocument/2006/relationships/hyperlink" Target="Rapport%20ITIE-S&#233;n&#233;gal%202022%20-%20Annexes.xlsx" TargetMode="External"/><Relationship Id="rId1" Type="http://schemas.openxmlformats.org/officeDocument/2006/relationships/hyperlink" Target="Rapport%20ITIE-S&#233;n&#233;gal%202022%20-%20Annexes.xlsx" TargetMode="External"/><Relationship Id="rId6" Type="http://schemas.openxmlformats.org/officeDocument/2006/relationships/hyperlink" Target="Rapport%20ITIE-S&#233;n&#233;gal%202022%20-%20Annexes.xlsx" TargetMode="External"/><Relationship Id="rId11" Type="http://schemas.openxmlformats.org/officeDocument/2006/relationships/hyperlink" Target="Rapport%20ITIE-S&#233;n&#233;gal%202022%20-%20Annexes.xlsx" TargetMode="External"/><Relationship Id="rId24" Type="http://schemas.openxmlformats.org/officeDocument/2006/relationships/hyperlink" Target="Rapport%20ITIE-S&#233;n&#233;gal%202022%20-%20Annexes.xlsx" TargetMode="External"/><Relationship Id="rId5" Type="http://schemas.openxmlformats.org/officeDocument/2006/relationships/hyperlink" Target="Rapport%20ITIE-S&#233;n&#233;gal%202022%20-%20Annexes.xlsx" TargetMode="External"/><Relationship Id="rId15" Type="http://schemas.openxmlformats.org/officeDocument/2006/relationships/hyperlink" Target="Rapport%20ITIE-S&#233;n&#233;gal%202022%20-%20Annexes.xlsx" TargetMode="External"/><Relationship Id="rId23" Type="http://schemas.openxmlformats.org/officeDocument/2006/relationships/hyperlink" Target="Rapport%20ITIE-S&#233;n&#233;gal%202022%20-%20Annexes.xlsx" TargetMode="External"/><Relationship Id="rId28" Type="http://schemas.openxmlformats.org/officeDocument/2006/relationships/hyperlink" Target="Rapport%20ITIE-S&#233;n&#233;gal%202022%20-%20Annexes.xlsx" TargetMode="External"/><Relationship Id="rId10" Type="http://schemas.openxmlformats.org/officeDocument/2006/relationships/hyperlink" Target="Rapport%20ITIE-S&#233;n&#233;gal%202022%20-%20Annexes.xlsx" TargetMode="External"/><Relationship Id="rId19" Type="http://schemas.openxmlformats.org/officeDocument/2006/relationships/hyperlink" Target="Rapport%20ITIE-S&#233;n&#233;gal%202022%20-%20Annexes.xlsx" TargetMode="External"/><Relationship Id="rId4" Type="http://schemas.openxmlformats.org/officeDocument/2006/relationships/hyperlink" Target="Rapport%20ITIE-S&#233;n&#233;gal%202022%20-%20Annexes.xlsx" TargetMode="External"/><Relationship Id="rId9" Type="http://schemas.openxmlformats.org/officeDocument/2006/relationships/hyperlink" Target="Rapport%20ITIE-S&#233;n&#233;gal%202022%20-%20Annexes.xlsx" TargetMode="External"/><Relationship Id="rId14" Type="http://schemas.openxmlformats.org/officeDocument/2006/relationships/hyperlink" Target="Rapport%20ITIE-S&#233;n&#233;gal%202022%20-%20Annexes.xlsx" TargetMode="External"/><Relationship Id="rId22" Type="http://schemas.openxmlformats.org/officeDocument/2006/relationships/hyperlink" Target="Rapport%20ITIE-S&#233;n&#233;gal%202022%20-%20Annexes.xlsx" TargetMode="External"/><Relationship Id="rId27" Type="http://schemas.openxmlformats.org/officeDocument/2006/relationships/hyperlink" Target="Rapport%20ITIE-S&#233;n&#233;gal%202022%20-%20Annexes.xlsx"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21.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2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2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9.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xml"/><Relationship Id="rId1" Type="http://schemas.openxmlformats.org/officeDocument/2006/relationships/printerSettings" Target="../printerSettings/printerSettings31.bin"/><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F03DB-A86A-4C78-946B-3B04C5CB389D}">
  <sheetPr codeName="Feuil1"/>
  <dimension ref="B1:C68"/>
  <sheetViews>
    <sheetView tabSelected="1" workbookViewId="0">
      <selection activeCell="I16" sqref="I16"/>
    </sheetView>
  </sheetViews>
  <sheetFormatPr baseColWidth="10" defaultColWidth="11" defaultRowHeight="12"/>
  <cols>
    <col min="1" max="1" width="11" style="18"/>
    <col min="2" max="2" width="10.21875" style="18" bestFit="1" customWidth="1"/>
    <col min="3" max="3" width="66.5546875" style="18" bestFit="1" customWidth="1"/>
    <col min="4" max="16384" width="11" style="18"/>
  </cols>
  <sheetData>
    <row r="1" spans="2:3" ht="26.25" customHeight="1">
      <c r="B1" s="246" t="s">
        <v>0</v>
      </c>
      <c r="C1" s="246" t="s">
        <v>1</v>
      </c>
    </row>
    <row r="2" spans="2:3">
      <c r="B2" s="247" t="s">
        <v>2</v>
      </c>
      <c r="C2" s="247" t="s">
        <v>3</v>
      </c>
    </row>
    <row r="3" spans="2:3">
      <c r="B3" s="248" t="s">
        <v>4</v>
      </c>
      <c r="C3" s="248" t="s">
        <v>5</v>
      </c>
    </row>
    <row r="4" spans="2:3">
      <c r="B4" s="247" t="s">
        <v>6</v>
      </c>
      <c r="C4" s="247" t="s">
        <v>7</v>
      </c>
    </row>
    <row r="5" spans="2:3">
      <c r="B5" s="248" t="s">
        <v>8</v>
      </c>
      <c r="C5" s="248" t="s">
        <v>9</v>
      </c>
    </row>
    <row r="6" spans="2:3">
      <c r="B6" s="247" t="s">
        <v>10</v>
      </c>
      <c r="C6" s="247" t="s">
        <v>11</v>
      </c>
    </row>
    <row r="7" spans="2:3">
      <c r="B7" s="248" t="s">
        <v>12</v>
      </c>
      <c r="C7" s="248" t="s">
        <v>13</v>
      </c>
    </row>
    <row r="8" spans="2:3">
      <c r="B8" s="247" t="s">
        <v>14</v>
      </c>
      <c r="C8" s="247" t="s">
        <v>15</v>
      </c>
    </row>
    <row r="9" spans="2:3">
      <c r="B9" s="248" t="s">
        <v>16</v>
      </c>
      <c r="C9" s="248" t="s">
        <v>17</v>
      </c>
    </row>
    <row r="10" spans="2:3">
      <c r="B10" s="247" t="s">
        <v>18</v>
      </c>
      <c r="C10" s="247" t="s">
        <v>19</v>
      </c>
    </row>
    <row r="11" spans="2:3">
      <c r="B11" s="248" t="s">
        <v>20</v>
      </c>
      <c r="C11" s="248" t="s">
        <v>21</v>
      </c>
    </row>
    <row r="12" spans="2:3">
      <c r="B12" s="247" t="s">
        <v>22</v>
      </c>
      <c r="C12" s="247" t="s">
        <v>23</v>
      </c>
    </row>
    <row r="13" spans="2:3">
      <c r="B13" s="248" t="s">
        <v>24</v>
      </c>
      <c r="C13" s="248" t="s">
        <v>25</v>
      </c>
    </row>
    <row r="14" spans="2:3">
      <c r="B14" s="247" t="s">
        <v>26</v>
      </c>
      <c r="C14" s="247" t="s">
        <v>27</v>
      </c>
    </row>
    <row r="15" spans="2:3">
      <c r="B15" s="248" t="s">
        <v>28</v>
      </c>
      <c r="C15" s="248" t="s">
        <v>29</v>
      </c>
    </row>
    <row r="16" spans="2:3">
      <c r="B16" s="247" t="s">
        <v>30</v>
      </c>
      <c r="C16" s="247" t="s">
        <v>31</v>
      </c>
    </row>
    <row r="17" spans="2:3">
      <c r="B17" s="248" t="s">
        <v>32</v>
      </c>
      <c r="C17" s="248" t="s">
        <v>33</v>
      </c>
    </row>
    <row r="18" spans="2:3">
      <c r="B18" s="247" t="s">
        <v>34</v>
      </c>
      <c r="C18" s="247" t="s">
        <v>35</v>
      </c>
    </row>
    <row r="19" spans="2:3">
      <c r="B19" s="248" t="s">
        <v>36</v>
      </c>
      <c r="C19" s="248" t="s">
        <v>37</v>
      </c>
    </row>
    <row r="20" spans="2:3">
      <c r="B20" s="247" t="s">
        <v>38</v>
      </c>
      <c r="C20" s="247" t="s">
        <v>39</v>
      </c>
    </row>
    <row r="21" spans="2:3">
      <c r="B21" s="248" t="s">
        <v>40</v>
      </c>
      <c r="C21" s="248" t="s">
        <v>41</v>
      </c>
    </row>
    <row r="22" spans="2:3">
      <c r="B22" s="247" t="s">
        <v>42</v>
      </c>
      <c r="C22" s="247" t="s">
        <v>43</v>
      </c>
    </row>
    <row r="23" spans="2:3">
      <c r="B23" s="248" t="s">
        <v>44</v>
      </c>
      <c r="C23" s="248" t="s">
        <v>45</v>
      </c>
    </row>
    <row r="24" spans="2:3">
      <c r="B24" s="247" t="s">
        <v>46</v>
      </c>
      <c r="C24" s="247" t="s">
        <v>47</v>
      </c>
    </row>
    <row r="25" spans="2:3">
      <c r="B25" s="248" t="s">
        <v>48</v>
      </c>
      <c r="C25" s="248" t="s">
        <v>49</v>
      </c>
    </row>
    <row r="26" spans="2:3">
      <c r="B26" s="247" t="s">
        <v>50</v>
      </c>
      <c r="C26" s="247" t="s">
        <v>51</v>
      </c>
    </row>
    <row r="27" spans="2:3">
      <c r="B27" s="248" t="s">
        <v>52</v>
      </c>
      <c r="C27" s="248" t="s">
        <v>53</v>
      </c>
    </row>
    <row r="28" spans="2:3">
      <c r="B28" s="247" t="s">
        <v>54</v>
      </c>
      <c r="C28" s="247" t="s">
        <v>55</v>
      </c>
    </row>
    <row r="29" spans="2:3">
      <c r="B29" s="248" t="s">
        <v>56</v>
      </c>
      <c r="C29" s="248" t="s">
        <v>57</v>
      </c>
    </row>
    <row r="30" spans="2:3">
      <c r="B30" s="247" t="s">
        <v>58</v>
      </c>
      <c r="C30" s="247" t="s">
        <v>59</v>
      </c>
    </row>
    <row r="31" spans="2:3">
      <c r="B31" s="248" t="s">
        <v>60</v>
      </c>
      <c r="C31" s="248" t="s">
        <v>61</v>
      </c>
    </row>
    <row r="32" spans="2:3">
      <c r="B32" s="247" t="s">
        <v>62</v>
      </c>
      <c r="C32" s="247" t="s">
        <v>63</v>
      </c>
    </row>
    <row r="33" spans="2:3">
      <c r="B33" s="248" t="s">
        <v>64</v>
      </c>
      <c r="C33" s="248" t="s">
        <v>65</v>
      </c>
    </row>
    <row r="34" spans="2:3">
      <c r="B34" s="247" t="s">
        <v>66</v>
      </c>
      <c r="C34" s="247" t="s">
        <v>67</v>
      </c>
    </row>
    <row r="35" spans="2:3">
      <c r="B35" s="248" t="s">
        <v>68</v>
      </c>
      <c r="C35" s="248" t="s">
        <v>69</v>
      </c>
    </row>
    <row r="36" spans="2:3">
      <c r="B36" s="247" t="s">
        <v>70</v>
      </c>
      <c r="C36" s="247" t="s">
        <v>71</v>
      </c>
    </row>
    <row r="37" spans="2:3">
      <c r="B37" s="248" t="s">
        <v>72</v>
      </c>
      <c r="C37" s="248" t="s">
        <v>73</v>
      </c>
    </row>
    <row r="38" spans="2:3">
      <c r="B38" s="247" t="s">
        <v>74</v>
      </c>
      <c r="C38" s="247" t="s">
        <v>75</v>
      </c>
    </row>
    <row r="39" spans="2:3">
      <c r="B39" s="248" t="s">
        <v>76</v>
      </c>
      <c r="C39" s="248" t="s">
        <v>77</v>
      </c>
    </row>
    <row r="40" spans="2:3">
      <c r="B40" s="247" t="s">
        <v>78</v>
      </c>
      <c r="C40" s="247" t="s">
        <v>79</v>
      </c>
    </row>
    <row r="41" spans="2:3">
      <c r="B41" s="248" t="s">
        <v>80</v>
      </c>
      <c r="C41" s="248" t="s">
        <v>81</v>
      </c>
    </row>
    <row r="42" spans="2:3">
      <c r="B42" s="247" t="s">
        <v>82</v>
      </c>
      <c r="C42" s="247" t="s">
        <v>83</v>
      </c>
    </row>
    <row r="43" spans="2:3">
      <c r="B43" s="248" t="s">
        <v>84</v>
      </c>
      <c r="C43" s="248" t="s">
        <v>85</v>
      </c>
    </row>
    <row r="44" spans="2:3">
      <c r="B44" s="247" t="s">
        <v>86</v>
      </c>
      <c r="C44" s="247" t="s">
        <v>87</v>
      </c>
    </row>
    <row r="45" spans="2:3">
      <c r="B45" s="248" t="s">
        <v>88</v>
      </c>
      <c r="C45" s="248" t="s">
        <v>89</v>
      </c>
    </row>
    <row r="46" spans="2:3">
      <c r="B46" s="247" t="s">
        <v>90</v>
      </c>
      <c r="C46" s="247" t="s">
        <v>91</v>
      </c>
    </row>
    <row r="47" spans="2:3">
      <c r="B47" s="248" t="s">
        <v>92</v>
      </c>
      <c r="C47" s="248" t="s">
        <v>93</v>
      </c>
    </row>
    <row r="48" spans="2:3">
      <c r="B48" s="247" t="s">
        <v>94</v>
      </c>
      <c r="C48" s="247" t="s">
        <v>95</v>
      </c>
    </row>
    <row r="49" spans="2:3">
      <c r="B49" s="248" t="s">
        <v>96</v>
      </c>
      <c r="C49" s="248" t="s">
        <v>97</v>
      </c>
    </row>
    <row r="50" spans="2:3">
      <c r="B50" s="248" t="s">
        <v>98</v>
      </c>
      <c r="C50" s="248" t="s">
        <v>99</v>
      </c>
    </row>
    <row r="51" spans="2:3">
      <c r="B51" s="247" t="s">
        <v>100</v>
      </c>
      <c r="C51" s="247" t="s">
        <v>101</v>
      </c>
    </row>
    <row r="52" spans="2:3">
      <c r="B52" s="248" t="s">
        <v>102</v>
      </c>
      <c r="C52" s="248" t="s">
        <v>103</v>
      </c>
    </row>
    <row r="53" spans="2:3">
      <c r="B53" s="247" t="s">
        <v>104</v>
      </c>
      <c r="C53" s="247" t="s">
        <v>105</v>
      </c>
    </row>
    <row r="54" spans="2:3">
      <c r="B54" s="248" t="s">
        <v>106</v>
      </c>
      <c r="C54" s="248" t="s">
        <v>107</v>
      </c>
    </row>
    <row r="55" spans="2:3">
      <c r="B55" s="247" t="s">
        <v>108</v>
      </c>
      <c r="C55" s="247" t="s">
        <v>109</v>
      </c>
    </row>
    <row r="56" spans="2:3">
      <c r="B56" s="248" t="s">
        <v>110</v>
      </c>
      <c r="C56" s="248" t="s">
        <v>111</v>
      </c>
    </row>
    <row r="57" spans="2:3">
      <c r="B57" s="247" t="s">
        <v>112</v>
      </c>
      <c r="C57" s="247" t="s">
        <v>113</v>
      </c>
    </row>
    <row r="58" spans="2:3">
      <c r="B58" s="248" t="s">
        <v>114</v>
      </c>
      <c r="C58" s="248" t="s">
        <v>115</v>
      </c>
    </row>
    <row r="59" spans="2:3">
      <c r="B59" s="247" t="s">
        <v>116</v>
      </c>
      <c r="C59" s="247" t="s">
        <v>117</v>
      </c>
    </row>
    <row r="60" spans="2:3">
      <c r="B60" s="248" t="s">
        <v>118</v>
      </c>
      <c r="C60" s="248" t="s">
        <v>119</v>
      </c>
    </row>
    <row r="61" spans="2:3">
      <c r="B61" s="247" t="s">
        <v>120</v>
      </c>
      <c r="C61" s="247" t="s">
        <v>121</v>
      </c>
    </row>
    <row r="62" spans="2:3">
      <c r="B62" s="248" t="s">
        <v>122</v>
      </c>
      <c r="C62" s="248" t="s">
        <v>123</v>
      </c>
    </row>
    <row r="63" spans="2:3">
      <c r="B63" s="247" t="s">
        <v>124</v>
      </c>
      <c r="C63" s="247" t="s">
        <v>125</v>
      </c>
    </row>
    <row r="64" spans="2:3">
      <c r="B64" s="248" t="s">
        <v>126</v>
      </c>
      <c r="C64" s="248" t="s">
        <v>127</v>
      </c>
    </row>
    <row r="65" spans="2:3">
      <c r="B65" s="247" t="s">
        <v>128</v>
      </c>
      <c r="C65" s="247" t="s">
        <v>129</v>
      </c>
    </row>
    <row r="66" spans="2:3">
      <c r="B66" s="248" t="s">
        <v>130</v>
      </c>
      <c r="C66" s="248" t="s">
        <v>131</v>
      </c>
    </row>
    <row r="67" spans="2:3">
      <c r="B67" s="247" t="s">
        <v>132</v>
      </c>
      <c r="C67" s="247" t="s">
        <v>133</v>
      </c>
    </row>
    <row r="68" spans="2:3">
      <c r="B68" s="249" t="s">
        <v>134</v>
      </c>
      <c r="C68" s="249" t="s">
        <v>135</v>
      </c>
    </row>
  </sheetData>
  <phoneticPr fontId="14" type="noConversion"/>
  <hyperlinks>
    <hyperlink ref="B2" location="'1'!A1" display="Annexe 1" xr:uid="{45980C83-F95F-4707-99E8-D21B731D6E02}"/>
    <hyperlink ref="B3" location="'2'!A1" display="Annexe 2" xr:uid="{13F2D5E7-387F-4EE0-B5E1-F6CEC15F4048}"/>
    <hyperlink ref="B4" location="'3'!A1" display="Annexe 3" xr:uid="{9EB62719-0BE1-41E0-BE00-66BDBBB20073}"/>
    <hyperlink ref="B5" location="'4'!A1" display="Annexe 4" xr:uid="{B63C36FB-953A-4ADB-A7C3-DE0D626FE98B}"/>
    <hyperlink ref="B6" location="'5'!A1" display="Annexe 5" xr:uid="{897D3997-738F-466E-8821-B59431EC726D}"/>
    <hyperlink ref="B7" location="'6'!A1" display="Annexe 6" xr:uid="{E8290495-54C9-4AD2-8C47-6F4B794102B6}"/>
    <hyperlink ref="B8" location="'7'!A1" display="Annexe 7" xr:uid="{811F4007-F3C1-4FD7-A1EA-D5ADEC126E01}"/>
    <hyperlink ref="B9" location="'8'!A1" display="Annexe 8" xr:uid="{037CF949-C77D-4997-B597-265D8549D2F5}"/>
    <hyperlink ref="B10" location="'9'!A1" display="Annexe 9" xr:uid="{CB37A584-9AAB-46A8-8B6D-259E0E956718}"/>
    <hyperlink ref="B11" location="'10'!A1" display="Annexe 10" xr:uid="{85CD2473-8F24-4D9F-AAB2-6ADC2D62FEAD}"/>
    <hyperlink ref="B12" location="'11'!A1" display="Annexe 11" xr:uid="{A56EDCD7-88F7-49EA-940D-8C87F29A4A66}"/>
    <hyperlink ref="B13" location="'11-1'!A1" display="Annexe 11-1" xr:uid="{E01943C1-F91B-459B-8C4C-554905426270}"/>
    <hyperlink ref="B14" location="'11-2'!A1" display="Annexe 11-2" xr:uid="{26E47768-E291-4F7E-AEE1-7FC5DCDE9238}"/>
    <hyperlink ref="B15" location="'11-3'!A1" display="Annexe 11-3" xr:uid="{095D6B31-CFDB-45A9-A87B-B22C166B2FFE}"/>
    <hyperlink ref="B16" location="'11-4'!A1" display="Annexe 11-4" xr:uid="{EC5C4DCA-12C6-42FF-9FBD-A985428666DC}"/>
    <hyperlink ref="B17" location="'11-5'!A1" display="Annexe 11-5" xr:uid="{C21A1875-A3B3-43D9-9FB5-0ABEACB4B755}"/>
    <hyperlink ref="B18" location="'11-6'!A1" display="Annexe 11-6" xr:uid="{31929F5B-BA5B-4AF7-B112-0AFBEAECBC50}"/>
    <hyperlink ref="B19" location="'11-7'!A1" display="Annexe 11-7" xr:uid="{ED8E9738-50E1-418F-9722-0601014C01DE}"/>
    <hyperlink ref="B20" location="'11-8'!A1" display="Annexe 11-8" xr:uid="{E3DB5CD6-3669-478C-9A80-8A3D69C2CB5D}"/>
    <hyperlink ref="B21" location="'11-9'!A1" display="Annexe 11-9" xr:uid="{0784F55C-85F4-4BED-9D9B-4D0C717F794E}"/>
    <hyperlink ref="B22" location="'11-10'!A1" display="Annexe 11-10" xr:uid="{75F2E773-B794-4F59-93A6-F982E26757D0}"/>
    <hyperlink ref="B23" location="'11-11'!A1" display="Annexe 11-11" xr:uid="{005E9CA6-084C-4AF4-B392-9C871A647947}"/>
    <hyperlink ref="B24" location="'11-12'!A1" display="Annexe 11-12" xr:uid="{DF986065-06F8-4086-B931-FA727A80066A}"/>
    <hyperlink ref="B25" location="'11-13'!A1" display="Annexe 11-13" xr:uid="{98314A33-D509-4135-87CC-F885FB50348D}"/>
    <hyperlink ref="B26" location="'11-14'!A1" display="Annexe 11-14" xr:uid="{78722EF3-2CDB-4B7F-91BA-180B6537680B}"/>
    <hyperlink ref="B27" location="'11-15'!A1" display="Annexe 11-15" xr:uid="{A7F63DF9-E360-468E-B80A-B6796A673DA0}"/>
    <hyperlink ref="B28" location="'11-16'!A1" display="Annexe 11-16" xr:uid="{BD66B5C4-F8D7-40EB-8604-75A3CE2201C6}"/>
    <hyperlink ref="B29" location="'11-17'!A1" display="Annexe 11-17" xr:uid="{641BB002-1C1A-42FA-8354-6D6D53967635}"/>
    <hyperlink ref="B30" location="'11-18'!A1" display="Annexe 11-18" xr:uid="{0FEC6369-7100-4C8A-BA22-144B7FB71FFA}"/>
    <hyperlink ref="B31" location="'11-19'!A1" display="Annexe 11-19" xr:uid="{E5D7800F-B677-4932-A8B6-D533B20EDF89}"/>
    <hyperlink ref="B32" location="'11-20'!A1" display="Annexe 11-20" xr:uid="{CB87608F-B260-49CB-9898-667FED5B707A}"/>
    <hyperlink ref="B33" location="'11-21'!A1" display="Annexe 11-21" xr:uid="{BE7F76EF-0CFE-4152-BECE-9E81E88BD385}"/>
    <hyperlink ref="B34" location="'11-22'!A1" display="Annexe 11-22" xr:uid="{14A712A4-4621-4672-9D59-8E698A1DE40E}"/>
    <hyperlink ref="B35" location="'11-23'!A1" display="Annexe 11-23" xr:uid="{6181EAF8-15AA-4289-A0C3-705C13D3E2CF}"/>
    <hyperlink ref="B36" location="'11-24'!A1" display="Annexe 11-24" xr:uid="{005C1AD4-3604-4F83-B164-C5BB989B82E2}"/>
    <hyperlink ref="B37" location="'11-25'!A1" display="Annexe 11-25" xr:uid="{E241D365-8CAD-415F-9622-F068AD61BEA4}"/>
    <hyperlink ref="B38" location="'11-26'!A1" display="Annexe 11-26" xr:uid="{6C01A4E5-6454-417B-9C8E-3C1C0A6EA803}"/>
    <hyperlink ref="B39" location="'11-27'!A1" display="Annexe 11-27" xr:uid="{2430E05B-7AB5-44F1-ABB8-22A47D26BA49}"/>
    <hyperlink ref="B40" location="'11-28'!A1" display="Annexe 11-28" xr:uid="{0852D847-BFB2-4BE7-BB64-C65C6BF6F487}"/>
    <hyperlink ref="B41" location="'11-29'!A1" display="Annexe 11-29" xr:uid="{63888559-D7C7-4CFD-980A-A2A9B98B7F83}"/>
    <hyperlink ref="B42" location="'12'!A1" display="Annexe 12" xr:uid="{704A030B-6370-4531-BF9F-96F4CD8F3D9C}"/>
    <hyperlink ref="B43" location="'13'!A1" display="Annexe 13" xr:uid="{9F60DDD7-8613-4443-AFF7-C42664AFC71C}"/>
    <hyperlink ref="B44" location="'14'!A1" display="Annexe 14" xr:uid="{CE8A01E7-30FA-4D89-A6B3-D4540357897D}"/>
    <hyperlink ref="B45" location="'15'!A1" display="Annexe 15" xr:uid="{27DA5956-5B41-4F99-A6CC-F2EA7360C50D}"/>
    <hyperlink ref="B46" location="'16'!A1" display="Annexe 16" xr:uid="{A7DA9918-B854-4801-8EB4-EA9103A50397}"/>
    <hyperlink ref="B47" location="'17'!A1" display="Annexe 17" xr:uid="{66A0FCC2-8051-4B94-B819-8AFD6CBE96BA}"/>
    <hyperlink ref="B48" location="'18-1'!A1" display="Annexe 18.1" xr:uid="{B0764C02-DACF-4D97-AE5D-C04C5E4CF1DF}"/>
    <hyperlink ref="B49" location="'18-2'!A1" display="Annexe 18.2" xr:uid="{F1DD5BFF-D11B-4146-8012-E4854142FA53}"/>
    <hyperlink ref="B50" location="'19'!A1" display="Annexe 19" xr:uid="{1D36CAA8-6272-4699-B280-57DB351AA5C7}"/>
    <hyperlink ref="B51" location="'20'!A1" display="Annexe 20" xr:uid="{853A2DB3-D6C3-4505-8F86-EE2E0A65B2EA}"/>
    <hyperlink ref="B52" location="'21'!A1" display="Annexe 21" xr:uid="{E965FD48-B4A2-456E-ACA0-6FB8D7DF3B04}"/>
    <hyperlink ref="B53" location="'22'!A1" display="Annexe 22" xr:uid="{47F1E9E7-9687-4A94-B844-DBE47E315003}"/>
    <hyperlink ref="B54" location="'23'!A1" display="Annexe 23" xr:uid="{91B1DFEE-C499-4DAF-8D2A-08EB5CFB738D}"/>
    <hyperlink ref="B55" location="'24'!A1" display="Annexe 24" xr:uid="{A81C1202-13C5-412D-B778-49BEECE27497}"/>
    <hyperlink ref="B56" location="'25'!A1" display="Annexe 25" xr:uid="{965DD8BA-DE0B-4AD0-9A41-AFB928D8DB80}"/>
    <hyperlink ref="B57" location="'26'!A1" display="Annexe 26" xr:uid="{1A6ADF7D-ECA0-43CD-9134-E9051DF34D58}"/>
    <hyperlink ref="B58" location="'27'!A1" display="Annexe 27" xr:uid="{474A2ACA-747D-4E13-9692-C7EFE96546E9}"/>
    <hyperlink ref="B59" location="'28'!A1" display="Annexe 28 " xr:uid="{C6D0D88B-2FA4-456A-A8AB-A7C76F904D54}"/>
    <hyperlink ref="B60" location="'29'!A1" display="Annexe 29" xr:uid="{73F152E9-FE3F-404E-B162-8D4309FC8D69}"/>
    <hyperlink ref="B61" location="'30'!A1" display="Annexe 30" xr:uid="{EA833F2E-1E9F-41F3-8988-2CC81D939010}"/>
    <hyperlink ref="B62" location="'31'!A1" display="Annexe 31" xr:uid="{302C0C6E-E665-4B6C-88BF-9A18EDCFB77D}"/>
    <hyperlink ref="B63" location="'32'!A1" display="Annexe 32" xr:uid="{111DA1AE-79D2-49B3-B455-7BF4D1839F85}"/>
    <hyperlink ref="B64" location="'33'!A1" display="Annexe 33" xr:uid="{6A3F3AA7-A637-4D1D-B3C4-17F49722F6AB}"/>
    <hyperlink ref="C2" location="'1'!A1" display="Profil des sociétés retenues dans le périmètre de rapprochement" xr:uid="{3D815ACB-1AD5-42BC-86B0-1ED66FCC2F10}"/>
    <hyperlink ref="C3" location="'2'!A1" display="Sociétés retenues pour une déclaration unilatérale" xr:uid="{23F14272-1A3A-437C-9577-FD894A66F018}"/>
    <hyperlink ref="C4" location="'3'!A1" display="Structure de capital des sociétés retenues dans le périmètre de rapprochement" xr:uid="{9DC7F942-9BF7-4526-8772-BFBD14BE04A9}"/>
    <hyperlink ref="C5" location="'4'!A1" display="Fiabilisation des déclarations" xr:uid="{6EB537EC-B724-40CF-8E65-EB21387FFBE8}"/>
    <hyperlink ref="C6" location="'5'!A1" display="Effectif des employés" xr:uid="{A75030FE-A2C5-4498-9D5D-BFEEC8A3353F}"/>
    <hyperlink ref="C7" location="'6'!A1" display="Paiements sociaux obligatoires" xr:uid="{39BEB614-61E6-405B-8AE7-53DA8B162D48}"/>
    <hyperlink ref="C8" location="'7'!A1" display="Paiements sociaux volontaires" xr:uid="{7436005E-19C3-4F6B-93D1-26817F5839B5}"/>
    <hyperlink ref="C9" location="'8'!A1" display="Paiements environnementaux" xr:uid="{7E8B6F20-5486-4F2E-8096-1F0B75F8491D}"/>
    <hyperlink ref="C10" location="'9'!A1" display="Cadastre Minier" xr:uid="{7733446C-743F-4054-B7B0-41FA353F966D}"/>
    <hyperlink ref="C11" location="'10'!A1" display="définitions des flux" xr:uid="{31692048-E82F-452D-98BB-7FF55792F14C}"/>
    <hyperlink ref="C12" location="'11'!A1" display="Fiche de conciliation par société" xr:uid="{F07D4A58-7E93-4A2D-81CD-3956E7666059}"/>
    <hyperlink ref="C13" location="'11-1'!A1" display="Fiche de conciliation par société - La Société des Mines de Fer du Sénégal Oriental (MIFERSO)" xr:uid="{AB748F13-43C2-49BF-A179-60432D865549}"/>
    <hyperlink ref="C14" location="'11-2'!A1" display="Fiche de conciliation par société - Société de Commercialisation du Ciment (SOCOCIM)" xr:uid="{A5E91363-297F-4FB6-862F-AC5056AE487D}"/>
    <hyperlink ref="C15" location="'11-3'!A1" display="Fiche de conciliation par société - Sabodala Gold Operations (SGO)" xr:uid="{0AD73A06-F2E3-4E55-BD23-B58DAA82112A}"/>
    <hyperlink ref="C16" location="'11-4'!A1" display="Fiche de conciliation par société - Ciments du Sahel (CDS)" xr:uid="{411C286C-403E-45C7-B488-9CB40EAC5855}"/>
    <hyperlink ref="C17" location="'11-5'!A1" display="Fiche de conciliation par société - Grande Côte Opérations (GCO)" xr:uid="{737F3B0D-7CE4-4A1B-A40A-DEAE96BD230E}"/>
    <hyperlink ref="C18" location="'11-6'!A1" display="Fiche de conciliation par société - Société Sénégalaise des Phosphates de Thiès (SSPT)" xr:uid="{5EB90E10-36EA-4AF7-83C7-E39B89E49720}"/>
    <hyperlink ref="C19" location="'11-7'!A1" display="Fiche de conciliation par société - Industries Chimiques du Sénégal (ICS)" xr:uid="{946FBBE5-70F5-4DEE-8ED4-1C4C669220BB}"/>
    <hyperlink ref="C20" location="'11-8'!A1" display="Fiche de conciliation par société - Dangote Industries Sénégal SA (DANGOTE)" xr:uid="{C32C7D4B-6673-4968-9ED9-76C333BB1A6A}"/>
    <hyperlink ref="C21" location="'11-9'!A1" display="Fiche de conciliation par société - Petowal Mining Company (PMC) SA" xr:uid="{A43A6DD6-00BE-4B9F-A58A-87D10BDAB8E6}"/>
    <hyperlink ref="C22" location="'11-10'!A1" display="Fiche de conciliation par société - Société Minière de la Vallée du fleuve Sénégal (SOMIVA)" xr:uid="{0AA79A21-3CFD-4591-9E30-77B95AA54C9C}"/>
    <hyperlink ref="C23" location="'11-11'!A1" display="Fiche de conciliation par société - SORED Mines" xr:uid="{BA6A7839-F567-490E-830C-9DF4520481B5}"/>
    <hyperlink ref="C24" location="'11-12'!A1" display="Fiche de conciliation par société - Iamgold BOTO" xr:uid="{41EE6FD8-DE1C-497D-BF92-3C2324A2E00A}"/>
    <hyperlink ref="C25" location="'11-13'!A1" display="Fiche de conciliation par société - G-PHOS SA" xr:uid="{D591727C-D8C4-467A-894A-5CF461576B88}"/>
    <hyperlink ref="C26" location="'11-14'!A1" display="Fiche de conciliation par société - Baobab Mining and Chemical Corp SA" xr:uid="{AED24F84-984E-4CF6-9A45-079E3C8B8770}"/>
    <hyperlink ref="C27" location="'11-15'!A1" display="Fiche de conciliation par société - Agem Sénégal Exploration SUARL (AGEM)" xr:uid="{9E1C090D-6984-43C3-9622-28F208C9722B}"/>
    <hyperlink ref="C28" location="'11-16'!A1" display="Fiche de conciliation par société - Sabodala Mining Company (SMC)" xr:uid="{DDE4AE23-1FFF-47D3-BA01-FBA80898FEAF}"/>
    <hyperlink ref="C29" location="'11-17'!A1" display="Fiche de conciliation par société - Barrick Gold" xr:uid="{D38A1E31-6B5D-4DC1-A4EB-1C0C4D53982F}"/>
    <hyperlink ref="C30" location="'11-18'!A1" display="Fiche de conciliation par société - Sephos Senegal SA (SEPHOS)" xr:uid="{6AC07A6A-1555-4371-B17E-3E5FED732584}"/>
    <hyperlink ref="C31" location="'11-19'!A1" display="Fiche de conciliation par société - African Investment Group SA (AIG)" xr:uid="{4CBDE758-5DEB-4D5F-A52C-B1FECDD7CE7E}"/>
    <hyperlink ref="C32" location="'11-20'!A1" display="Fiche de conciliation par société - Compagnie Générale d'Exploitation de Carrière (COGECA)" xr:uid="{8CD5B4BD-6A5E-49E9-A98C-95F28A41EFE4}"/>
    <hyperlink ref="C33" location="'11-21'!A1" display="Fiche de conciliation par société - Gécamines (GECAMINES)" xr:uid="{AC50AD7C-19A8-4856-B678-86678243F855}"/>
    <hyperlink ref="C34" location="'11-22'!A1" display="Fiche de conciliation par société - Talix Mines" xr:uid="{CDE7424A-86F0-49A8-8283-E4084798B71B}"/>
    <hyperlink ref="C35" location="'11-23'!A1" display="Fiche de conciliation par société - Société des Pétroles du Sénégal (PETROSEN)" xr:uid="{2C46F068-E45B-4A8A-821F-945A8AC3233A}"/>
    <hyperlink ref="C36" location="'11-24'!A1" display="Fiche de conciliation par société - Fortesa International Senegal" xr:uid="{0ED00CB4-DB6D-484B-92A2-7ACA5555F7D6}"/>
    <hyperlink ref="C37" location="'11-25'!A1" display="Fiche de conciliation par société - Kosmos Energy Senegal " xr:uid="{438C9E6E-56C5-4908-9A85-294BEF7E53A4}"/>
    <hyperlink ref="C38" location="'11-26'!A1" display="Fiche de conciliation par société - Oranto Petroleum " xr:uid="{AB4F8E16-A8F6-4FE9-B7A8-4EB7115E7DC5}"/>
    <hyperlink ref="C39" location="'11-27'!A1" display="Fiche de conciliation par société - Total E&amp;P Sénégal " xr:uid="{EC8D8DF2-D8E7-4440-92E0-CBB92D87B5DF}"/>
    <hyperlink ref="C40" location="'11-28'!A1" display="Fiche de conciliation par société - BP Sénégal Investments Limited" xr:uid="{AE9BAAFD-7EF5-423E-99D3-A2C44A1BDF6F}"/>
    <hyperlink ref="C41" location="'11-29'!A1" display="Fiche de conciliation par société - Woodside Energy Senegal " xr:uid="{4A542244-33F6-4FA0-8CD3-DE0D29CCCF40}"/>
    <hyperlink ref="C42" location="'12'!A1" display="Détail des revenus budgétaires par société extractive" xr:uid="{666AF107-588A-417A-BC44-EF20B2406EB7}"/>
    <hyperlink ref="C43" location="'13'!A1" display="Détail des revenus budgétaires par flux de paiement" xr:uid="{618F804F-2679-49B1-B11C-C85FF9E3CAF3}"/>
    <hyperlink ref="C44" location="'14'!A1" display="Détail des paiements des entreprises par société extractive" xr:uid="{2ADB8B3D-A1E8-499D-AAB7-4849F3DB8B06}"/>
    <hyperlink ref="C45" location="'15'!A1" display="Détail des paiements des entreprises par flux de paiement" xr:uid="{2C3D276F-10CB-4FA1-84E0-9D2E6FB3206F}"/>
    <hyperlink ref="C46" location="'16'!A1" display="Détail de la déclaration Unilatérale de l’Etat" xr:uid="{7967F653-A963-4699-8A02-D892D00FE0A9}"/>
    <hyperlink ref="C47" location="'17'!A1" display="Formulaire de déclaration 2022" xr:uid="{C6AC3D4A-5718-40E3-9ED4-5F11DB1AB4F8}"/>
    <hyperlink ref="C48" location="'18-1'!A1" display="Etat des permis octroyés et des permis renouvelés en 2022" xr:uid="{64A6D9A2-67BC-49C2-BE1F-5067B6479E78}"/>
    <hyperlink ref="C49" location="'18-2'!A1" display="Etat des Transferts &amp; arrêtes 2022 2023" xr:uid="{3891EA8E-D36B-4991-8DBB-9C8FE44AC224}"/>
    <hyperlink ref="C50" location="'19'!A1" display="Détail des transactions effectuées avec les fournisseurs locaux" xr:uid="{C7BC1E61-9C69-4F9C-8072-99095AB862A3}"/>
    <hyperlink ref="C51" location="'20'!A1" display="Détail des transactions effectuées avec les fournisseurs étrangers" xr:uid="{8AD2AA0E-D09E-4B50-AC89-E271E106E210}"/>
    <hyperlink ref="C52" location="'21'!A1" display="Les volumes commercialisés et des prix pratiqués" xr:uid="{24FAB4E5-0506-46D1-B28B-9815B5512739}"/>
    <hyperlink ref="C53" location="'22'!A1" display="Critères d’attribution des titres miniers" xr:uid="{AA000969-2ED6-4D62-9AC2-43E484956B60}"/>
    <hyperlink ref="C54" location="'23'!A1" display="Critères de transfert des titres miniers" xr:uid="{5E7D3530-0CC7-4AA3-A0B2-7E16AE879D50}"/>
    <hyperlink ref="C55" location="'24'!A1" display="Critères de renouvellement des titres miniers" xr:uid="{C1303C1F-1D9F-42E5-8161-9C5552CF4BCE}"/>
    <hyperlink ref="C56" location="'25'!A1" display="Critères techniques et financiers d’attribution des titres pétroliers" xr:uid="{036622D6-7C46-4758-9A89-F860949BEFEF}"/>
    <hyperlink ref="C57" location="'26'!A1" display="Attestation de conformité de la DGM de 2022" xr:uid="{A0CC2E89-61A5-4B9B-B868-156E9E8E22EA}"/>
    <hyperlink ref="C58" location="'27'!A1" display=" Les modalités d’octroi par nature de permis  (minier)" xr:uid="{F1DDB5D6-CE5E-4D70-9987-4B6FDF23F5BC}"/>
    <hyperlink ref="C59" location="'28'!A1" display="Modalités de transferts" xr:uid="{09667245-058F-499B-9E5D-874632C9E32B}"/>
    <hyperlink ref="C60" location="'29'!A1" display="Les modalités de renouvellement du secteur minier" xr:uid="{17209E4D-2C62-4972-9C57-D2FF7BD0E3D5}"/>
    <hyperlink ref="C61" location="'30'!A1" display="Les modalités d’octroi par nature de permis " xr:uid="{BD128AD2-C95C-4299-B39E-7BAB3EB31F02}"/>
    <hyperlink ref="C62" location="'31'!A1" display="Les modalités de renouvellement du secteur des hydrocarbures" xr:uid="{AE44AD4F-02B9-4187-B80C-A767C8F02409}"/>
    <hyperlink ref="C63" location="'32'!A1" display="Types des titres miniers" xr:uid="{18601AC3-3D04-4B12-83E1-604ED3D61025}"/>
    <hyperlink ref="C64" location="'33'!A1" display="Types des titres pétroliers" xr:uid="{405B9AC5-03F9-488D-8B6F-423854A99F31}"/>
    <hyperlink ref="B65" location="'34'!A1" display="Annexe 34" xr:uid="{442798FC-7302-4F56-9355-0FAE3B218963}"/>
    <hyperlink ref="B66" location="'35'!A1" display="Annexe 35" xr:uid="{EA99CC8C-F720-4EB3-B158-A41DDB4025D4}"/>
    <hyperlink ref="B67" location="'36'!A1" display="Annexe 36" xr:uid="{36264E34-E5BA-4B0B-A033-5B87A293C061}"/>
    <hyperlink ref="C67" location="'36'!A1" display="Les titres miniers qui font l'objet d'un renouvellement pour les années antérieures à 2023 " xr:uid="{6E39E766-6CD0-403E-8FB3-03103B333ADF}"/>
    <hyperlink ref="C65" location="'34'!A1" display="Détails des exportations reportés par les sociétés extractives" xr:uid="{54D2AF4D-AA02-445B-9A9A-E19B5C546AC3}"/>
    <hyperlink ref="C66" location="'35'!A1" display="Détails des Prêts et garanties octroyées" xr:uid="{EC2A904D-A825-4290-AC2C-E9976E12B2C4}"/>
    <hyperlink ref="B68:C68" location="'37'!A1" display="Annexe 37" xr:uid="{DFEE46F6-1461-45AE-8D08-F0418EBFBA9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D7233-D221-4E4D-A140-E188170F2F14}">
  <sheetPr codeName="Feuil19"/>
  <dimension ref="A1:J457"/>
  <sheetViews>
    <sheetView workbookViewId="0"/>
  </sheetViews>
  <sheetFormatPr baseColWidth="10" defaultColWidth="11.44140625" defaultRowHeight="12"/>
  <cols>
    <col min="1" max="1" width="16" style="18" customWidth="1"/>
    <col min="2" max="2" width="35.77734375" style="18" bestFit="1" customWidth="1"/>
    <col min="3" max="3" width="73.88671875" style="18" bestFit="1" customWidth="1"/>
    <col min="4" max="4" width="6.88671875" style="18" bestFit="1" customWidth="1"/>
    <col min="5" max="5" width="26" style="18" bestFit="1" customWidth="1"/>
    <col min="6" max="6" width="28" style="18" bestFit="1" customWidth="1"/>
    <col min="7" max="7" width="9.44140625" style="36" bestFit="1" customWidth="1"/>
    <col min="8" max="9" width="9.44140625" style="18" bestFit="1" customWidth="1"/>
    <col min="10" max="10" width="164.88671875" style="18" bestFit="1" customWidth="1"/>
    <col min="11" max="16384" width="11.44140625" style="18"/>
  </cols>
  <sheetData>
    <row r="1" spans="1:10" ht="14.4">
      <c r="A1" s="83" t="s">
        <v>136</v>
      </c>
      <c r="B1"/>
      <c r="C1"/>
    </row>
    <row r="2" spans="1:10" ht="18">
      <c r="A2" s="82" t="s">
        <v>1487</v>
      </c>
    </row>
    <row r="3" spans="1:10" ht="18">
      <c r="A3" s="82"/>
    </row>
    <row r="4" spans="1:10" ht="24">
      <c r="A4" s="246" t="s">
        <v>1488</v>
      </c>
      <c r="B4" s="246" t="s">
        <v>1489</v>
      </c>
      <c r="C4" s="246" t="s">
        <v>260</v>
      </c>
      <c r="D4" s="246" t="s">
        <v>1490</v>
      </c>
      <c r="E4" s="246" t="s">
        <v>1491</v>
      </c>
      <c r="F4" s="246" t="s">
        <v>1492</v>
      </c>
      <c r="G4" s="380" t="s">
        <v>1493</v>
      </c>
      <c r="H4" s="246" t="s">
        <v>1494</v>
      </c>
      <c r="I4" s="246" t="s">
        <v>1495</v>
      </c>
      <c r="J4" s="246" t="s">
        <v>1496</v>
      </c>
    </row>
    <row r="5" spans="1:10">
      <c r="A5" s="381">
        <v>1</v>
      </c>
      <c r="B5" s="382"/>
      <c r="C5" s="382" t="s">
        <v>1497</v>
      </c>
      <c r="D5" s="382" t="s">
        <v>1498</v>
      </c>
      <c r="E5" s="382" t="s">
        <v>1499</v>
      </c>
      <c r="F5" s="382" t="s">
        <v>1500</v>
      </c>
      <c r="G5" s="383">
        <v>21177</v>
      </c>
      <c r="H5" s="383">
        <v>21551</v>
      </c>
      <c r="I5" s="383">
        <v>48945</v>
      </c>
      <c r="J5" s="383" t="s">
        <v>1501</v>
      </c>
    </row>
    <row r="6" spans="1:10">
      <c r="A6" s="384">
        <v>2</v>
      </c>
      <c r="B6" s="385"/>
      <c r="C6" s="385" t="s">
        <v>1502</v>
      </c>
      <c r="D6" s="385" t="s">
        <v>1498</v>
      </c>
      <c r="E6" s="385" t="s">
        <v>1499</v>
      </c>
      <c r="F6" s="385" t="s">
        <v>1500</v>
      </c>
      <c r="G6" s="386">
        <v>28857</v>
      </c>
      <c r="H6" s="386">
        <v>28864</v>
      </c>
      <c r="I6" s="386">
        <v>56257</v>
      </c>
      <c r="J6" s="386" t="s">
        <v>1503</v>
      </c>
    </row>
    <row r="7" spans="1:10">
      <c r="A7" s="381">
        <v>3</v>
      </c>
      <c r="B7" s="382" t="s">
        <v>1504</v>
      </c>
      <c r="C7" s="382" t="s">
        <v>1505</v>
      </c>
      <c r="D7" s="382" t="s">
        <v>1506</v>
      </c>
      <c r="E7" s="382" t="s">
        <v>1507</v>
      </c>
      <c r="F7" s="382" t="s">
        <v>1500</v>
      </c>
      <c r="G7" s="383">
        <v>28990</v>
      </c>
      <c r="H7" s="383">
        <v>43742</v>
      </c>
      <c r="I7" s="383">
        <v>47393</v>
      </c>
      <c r="J7" s="383" t="s">
        <v>1508</v>
      </c>
    </row>
    <row r="8" spans="1:10">
      <c r="A8" s="384">
        <v>4</v>
      </c>
      <c r="B8" s="385"/>
      <c r="C8" s="385" t="s">
        <v>1509</v>
      </c>
      <c r="D8" s="385" t="s">
        <v>1506</v>
      </c>
      <c r="E8" s="385" t="s">
        <v>1507</v>
      </c>
      <c r="F8" s="385" t="s">
        <v>1500</v>
      </c>
      <c r="G8" s="386">
        <v>30365</v>
      </c>
      <c r="H8" s="386">
        <v>30466</v>
      </c>
      <c r="I8" s="386">
        <v>46285</v>
      </c>
      <c r="J8" s="386" t="s">
        <v>1508</v>
      </c>
    </row>
    <row r="9" spans="1:10">
      <c r="A9" s="381">
        <v>5</v>
      </c>
      <c r="B9" s="382" t="s">
        <v>1510</v>
      </c>
      <c r="C9" s="382" t="s">
        <v>1511</v>
      </c>
      <c r="D9" s="382" t="s">
        <v>1506</v>
      </c>
      <c r="E9" s="382" t="s">
        <v>1507</v>
      </c>
      <c r="F9" s="382" t="s">
        <v>1500</v>
      </c>
      <c r="G9" s="383">
        <v>31882</v>
      </c>
      <c r="H9" s="383">
        <v>39986</v>
      </c>
      <c r="I9" s="383">
        <v>45829</v>
      </c>
      <c r="J9" s="383"/>
    </row>
    <row r="10" spans="1:10">
      <c r="A10" s="384">
        <v>6</v>
      </c>
      <c r="B10" s="385" t="s">
        <v>1504</v>
      </c>
      <c r="C10" s="385" t="s">
        <v>1512</v>
      </c>
      <c r="D10" s="385" t="s">
        <v>1506</v>
      </c>
      <c r="E10" s="385" t="s">
        <v>1507</v>
      </c>
      <c r="F10" s="385" t="s">
        <v>1500</v>
      </c>
      <c r="G10" s="386">
        <v>34432</v>
      </c>
      <c r="H10" s="386">
        <v>34990</v>
      </c>
      <c r="I10" s="386">
        <v>45670</v>
      </c>
      <c r="J10" s="386" t="s">
        <v>1508</v>
      </c>
    </row>
    <row r="11" spans="1:10">
      <c r="A11" s="381">
        <v>7</v>
      </c>
      <c r="B11" s="382" t="s">
        <v>1513</v>
      </c>
      <c r="C11" s="382" t="s">
        <v>1514</v>
      </c>
      <c r="D11" s="382" t="s">
        <v>1506</v>
      </c>
      <c r="E11" s="382" t="s">
        <v>1515</v>
      </c>
      <c r="F11" s="382" t="s">
        <v>1500</v>
      </c>
      <c r="G11" s="383">
        <v>34983</v>
      </c>
      <c r="H11" s="383">
        <v>44476</v>
      </c>
      <c r="I11" s="383">
        <v>46301</v>
      </c>
      <c r="J11" s="383" t="s">
        <v>1516</v>
      </c>
    </row>
    <row r="12" spans="1:10">
      <c r="A12" s="384">
        <v>8</v>
      </c>
      <c r="B12" s="385" t="s">
        <v>1513</v>
      </c>
      <c r="C12" s="385" t="s">
        <v>1509</v>
      </c>
      <c r="D12" s="385" t="s">
        <v>1506</v>
      </c>
      <c r="E12" s="385" t="s">
        <v>1515</v>
      </c>
      <c r="F12" s="385" t="s">
        <v>1500</v>
      </c>
      <c r="G12" s="386">
        <v>35192</v>
      </c>
      <c r="H12" s="386">
        <v>35384</v>
      </c>
      <c r="I12" s="386">
        <v>46121</v>
      </c>
      <c r="J12" s="386" t="s">
        <v>1516</v>
      </c>
    </row>
    <row r="13" spans="1:10">
      <c r="A13" s="381">
        <v>9</v>
      </c>
      <c r="B13" s="382" t="s">
        <v>1517</v>
      </c>
      <c r="C13" s="382" t="s">
        <v>414</v>
      </c>
      <c r="D13" s="382" t="s">
        <v>1498</v>
      </c>
      <c r="E13" s="382" t="s">
        <v>1499</v>
      </c>
      <c r="F13" s="382" t="s">
        <v>1500</v>
      </c>
      <c r="G13" s="383">
        <v>35986</v>
      </c>
      <c r="H13" s="383">
        <v>40102</v>
      </c>
      <c r="I13" s="383">
        <v>45584</v>
      </c>
      <c r="J13" s="383" t="s">
        <v>1518</v>
      </c>
    </row>
    <row r="14" spans="1:10">
      <c r="A14" s="384">
        <v>10</v>
      </c>
      <c r="B14" s="385" t="s">
        <v>1519</v>
      </c>
      <c r="C14" s="385" t="s">
        <v>414</v>
      </c>
      <c r="D14" s="385" t="s">
        <v>1498</v>
      </c>
      <c r="E14" s="385" t="s">
        <v>1499</v>
      </c>
      <c r="F14" s="385" t="s">
        <v>1520</v>
      </c>
      <c r="G14" s="386">
        <v>35986</v>
      </c>
      <c r="H14" s="386">
        <v>36452</v>
      </c>
      <c r="I14" s="386">
        <v>45583</v>
      </c>
      <c r="J14" s="386" t="s">
        <v>1521</v>
      </c>
    </row>
    <row r="15" spans="1:10">
      <c r="A15" s="381">
        <v>11</v>
      </c>
      <c r="B15" s="382" t="s">
        <v>1522</v>
      </c>
      <c r="C15" s="382" t="s">
        <v>1523</v>
      </c>
      <c r="D15" s="382" t="s">
        <v>1498</v>
      </c>
      <c r="E15" s="382" t="s">
        <v>1515</v>
      </c>
      <c r="F15" s="382" t="s">
        <v>1500</v>
      </c>
      <c r="G15" s="383">
        <v>36285</v>
      </c>
      <c r="H15" s="383">
        <v>36578</v>
      </c>
      <c r="I15" s="383">
        <v>45709</v>
      </c>
      <c r="J15" s="383" t="s">
        <v>1524</v>
      </c>
    </row>
    <row r="16" spans="1:10">
      <c r="A16" s="384">
        <v>12</v>
      </c>
      <c r="B16" s="385" t="s">
        <v>1525</v>
      </c>
      <c r="C16" s="385" t="s">
        <v>1523</v>
      </c>
      <c r="D16" s="385" t="s">
        <v>1498</v>
      </c>
      <c r="E16" s="385" t="s">
        <v>1526</v>
      </c>
      <c r="F16" s="385" t="s">
        <v>1500</v>
      </c>
      <c r="G16" s="386">
        <v>36285</v>
      </c>
      <c r="H16" s="386">
        <v>40102</v>
      </c>
      <c r="I16" s="386">
        <v>45710</v>
      </c>
      <c r="J16" s="386" t="s">
        <v>1527</v>
      </c>
    </row>
    <row r="17" spans="1:10">
      <c r="A17" s="381">
        <v>13</v>
      </c>
      <c r="B17" s="382" t="s">
        <v>1528</v>
      </c>
      <c r="C17" s="382" t="s">
        <v>1529</v>
      </c>
      <c r="D17" s="382" t="s">
        <v>1498</v>
      </c>
      <c r="E17" s="382" t="s">
        <v>1530</v>
      </c>
      <c r="F17" s="382" t="s">
        <v>1500</v>
      </c>
      <c r="G17" s="383">
        <v>37243</v>
      </c>
      <c r="H17" s="383">
        <v>38139</v>
      </c>
      <c r="I17" s="383">
        <v>46693</v>
      </c>
      <c r="J17" s="383" t="s">
        <v>1531</v>
      </c>
    </row>
    <row r="18" spans="1:10">
      <c r="A18" s="384">
        <v>14</v>
      </c>
      <c r="B18" s="385" t="s">
        <v>1532</v>
      </c>
      <c r="C18" s="385" t="s">
        <v>1533</v>
      </c>
      <c r="D18" s="385" t="s">
        <v>1498</v>
      </c>
      <c r="E18" s="385" t="s">
        <v>1534</v>
      </c>
      <c r="F18" s="385" t="s">
        <v>1500</v>
      </c>
      <c r="G18" s="386">
        <v>38434</v>
      </c>
      <c r="H18" s="386">
        <v>38512</v>
      </c>
      <c r="I18" s="386">
        <v>51247</v>
      </c>
      <c r="J18" s="386" t="s">
        <v>1535</v>
      </c>
    </row>
    <row r="19" spans="1:10">
      <c r="A19" s="381">
        <v>15</v>
      </c>
      <c r="B19" s="382" t="s">
        <v>1536</v>
      </c>
      <c r="C19" s="382" t="s">
        <v>1537</v>
      </c>
      <c r="D19" s="382" t="s">
        <v>1506</v>
      </c>
      <c r="E19" s="382" t="s">
        <v>1538</v>
      </c>
      <c r="F19" s="382" t="s">
        <v>1500</v>
      </c>
      <c r="G19" s="383">
        <v>38531</v>
      </c>
      <c r="H19" s="383">
        <v>39303</v>
      </c>
      <c r="I19" s="383">
        <v>46202</v>
      </c>
      <c r="J19" s="383" t="s">
        <v>1539</v>
      </c>
    </row>
    <row r="20" spans="1:10">
      <c r="A20" s="384">
        <v>16</v>
      </c>
      <c r="B20" s="385" t="s">
        <v>1513</v>
      </c>
      <c r="C20" s="385" t="s">
        <v>1540</v>
      </c>
      <c r="D20" s="385" t="s">
        <v>1506</v>
      </c>
      <c r="E20" s="385" t="s">
        <v>1515</v>
      </c>
      <c r="F20" s="385" t="s">
        <v>1500</v>
      </c>
      <c r="G20" s="386">
        <v>38679</v>
      </c>
      <c r="H20" s="386">
        <v>39044</v>
      </c>
      <c r="I20" s="386">
        <v>45928</v>
      </c>
      <c r="J20" s="386" t="s">
        <v>1527</v>
      </c>
    </row>
    <row r="21" spans="1:10">
      <c r="A21" s="381">
        <v>17</v>
      </c>
      <c r="B21" s="382" t="s">
        <v>1541</v>
      </c>
      <c r="C21" s="382" t="s">
        <v>1511</v>
      </c>
      <c r="D21" s="382" t="s">
        <v>1506</v>
      </c>
      <c r="E21" s="382" t="s">
        <v>1515</v>
      </c>
      <c r="F21" s="382" t="s">
        <v>1500</v>
      </c>
      <c r="G21" s="383">
        <v>38734</v>
      </c>
      <c r="H21" s="383">
        <v>40430</v>
      </c>
      <c r="I21" s="383">
        <v>46154</v>
      </c>
      <c r="J21" s="383" t="s">
        <v>1542</v>
      </c>
    </row>
    <row r="22" spans="1:10">
      <c r="A22" s="384">
        <v>18</v>
      </c>
      <c r="B22" s="385" t="s">
        <v>1543</v>
      </c>
      <c r="C22" s="385" t="s">
        <v>1544</v>
      </c>
      <c r="D22" s="385" t="s">
        <v>1498</v>
      </c>
      <c r="E22" s="385" t="s">
        <v>1515</v>
      </c>
      <c r="F22" s="385" t="s">
        <v>1500</v>
      </c>
      <c r="G22" s="386">
        <v>38751</v>
      </c>
      <c r="H22" s="386">
        <v>40102</v>
      </c>
      <c r="I22" s="386">
        <v>47957</v>
      </c>
      <c r="J22" s="386" t="s">
        <v>1545</v>
      </c>
    </row>
    <row r="23" spans="1:10">
      <c r="A23" s="381">
        <v>19</v>
      </c>
      <c r="B23" s="382" t="s">
        <v>1546</v>
      </c>
      <c r="C23" s="382" t="s">
        <v>1547</v>
      </c>
      <c r="D23" s="382" t="s">
        <v>1498</v>
      </c>
      <c r="E23" s="382" t="s">
        <v>1515</v>
      </c>
      <c r="F23" s="382" t="s">
        <v>1500</v>
      </c>
      <c r="G23" s="383">
        <v>38751</v>
      </c>
      <c r="H23" s="383">
        <v>38826</v>
      </c>
      <c r="I23" s="383">
        <v>48688</v>
      </c>
      <c r="J23" s="383" t="s">
        <v>1516</v>
      </c>
    </row>
    <row r="24" spans="1:10">
      <c r="A24" s="384">
        <v>20</v>
      </c>
      <c r="B24" s="385" t="s">
        <v>1548</v>
      </c>
      <c r="C24" s="385" t="s">
        <v>1544</v>
      </c>
      <c r="D24" s="385" t="s">
        <v>1498</v>
      </c>
      <c r="E24" s="385" t="s">
        <v>1515</v>
      </c>
      <c r="F24" s="385" t="s">
        <v>1500</v>
      </c>
      <c r="G24" s="386">
        <v>38751</v>
      </c>
      <c r="H24" s="386">
        <v>38826</v>
      </c>
      <c r="I24" s="386">
        <v>47956</v>
      </c>
      <c r="J24" s="386" t="s">
        <v>1539</v>
      </c>
    </row>
    <row r="25" spans="1:10">
      <c r="A25" s="381">
        <v>21</v>
      </c>
      <c r="B25" s="382" t="s">
        <v>1549</v>
      </c>
      <c r="C25" s="382" t="s">
        <v>1550</v>
      </c>
      <c r="D25" s="382" t="s">
        <v>1498</v>
      </c>
      <c r="E25" s="382" t="s">
        <v>1551</v>
      </c>
      <c r="F25" s="382" t="s">
        <v>1500</v>
      </c>
      <c r="G25" s="383">
        <v>38826</v>
      </c>
      <c r="H25" s="383">
        <v>40102</v>
      </c>
      <c r="I25" s="383">
        <v>48520</v>
      </c>
      <c r="J25" s="383" t="s">
        <v>1552</v>
      </c>
    </row>
    <row r="26" spans="1:10">
      <c r="A26" s="384">
        <v>22</v>
      </c>
      <c r="B26" s="385" t="s">
        <v>1513</v>
      </c>
      <c r="C26" s="385" t="s">
        <v>1553</v>
      </c>
      <c r="D26" s="385" t="s">
        <v>1506</v>
      </c>
      <c r="E26" s="385" t="s">
        <v>1515</v>
      </c>
      <c r="F26" s="385" t="s">
        <v>1500</v>
      </c>
      <c r="G26" s="386">
        <v>39304</v>
      </c>
      <c r="H26" s="386">
        <v>43474</v>
      </c>
      <c r="I26" s="386">
        <v>45635</v>
      </c>
      <c r="J26" s="386" t="s">
        <v>1524</v>
      </c>
    </row>
    <row r="27" spans="1:10">
      <c r="A27" s="381">
        <v>23</v>
      </c>
      <c r="B27" s="382" t="s">
        <v>1554</v>
      </c>
      <c r="C27" s="382" t="s">
        <v>1555</v>
      </c>
      <c r="D27" s="382" t="s">
        <v>1498</v>
      </c>
      <c r="E27" s="382" t="s">
        <v>1556</v>
      </c>
      <c r="F27" s="382" t="s">
        <v>1500</v>
      </c>
      <c r="G27" s="383">
        <v>39310</v>
      </c>
      <c r="H27" s="383">
        <v>39794</v>
      </c>
      <c r="I27" s="383">
        <v>48924</v>
      </c>
      <c r="J27" s="383" t="s">
        <v>1557</v>
      </c>
    </row>
    <row r="28" spans="1:10">
      <c r="A28" s="384">
        <v>24</v>
      </c>
      <c r="B28" s="385" t="s">
        <v>1558</v>
      </c>
      <c r="C28" s="385" t="s">
        <v>1509</v>
      </c>
      <c r="D28" s="385" t="s">
        <v>1506</v>
      </c>
      <c r="E28" s="385" t="s">
        <v>1507</v>
      </c>
      <c r="F28" s="385" t="s">
        <v>1500</v>
      </c>
      <c r="G28" s="386">
        <v>39384</v>
      </c>
      <c r="H28" s="386">
        <v>39629</v>
      </c>
      <c r="I28" s="386">
        <v>46128</v>
      </c>
      <c r="J28" s="386" t="s">
        <v>1508</v>
      </c>
    </row>
    <row r="29" spans="1:10">
      <c r="A29" s="381">
        <v>25</v>
      </c>
      <c r="B29" s="382" t="s">
        <v>1559</v>
      </c>
      <c r="C29" s="382" t="s">
        <v>1509</v>
      </c>
      <c r="D29" s="382" t="s">
        <v>1506</v>
      </c>
      <c r="E29" s="382" t="s">
        <v>1507</v>
      </c>
      <c r="F29" s="382" t="s">
        <v>1500</v>
      </c>
      <c r="G29" s="383">
        <v>39496</v>
      </c>
      <c r="H29" s="383">
        <v>40032</v>
      </c>
      <c r="I29" s="383">
        <v>46339</v>
      </c>
      <c r="J29" s="383" t="s">
        <v>1508</v>
      </c>
    </row>
    <row r="30" spans="1:10">
      <c r="A30" s="384">
        <v>26</v>
      </c>
      <c r="B30" s="385"/>
      <c r="C30" s="385" t="s">
        <v>1509</v>
      </c>
      <c r="D30" s="385" t="s">
        <v>1506</v>
      </c>
      <c r="E30" s="385" t="s">
        <v>1507</v>
      </c>
      <c r="F30" s="385" t="s">
        <v>1500</v>
      </c>
      <c r="G30" s="386">
        <v>39629</v>
      </c>
      <c r="H30" s="386">
        <v>43280</v>
      </c>
      <c r="I30" s="386">
        <v>46931</v>
      </c>
      <c r="J30" s="386" t="s">
        <v>1508</v>
      </c>
    </row>
    <row r="31" spans="1:10">
      <c r="A31" s="381">
        <v>27</v>
      </c>
      <c r="B31" s="382" t="s">
        <v>1513</v>
      </c>
      <c r="C31" s="382" t="s">
        <v>1509</v>
      </c>
      <c r="D31" s="382" t="s">
        <v>1506</v>
      </c>
      <c r="E31" s="382" t="s">
        <v>1515</v>
      </c>
      <c r="F31" s="382" t="s">
        <v>1500</v>
      </c>
      <c r="G31" s="383">
        <v>39694</v>
      </c>
      <c r="H31" s="383">
        <v>40032</v>
      </c>
      <c r="I31" s="383">
        <v>46119</v>
      </c>
      <c r="J31" s="383" t="s">
        <v>1516</v>
      </c>
    </row>
    <row r="32" spans="1:10">
      <c r="A32" s="384">
        <v>28</v>
      </c>
      <c r="B32" s="385" t="s">
        <v>1560</v>
      </c>
      <c r="C32" s="385" t="s">
        <v>1511</v>
      </c>
      <c r="D32" s="385" t="s">
        <v>1506</v>
      </c>
      <c r="E32" s="385" t="s">
        <v>1507</v>
      </c>
      <c r="F32" s="385" t="s">
        <v>1500</v>
      </c>
      <c r="G32" s="386">
        <v>39876</v>
      </c>
      <c r="H32" s="386">
        <v>44879</v>
      </c>
      <c r="I32" s="386">
        <v>46704</v>
      </c>
      <c r="J32" s="386" t="s">
        <v>1508</v>
      </c>
    </row>
    <row r="33" spans="1:10">
      <c r="A33" s="381">
        <v>29</v>
      </c>
      <c r="B33" s="382" t="s">
        <v>1561</v>
      </c>
      <c r="C33" s="382" t="s">
        <v>1562</v>
      </c>
      <c r="D33" s="382" t="s">
        <v>1506</v>
      </c>
      <c r="E33" s="382" t="s">
        <v>1538</v>
      </c>
      <c r="F33" s="382" t="s">
        <v>1500</v>
      </c>
      <c r="G33" s="383">
        <v>40151</v>
      </c>
      <c r="H33" s="383">
        <v>37427</v>
      </c>
      <c r="I33" s="383">
        <v>45830</v>
      </c>
      <c r="J33" s="383" t="s">
        <v>1563</v>
      </c>
    </row>
    <row r="34" spans="1:10">
      <c r="A34" s="384">
        <v>30</v>
      </c>
      <c r="B34" s="385" t="s">
        <v>1564</v>
      </c>
      <c r="C34" s="385" t="s">
        <v>344</v>
      </c>
      <c r="D34" s="385" t="s">
        <v>1565</v>
      </c>
      <c r="E34" s="385" t="s">
        <v>1534</v>
      </c>
      <c r="F34" s="385" t="s">
        <v>1520</v>
      </c>
      <c r="G34" s="386">
        <v>40311</v>
      </c>
      <c r="H34" s="386">
        <v>40388</v>
      </c>
      <c r="I34" s="386">
        <v>45353</v>
      </c>
      <c r="J34" s="386" t="s">
        <v>1566</v>
      </c>
    </row>
    <row r="35" spans="1:10">
      <c r="A35" s="381">
        <v>31</v>
      </c>
      <c r="B35" s="382" t="s">
        <v>1567</v>
      </c>
      <c r="C35" s="382" t="s">
        <v>522</v>
      </c>
      <c r="D35" s="382" t="s">
        <v>1498</v>
      </c>
      <c r="E35" s="382" t="s">
        <v>1499</v>
      </c>
      <c r="F35" s="382" t="s">
        <v>1500</v>
      </c>
      <c r="G35" s="383">
        <v>40702</v>
      </c>
      <c r="H35" s="383">
        <v>40702</v>
      </c>
      <c r="I35" s="383">
        <v>49834</v>
      </c>
      <c r="J35" s="383" t="s">
        <v>1568</v>
      </c>
    </row>
    <row r="36" spans="1:10">
      <c r="A36" s="384">
        <v>32</v>
      </c>
      <c r="B36" s="385" t="s">
        <v>1569</v>
      </c>
      <c r="C36" s="385" t="s">
        <v>501</v>
      </c>
      <c r="D36" s="385" t="s">
        <v>1570</v>
      </c>
      <c r="E36" s="385" t="s">
        <v>1534</v>
      </c>
      <c r="F36" s="385" t="s">
        <v>1500</v>
      </c>
      <c r="G36" s="386">
        <v>40744</v>
      </c>
      <c r="H36" s="386">
        <v>40935</v>
      </c>
      <c r="I36" s="386">
        <v>46765</v>
      </c>
      <c r="J36" s="386" t="s">
        <v>1566</v>
      </c>
    </row>
    <row r="37" spans="1:10">
      <c r="A37" s="381">
        <v>33</v>
      </c>
      <c r="B37" s="382" t="s">
        <v>1513</v>
      </c>
      <c r="C37" s="382" t="s">
        <v>1571</v>
      </c>
      <c r="D37" s="382" t="s">
        <v>1506</v>
      </c>
      <c r="E37" s="382" t="s">
        <v>1515</v>
      </c>
      <c r="F37" s="382" t="s">
        <v>1500</v>
      </c>
      <c r="G37" s="383">
        <v>40765</v>
      </c>
      <c r="H37" s="383">
        <v>41143</v>
      </c>
      <c r="I37" s="383">
        <v>46619</v>
      </c>
      <c r="J37" s="383" t="s">
        <v>1516</v>
      </c>
    </row>
    <row r="38" spans="1:10">
      <c r="A38" s="384">
        <v>34</v>
      </c>
      <c r="B38" s="385" t="s">
        <v>1572</v>
      </c>
      <c r="C38" s="385" t="s">
        <v>1573</v>
      </c>
      <c r="D38" s="385" t="s">
        <v>1570</v>
      </c>
      <c r="E38" s="385" t="s">
        <v>1499</v>
      </c>
      <c r="F38" s="385" t="s">
        <v>1574</v>
      </c>
      <c r="G38" s="386">
        <v>40918</v>
      </c>
      <c r="H38" s="386">
        <v>40940</v>
      </c>
      <c r="I38" s="386">
        <v>45416</v>
      </c>
      <c r="J38" s="386" t="s">
        <v>1575</v>
      </c>
    </row>
    <row r="39" spans="1:10">
      <c r="A39" s="381">
        <v>35</v>
      </c>
      <c r="B39" s="382" t="s">
        <v>1576</v>
      </c>
      <c r="C39" s="382" t="s">
        <v>1577</v>
      </c>
      <c r="D39" s="382" t="s">
        <v>1570</v>
      </c>
      <c r="E39" s="382" t="s">
        <v>1551</v>
      </c>
      <c r="F39" s="382" t="s">
        <v>1500</v>
      </c>
      <c r="G39" s="383">
        <v>40932</v>
      </c>
      <c r="H39" s="383">
        <v>43474</v>
      </c>
      <c r="I39" s="383">
        <v>47127</v>
      </c>
      <c r="J39" s="383" t="s">
        <v>1578</v>
      </c>
    </row>
    <row r="40" spans="1:10">
      <c r="A40" s="384">
        <v>36</v>
      </c>
      <c r="B40" s="385" t="s">
        <v>1579</v>
      </c>
      <c r="C40" s="385" t="s">
        <v>1580</v>
      </c>
      <c r="D40" s="385" t="s">
        <v>1506</v>
      </c>
      <c r="E40" s="385" t="s">
        <v>1538</v>
      </c>
      <c r="F40" s="385" t="s">
        <v>1500</v>
      </c>
      <c r="G40" s="386">
        <v>41072</v>
      </c>
      <c r="H40" s="386">
        <v>41481</v>
      </c>
      <c r="I40" s="386">
        <v>47206</v>
      </c>
      <c r="J40" s="386" t="s">
        <v>1539</v>
      </c>
    </row>
    <row r="41" spans="1:10">
      <c r="A41" s="381">
        <v>37</v>
      </c>
      <c r="B41" s="382" t="s">
        <v>1581</v>
      </c>
      <c r="C41" s="382" t="s">
        <v>335</v>
      </c>
      <c r="D41" s="382" t="s">
        <v>1565</v>
      </c>
      <c r="E41" s="382" t="s">
        <v>1534</v>
      </c>
      <c r="F41" s="382" t="s">
        <v>1500</v>
      </c>
      <c r="G41" s="383">
        <v>41270</v>
      </c>
      <c r="H41" s="383">
        <v>41516</v>
      </c>
      <c r="I41" s="383">
        <v>45479</v>
      </c>
      <c r="J41" s="383" t="s">
        <v>1582</v>
      </c>
    </row>
    <row r="42" spans="1:10">
      <c r="A42" s="384">
        <v>38</v>
      </c>
      <c r="B42" s="385" t="s">
        <v>1583</v>
      </c>
      <c r="C42" s="385" t="s">
        <v>1584</v>
      </c>
      <c r="D42" s="385" t="s">
        <v>1585</v>
      </c>
      <c r="E42" s="385" t="s">
        <v>1499</v>
      </c>
      <c r="F42" s="385" t="s">
        <v>1500</v>
      </c>
      <c r="G42" s="386">
        <v>41327</v>
      </c>
      <c r="H42" s="386">
        <v>41465</v>
      </c>
      <c r="I42" s="386">
        <v>45837</v>
      </c>
      <c r="J42" s="386" t="s">
        <v>1586</v>
      </c>
    </row>
    <row r="43" spans="1:10">
      <c r="A43" s="381">
        <v>39</v>
      </c>
      <c r="B43" s="382" t="s">
        <v>1587</v>
      </c>
      <c r="C43" s="382" t="s">
        <v>1588</v>
      </c>
      <c r="D43" s="382" t="s">
        <v>1585</v>
      </c>
      <c r="E43" s="382" t="s">
        <v>1534</v>
      </c>
      <c r="F43" s="382" t="s">
        <v>1500</v>
      </c>
      <c r="G43" s="383">
        <v>41430</v>
      </c>
      <c r="H43" s="383">
        <v>41599</v>
      </c>
      <c r="I43" s="383">
        <v>45982</v>
      </c>
      <c r="J43" s="383" t="s">
        <v>1589</v>
      </c>
    </row>
    <row r="44" spans="1:10">
      <c r="A44" s="384">
        <v>40</v>
      </c>
      <c r="B44" s="385" t="s">
        <v>1590</v>
      </c>
      <c r="C44" s="385" t="s">
        <v>1591</v>
      </c>
      <c r="D44" s="385" t="s">
        <v>1506</v>
      </c>
      <c r="E44" s="385" t="s">
        <v>1515</v>
      </c>
      <c r="F44" s="385" t="s">
        <v>1520</v>
      </c>
      <c r="G44" s="386">
        <v>41603</v>
      </c>
      <c r="H44" s="386">
        <v>41816</v>
      </c>
      <c r="I44" s="386">
        <v>45468</v>
      </c>
      <c r="J44" s="386" t="s">
        <v>1527</v>
      </c>
    </row>
    <row r="45" spans="1:10">
      <c r="A45" s="381">
        <v>41</v>
      </c>
      <c r="B45" s="382" t="s">
        <v>1592</v>
      </c>
      <c r="C45" s="382" t="s">
        <v>1509</v>
      </c>
      <c r="D45" s="382" t="s">
        <v>1506</v>
      </c>
      <c r="E45" s="382" t="s">
        <v>1507</v>
      </c>
      <c r="F45" s="382" t="s">
        <v>1500</v>
      </c>
      <c r="G45" s="383">
        <v>41729</v>
      </c>
      <c r="H45" s="383">
        <v>42688</v>
      </c>
      <c r="I45" s="383">
        <v>46339</v>
      </c>
      <c r="J45" s="383" t="s">
        <v>1508</v>
      </c>
    </row>
    <row r="46" spans="1:10">
      <c r="A46" s="384">
        <v>42</v>
      </c>
      <c r="B46" s="385" t="s">
        <v>1590</v>
      </c>
      <c r="C46" s="385" t="s">
        <v>1593</v>
      </c>
      <c r="D46" s="385" t="s">
        <v>1506</v>
      </c>
      <c r="E46" s="385" t="s">
        <v>1515</v>
      </c>
      <c r="F46" s="385" t="s">
        <v>1500</v>
      </c>
      <c r="G46" s="386">
        <v>41897</v>
      </c>
      <c r="H46" s="386">
        <v>42885</v>
      </c>
      <c r="I46" s="386">
        <v>46535</v>
      </c>
      <c r="J46" s="386" t="s">
        <v>1516</v>
      </c>
    </row>
    <row r="47" spans="1:10">
      <c r="A47" s="381">
        <v>43</v>
      </c>
      <c r="B47" s="382" t="s">
        <v>1594</v>
      </c>
      <c r="C47" s="382" t="s">
        <v>1595</v>
      </c>
      <c r="D47" s="382" t="s">
        <v>1506</v>
      </c>
      <c r="E47" s="382" t="s">
        <v>1515</v>
      </c>
      <c r="F47" s="382" t="s">
        <v>1500</v>
      </c>
      <c r="G47" s="383">
        <v>41939</v>
      </c>
      <c r="H47" s="383">
        <v>41919</v>
      </c>
      <c r="I47" s="383">
        <v>45788</v>
      </c>
      <c r="J47" s="383" t="s">
        <v>1539</v>
      </c>
    </row>
    <row r="48" spans="1:10">
      <c r="A48" s="384">
        <v>44</v>
      </c>
      <c r="B48" s="385" t="s">
        <v>1596</v>
      </c>
      <c r="C48" s="385" t="s">
        <v>1597</v>
      </c>
      <c r="D48" s="385" t="s">
        <v>1585</v>
      </c>
      <c r="E48" s="385" t="s">
        <v>1534</v>
      </c>
      <c r="F48" s="385" t="s">
        <v>1500</v>
      </c>
      <c r="G48" s="386">
        <v>41990</v>
      </c>
      <c r="H48" s="386">
        <v>42165</v>
      </c>
      <c r="I48" s="386">
        <v>46194</v>
      </c>
      <c r="J48" s="386" t="s">
        <v>1566</v>
      </c>
    </row>
    <row r="49" spans="1:10">
      <c r="A49" s="381">
        <v>45</v>
      </c>
      <c r="B49" s="382" t="s">
        <v>1590</v>
      </c>
      <c r="C49" s="382" t="s">
        <v>373</v>
      </c>
      <c r="D49" s="382" t="s">
        <v>1506</v>
      </c>
      <c r="E49" s="382" t="s">
        <v>1515</v>
      </c>
      <c r="F49" s="382" t="s">
        <v>1500</v>
      </c>
      <c r="G49" s="383">
        <v>42004</v>
      </c>
      <c r="H49" s="383">
        <v>42478</v>
      </c>
      <c r="I49" s="383">
        <v>45771</v>
      </c>
      <c r="J49" s="383" t="s">
        <v>1527</v>
      </c>
    </row>
    <row r="50" spans="1:10">
      <c r="A50" s="384">
        <v>46</v>
      </c>
      <c r="B50" s="385" t="s">
        <v>1513</v>
      </c>
      <c r="C50" s="385" t="s">
        <v>1598</v>
      </c>
      <c r="D50" s="385" t="s">
        <v>1506</v>
      </c>
      <c r="E50" s="385" t="s">
        <v>1515</v>
      </c>
      <c r="F50" s="385" t="s">
        <v>1520</v>
      </c>
      <c r="G50" s="386">
        <v>42004</v>
      </c>
      <c r="H50" s="386">
        <v>42054</v>
      </c>
      <c r="I50" s="386">
        <v>45706</v>
      </c>
      <c r="J50" s="386" t="s">
        <v>1527</v>
      </c>
    </row>
    <row r="51" spans="1:10">
      <c r="A51" s="381">
        <v>47</v>
      </c>
      <c r="B51" s="382" t="s">
        <v>1513</v>
      </c>
      <c r="C51" s="382" t="s">
        <v>1599</v>
      </c>
      <c r="D51" s="382" t="s">
        <v>1506</v>
      </c>
      <c r="E51" s="382" t="s">
        <v>1515</v>
      </c>
      <c r="F51" s="382" t="s">
        <v>1500</v>
      </c>
      <c r="G51" s="383">
        <v>42010</v>
      </c>
      <c r="H51" s="383">
        <v>42054</v>
      </c>
      <c r="I51" s="383">
        <v>45706</v>
      </c>
      <c r="J51" s="383" t="s">
        <v>1527</v>
      </c>
    </row>
    <row r="52" spans="1:10">
      <c r="A52" s="384">
        <v>48</v>
      </c>
      <c r="B52" s="385" t="s">
        <v>1513</v>
      </c>
      <c r="C52" s="385" t="s">
        <v>1600</v>
      </c>
      <c r="D52" s="385" t="s">
        <v>1506</v>
      </c>
      <c r="E52" s="385" t="s">
        <v>1515</v>
      </c>
      <c r="F52" s="385" t="s">
        <v>1500</v>
      </c>
      <c r="G52" s="386">
        <v>42011</v>
      </c>
      <c r="H52" s="386">
        <v>42054</v>
      </c>
      <c r="I52" s="386">
        <v>45706</v>
      </c>
      <c r="J52" s="386" t="s">
        <v>1527</v>
      </c>
    </row>
    <row r="53" spans="1:10">
      <c r="A53" s="381">
        <v>49</v>
      </c>
      <c r="B53" s="382" t="s">
        <v>1601</v>
      </c>
      <c r="C53" s="382" t="s">
        <v>336</v>
      </c>
      <c r="D53" s="382" t="s">
        <v>1506</v>
      </c>
      <c r="E53" s="382" t="s">
        <v>1507</v>
      </c>
      <c r="F53" s="382" t="s">
        <v>1500</v>
      </c>
      <c r="G53" s="383">
        <v>42048</v>
      </c>
      <c r="H53" s="383">
        <v>42479</v>
      </c>
      <c r="I53" s="383">
        <v>46130</v>
      </c>
      <c r="J53" s="383" t="s">
        <v>1602</v>
      </c>
    </row>
    <row r="54" spans="1:10">
      <c r="A54" s="384">
        <v>50</v>
      </c>
      <c r="B54" s="385" t="s">
        <v>1603</v>
      </c>
      <c r="C54" s="385" t="s">
        <v>1604</v>
      </c>
      <c r="D54" s="385" t="s">
        <v>1498</v>
      </c>
      <c r="E54" s="385" t="s">
        <v>1605</v>
      </c>
      <c r="F54" s="385" t="s">
        <v>1500</v>
      </c>
      <c r="G54" s="386">
        <v>42056</v>
      </c>
      <c r="H54" s="386">
        <v>42263</v>
      </c>
      <c r="I54" s="386">
        <v>51395</v>
      </c>
      <c r="J54" s="386" t="s">
        <v>1606</v>
      </c>
    </row>
    <row r="55" spans="1:10">
      <c r="A55" s="381">
        <v>51</v>
      </c>
      <c r="B55" s="382" t="s">
        <v>1607</v>
      </c>
      <c r="C55" s="382" t="s">
        <v>1608</v>
      </c>
      <c r="D55" s="382" t="s">
        <v>1609</v>
      </c>
      <c r="E55" s="382" t="s">
        <v>1534</v>
      </c>
      <c r="F55" s="382" t="s">
        <v>1500</v>
      </c>
      <c r="G55" s="383">
        <v>42097</v>
      </c>
      <c r="H55" s="383">
        <v>44228</v>
      </c>
      <c r="I55" s="383">
        <v>46053</v>
      </c>
      <c r="J55" s="383" t="s">
        <v>1566</v>
      </c>
    </row>
    <row r="56" spans="1:10">
      <c r="A56" s="384">
        <v>52</v>
      </c>
      <c r="B56" s="385" t="s">
        <v>1610</v>
      </c>
      <c r="C56" s="385" t="s">
        <v>1611</v>
      </c>
      <c r="D56" s="385" t="s">
        <v>1506</v>
      </c>
      <c r="E56" s="385" t="s">
        <v>1612</v>
      </c>
      <c r="F56" s="385" t="s">
        <v>1500</v>
      </c>
      <c r="G56" s="386">
        <v>42100</v>
      </c>
      <c r="H56" s="386">
        <v>42920</v>
      </c>
      <c r="I56" s="386">
        <v>46178</v>
      </c>
      <c r="J56" s="386" t="s">
        <v>1539</v>
      </c>
    </row>
    <row r="57" spans="1:10">
      <c r="A57" s="381">
        <v>53</v>
      </c>
      <c r="B57" s="382" t="s">
        <v>1613</v>
      </c>
      <c r="C57" s="382" t="s">
        <v>1614</v>
      </c>
      <c r="D57" s="382" t="s">
        <v>1565</v>
      </c>
      <c r="E57" s="382" t="s">
        <v>1534</v>
      </c>
      <c r="F57" s="382" t="s">
        <v>1520</v>
      </c>
      <c r="G57" s="383">
        <v>42104</v>
      </c>
      <c r="H57" s="383">
        <v>42885</v>
      </c>
      <c r="I57" s="383">
        <v>45416</v>
      </c>
      <c r="J57" s="383" t="s">
        <v>1615</v>
      </c>
    </row>
    <row r="58" spans="1:10">
      <c r="A58" s="384">
        <v>54</v>
      </c>
      <c r="B58" s="385" t="s">
        <v>1616</v>
      </c>
      <c r="C58" s="385" t="s">
        <v>1617</v>
      </c>
      <c r="D58" s="385" t="s">
        <v>1609</v>
      </c>
      <c r="E58" s="385" t="s">
        <v>1499</v>
      </c>
      <c r="F58" s="385" t="s">
        <v>1500</v>
      </c>
      <c r="G58" s="386">
        <v>42116</v>
      </c>
      <c r="H58" s="386">
        <v>43370</v>
      </c>
      <c r="I58" s="386">
        <v>50674</v>
      </c>
      <c r="J58" s="386" t="s">
        <v>1618</v>
      </c>
    </row>
    <row r="59" spans="1:10">
      <c r="A59" s="381">
        <v>55</v>
      </c>
      <c r="B59" s="382" t="s">
        <v>1619</v>
      </c>
      <c r="C59" s="382" t="s">
        <v>1620</v>
      </c>
      <c r="D59" s="382" t="s">
        <v>1585</v>
      </c>
      <c r="E59" s="382" t="s">
        <v>1499</v>
      </c>
      <c r="F59" s="382" t="s">
        <v>1500</v>
      </c>
      <c r="G59" s="383">
        <v>42151</v>
      </c>
      <c r="H59" s="383">
        <v>42429</v>
      </c>
      <c r="I59" s="383">
        <v>45715</v>
      </c>
      <c r="J59" s="383" t="s">
        <v>1621</v>
      </c>
    </row>
    <row r="60" spans="1:10">
      <c r="A60" s="384">
        <v>56</v>
      </c>
      <c r="B60" s="385" t="s">
        <v>1622</v>
      </c>
      <c r="C60" s="385" t="s">
        <v>1623</v>
      </c>
      <c r="D60" s="385" t="s">
        <v>1565</v>
      </c>
      <c r="E60" s="385" t="s">
        <v>1534</v>
      </c>
      <c r="F60" s="385" t="s">
        <v>1500</v>
      </c>
      <c r="G60" s="386">
        <v>42221</v>
      </c>
      <c r="H60" s="386">
        <v>42678</v>
      </c>
      <c r="I60" s="386">
        <v>45353</v>
      </c>
      <c r="J60" s="386" t="s">
        <v>1582</v>
      </c>
    </row>
    <row r="61" spans="1:10">
      <c r="A61" s="381">
        <v>57</v>
      </c>
      <c r="B61" s="382" t="s">
        <v>1624</v>
      </c>
      <c r="C61" s="382" t="s">
        <v>1625</v>
      </c>
      <c r="D61" s="382" t="s">
        <v>1609</v>
      </c>
      <c r="E61" s="382" t="s">
        <v>1534</v>
      </c>
      <c r="F61" s="382" t="s">
        <v>1500</v>
      </c>
      <c r="G61" s="383">
        <v>42227</v>
      </c>
      <c r="H61" s="383">
        <v>42929</v>
      </c>
      <c r="I61" s="383">
        <v>46580</v>
      </c>
      <c r="J61" s="383" t="s">
        <v>1626</v>
      </c>
    </row>
    <row r="62" spans="1:10">
      <c r="A62" s="384">
        <v>58</v>
      </c>
      <c r="B62" s="385" t="s">
        <v>1627</v>
      </c>
      <c r="C62" s="385" t="s">
        <v>1628</v>
      </c>
      <c r="D62" s="385" t="s">
        <v>1506</v>
      </c>
      <c r="E62" s="385" t="s">
        <v>1515</v>
      </c>
      <c r="F62" s="385" t="s">
        <v>1500</v>
      </c>
      <c r="G62" s="386">
        <v>42268</v>
      </c>
      <c r="H62" s="386">
        <v>42460</v>
      </c>
      <c r="I62" s="386">
        <v>46110</v>
      </c>
      <c r="J62" s="386" t="s">
        <v>1542</v>
      </c>
    </row>
    <row r="63" spans="1:10">
      <c r="A63" s="381">
        <v>59</v>
      </c>
      <c r="B63" s="382" t="s">
        <v>1601</v>
      </c>
      <c r="C63" s="382" t="s">
        <v>1629</v>
      </c>
      <c r="D63" s="382" t="s">
        <v>1498</v>
      </c>
      <c r="E63" s="382" t="s">
        <v>1534</v>
      </c>
      <c r="F63" s="382" t="s">
        <v>1500</v>
      </c>
      <c r="G63" s="383">
        <v>42297</v>
      </c>
      <c r="H63" s="383">
        <v>42565</v>
      </c>
      <c r="I63" s="383">
        <v>48043</v>
      </c>
      <c r="J63" s="383" t="s">
        <v>1602</v>
      </c>
    </row>
    <row r="64" spans="1:10">
      <c r="A64" s="384">
        <v>60</v>
      </c>
      <c r="B64" s="385" t="s">
        <v>1630</v>
      </c>
      <c r="C64" s="385" t="s">
        <v>1631</v>
      </c>
      <c r="D64" s="385" t="s">
        <v>1632</v>
      </c>
      <c r="E64" s="385" t="s">
        <v>1633</v>
      </c>
      <c r="F64" s="385" t="s">
        <v>1500</v>
      </c>
      <c r="G64" s="386">
        <v>42368</v>
      </c>
      <c r="H64" s="386">
        <v>44762</v>
      </c>
      <c r="I64" s="386">
        <v>46587</v>
      </c>
      <c r="J64" s="386"/>
    </row>
    <row r="65" spans="1:10">
      <c r="A65" s="381">
        <v>61</v>
      </c>
      <c r="B65" s="382" t="s">
        <v>1634</v>
      </c>
      <c r="C65" s="382" t="s">
        <v>1635</v>
      </c>
      <c r="D65" s="382" t="s">
        <v>1565</v>
      </c>
      <c r="E65" s="382" t="s">
        <v>1534</v>
      </c>
      <c r="F65" s="382" t="s">
        <v>1500</v>
      </c>
      <c r="G65" s="383">
        <v>42381</v>
      </c>
      <c r="H65" s="383">
        <v>40190</v>
      </c>
      <c r="I65" s="383">
        <v>45421</v>
      </c>
      <c r="J65" s="383" t="s">
        <v>1602</v>
      </c>
    </row>
    <row r="66" spans="1:10">
      <c r="A66" s="384">
        <v>62</v>
      </c>
      <c r="B66" s="385" t="s">
        <v>1636</v>
      </c>
      <c r="C66" s="385" t="s">
        <v>1637</v>
      </c>
      <c r="D66" s="385" t="s">
        <v>1506</v>
      </c>
      <c r="E66" s="385" t="s">
        <v>1507</v>
      </c>
      <c r="F66" s="385" t="s">
        <v>1500</v>
      </c>
      <c r="G66" s="386">
        <v>42395</v>
      </c>
      <c r="H66" s="386">
        <v>43307</v>
      </c>
      <c r="I66" s="386">
        <v>46614</v>
      </c>
      <c r="J66" s="386" t="s">
        <v>1508</v>
      </c>
    </row>
    <row r="67" spans="1:10">
      <c r="A67" s="381">
        <v>63</v>
      </c>
      <c r="B67" s="382" t="s">
        <v>1594</v>
      </c>
      <c r="C67" s="382" t="s">
        <v>1638</v>
      </c>
      <c r="D67" s="382" t="s">
        <v>1506</v>
      </c>
      <c r="E67" s="382" t="s">
        <v>1515</v>
      </c>
      <c r="F67" s="382" t="s">
        <v>1500</v>
      </c>
      <c r="G67" s="383">
        <v>42402</v>
      </c>
      <c r="H67" s="383">
        <v>42541</v>
      </c>
      <c r="I67" s="383">
        <v>46192</v>
      </c>
      <c r="J67" s="383" t="s">
        <v>1639</v>
      </c>
    </row>
    <row r="68" spans="1:10">
      <c r="A68" s="384">
        <v>64</v>
      </c>
      <c r="B68" s="385"/>
      <c r="C68" s="385" t="s">
        <v>1640</v>
      </c>
      <c r="D68" s="385" t="s">
        <v>1632</v>
      </c>
      <c r="E68" s="385" t="s">
        <v>1633</v>
      </c>
      <c r="F68" s="385" t="s">
        <v>1500</v>
      </c>
      <c r="G68" s="386">
        <v>42415</v>
      </c>
      <c r="H68" s="386">
        <v>42635</v>
      </c>
      <c r="I68" s="386">
        <v>46286</v>
      </c>
      <c r="J68" s="386" t="s">
        <v>1641</v>
      </c>
    </row>
    <row r="69" spans="1:10">
      <c r="A69" s="381">
        <v>65</v>
      </c>
      <c r="B69" s="382" t="s">
        <v>1594</v>
      </c>
      <c r="C69" s="382" t="s">
        <v>1642</v>
      </c>
      <c r="D69" s="382" t="s">
        <v>1506</v>
      </c>
      <c r="E69" s="382" t="s">
        <v>1507</v>
      </c>
      <c r="F69" s="382" t="s">
        <v>1500</v>
      </c>
      <c r="G69" s="383">
        <v>42422</v>
      </c>
      <c r="H69" s="383">
        <v>43362</v>
      </c>
      <c r="I69" s="383">
        <v>46643</v>
      </c>
      <c r="J69" s="383" t="s">
        <v>1539</v>
      </c>
    </row>
    <row r="70" spans="1:10">
      <c r="A70" s="384">
        <v>66</v>
      </c>
      <c r="B70" s="385" t="s">
        <v>1594</v>
      </c>
      <c r="C70" s="385" t="s">
        <v>1547</v>
      </c>
      <c r="D70" s="385" t="s">
        <v>1506</v>
      </c>
      <c r="E70" s="385" t="s">
        <v>1515</v>
      </c>
      <c r="F70" s="385" t="s">
        <v>1500</v>
      </c>
      <c r="G70" s="386">
        <v>42426</v>
      </c>
      <c r="H70" s="386">
        <v>42438</v>
      </c>
      <c r="I70" s="386">
        <v>46089</v>
      </c>
      <c r="J70" s="386" t="s">
        <v>1539</v>
      </c>
    </row>
    <row r="71" spans="1:10">
      <c r="A71" s="381">
        <v>67</v>
      </c>
      <c r="B71" s="382" t="s">
        <v>1643</v>
      </c>
      <c r="C71" s="382" t="s">
        <v>1644</v>
      </c>
      <c r="D71" s="382" t="s">
        <v>1585</v>
      </c>
      <c r="E71" s="382" t="s">
        <v>1534</v>
      </c>
      <c r="F71" s="382" t="s">
        <v>1500</v>
      </c>
      <c r="G71" s="383">
        <v>42583</v>
      </c>
      <c r="H71" s="383">
        <v>43410</v>
      </c>
      <c r="I71" s="383">
        <v>45967</v>
      </c>
      <c r="J71" s="383" t="s">
        <v>1645</v>
      </c>
    </row>
    <row r="72" spans="1:10">
      <c r="A72" s="384">
        <v>68</v>
      </c>
      <c r="B72" s="385" t="s">
        <v>1646</v>
      </c>
      <c r="C72" s="385" t="s">
        <v>1647</v>
      </c>
      <c r="D72" s="385" t="s">
        <v>1565</v>
      </c>
      <c r="E72" s="385" t="s">
        <v>1534</v>
      </c>
      <c r="F72" s="385" t="s">
        <v>1520</v>
      </c>
      <c r="G72" s="386">
        <v>42585</v>
      </c>
      <c r="H72" s="386">
        <v>42705</v>
      </c>
      <c r="I72" s="386">
        <v>46390</v>
      </c>
      <c r="J72" s="386" t="s">
        <v>1602</v>
      </c>
    </row>
    <row r="73" spans="1:10">
      <c r="A73" s="381">
        <v>69</v>
      </c>
      <c r="B73" s="382"/>
      <c r="C73" s="382" t="s">
        <v>1648</v>
      </c>
      <c r="D73" s="382" t="s">
        <v>1632</v>
      </c>
      <c r="E73" s="382" t="s">
        <v>1633</v>
      </c>
      <c r="F73" s="382" t="s">
        <v>1500</v>
      </c>
      <c r="G73" s="383">
        <v>42640</v>
      </c>
      <c r="H73" s="383">
        <v>43179</v>
      </c>
      <c r="I73" s="383">
        <v>46830</v>
      </c>
      <c r="J73" s="383"/>
    </row>
    <row r="74" spans="1:10">
      <c r="A74" s="384">
        <v>70</v>
      </c>
      <c r="B74" s="385" t="s">
        <v>1649</v>
      </c>
      <c r="C74" s="385" t="s">
        <v>507</v>
      </c>
      <c r="D74" s="385" t="s">
        <v>1585</v>
      </c>
      <c r="E74" s="385" t="s">
        <v>1534</v>
      </c>
      <c r="F74" s="385" t="s">
        <v>1650</v>
      </c>
      <c r="G74" s="386">
        <v>42644</v>
      </c>
      <c r="H74" s="386">
        <v>42969</v>
      </c>
      <c r="I74" s="386">
        <v>45524</v>
      </c>
      <c r="J74" s="386" t="s">
        <v>1645</v>
      </c>
    </row>
    <row r="75" spans="1:10">
      <c r="A75" s="381">
        <v>71</v>
      </c>
      <c r="B75" s="382" t="s">
        <v>1651</v>
      </c>
      <c r="C75" s="382" t="s">
        <v>1652</v>
      </c>
      <c r="D75" s="382" t="s">
        <v>1506</v>
      </c>
      <c r="E75" s="382" t="s">
        <v>1507</v>
      </c>
      <c r="F75" s="382" t="s">
        <v>1500</v>
      </c>
      <c r="G75" s="383">
        <v>42667</v>
      </c>
      <c r="H75" s="383">
        <v>44747</v>
      </c>
      <c r="I75" s="383">
        <v>46572</v>
      </c>
      <c r="J75" s="383" t="s">
        <v>1602</v>
      </c>
    </row>
    <row r="76" spans="1:10">
      <c r="A76" s="384">
        <v>72</v>
      </c>
      <c r="B76" s="385" t="s">
        <v>1653</v>
      </c>
      <c r="C76" s="385" t="s">
        <v>1654</v>
      </c>
      <c r="D76" s="385" t="s">
        <v>1585</v>
      </c>
      <c r="E76" s="385" t="s">
        <v>1534</v>
      </c>
      <c r="F76" s="385" t="s">
        <v>1500</v>
      </c>
      <c r="G76" s="386">
        <v>42688</v>
      </c>
      <c r="H76" s="386">
        <v>43179</v>
      </c>
      <c r="I76" s="386">
        <v>45736</v>
      </c>
      <c r="J76" s="386" t="s">
        <v>1626</v>
      </c>
    </row>
    <row r="77" spans="1:10">
      <c r="A77" s="381">
        <v>73</v>
      </c>
      <c r="B77" s="382" t="s">
        <v>1655</v>
      </c>
      <c r="C77" s="382" t="s">
        <v>377</v>
      </c>
      <c r="D77" s="382" t="s">
        <v>1565</v>
      </c>
      <c r="E77" s="382" t="s">
        <v>1534</v>
      </c>
      <c r="F77" s="382" t="s">
        <v>1500</v>
      </c>
      <c r="G77" s="383">
        <v>42719</v>
      </c>
      <c r="H77" s="383">
        <v>44292</v>
      </c>
      <c r="I77" s="383">
        <v>45387</v>
      </c>
      <c r="J77" s="383" t="s">
        <v>1602</v>
      </c>
    </row>
    <row r="78" spans="1:10">
      <c r="A78" s="384">
        <v>74</v>
      </c>
      <c r="B78" s="385" t="s">
        <v>1656</v>
      </c>
      <c r="C78" s="385" t="s">
        <v>1657</v>
      </c>
      <c r="D78" s="385" t="s">
        <v>1632</v>
      </c>
      <c r="E78" s="385" t="s">
        <v>1633</v>
      </c>
      <c r="F78" s="385" t="s">
        <v>1500</v>
      </c>
      <c r="G78" s="386">
        <v>42719</v>
      </c>
      <c r="H78" s="386">
        <v>43083</v>
      </c>
      <c r="I78" s="386">
        <v>46733</v>
      </c>
      <c r="J78" s="386" t="s">
        <v>1641</v>
      </c>
    </row>
    <row r="79" spans="1:10">
      <c r="A79" s="381">
        <v>75</v>
      </c>
      <c r="B79" s="382" t="s">
        <v>1658</v>
      </c>
      <c r="C79" s="382" t="s">
        <v>489</v>
      </c>
      <c r="D79" s="382" t="s">
        <v>1506</v>
      </c>
      <c r="E79" s="382" t="s">
        <v>1659</v>
      </c>
      <c r="F79" s="382" t="s">
        <v>1500</v>
      </c>
      <c r="G79" s="383">
        <v>42741</v>
      </c>
      <c r="H79" s="383">
        <v>43139</v>
      </c>
      <c r="I79" s="383">
        <v>46789</v>
      </c>
      <c r="J79" s="383" t="s">
        <v>1660</v>
      </c>
    </row>
    <row r="80" spans="1:10">
      <c r="A80" s="384">
        <v>76</v>
      </c>
      <c r="B80" s="385" t="s">
        <v>1661</v>
      </c>
      <c r="C80" s="385" t="s">
        <v>508</v>
      </c>
      <c r="D80" s="385" t="s">
        <v>1565</v>
      </c>
      <c r="E80" s="385" t="s">
        <v>1534</v>
      </c>
      <c r="F80" s="385" t="s">
        <v>1520</v>
      </c>
      <c r="G80" s="386">
        <v>42775</v>
      </c>
      <c r="H80" s="386">
        <v>44292</v>
      </c>
      <c r="I80" s="386">
        <v>45387</v>
      </c>
      <c r="J80" s="386" t="s">
        <v>1602</v>
      </c>
    </row>
    <row r="81" spans="1:10">
      <c r="A81" s="381">
        <v>77</v>
      </c>
      <c r="B81" s="382"/>
      <c r="C81" s="382" t="s">
        <v>1662</v>
      </c>
      <c r="D81" s="382" t="s">
        <v>1506</v>
      </c>
      <c r="E81" s="382" t="s">
        <v>1515</v>
      </c>
      <c r="F81" s="382" t="s">
        <v>1500</v>
      </c>
      <c r="G81" s="383">
        <v>42786</v>
      </c>
      <c r="H81" s="383">
        <v>43304</v>
      </c>
      <c r="I81" s="383">
        <v>46957</v>
      </c>
      <c r="J81" s="383" t="s">
        <v>1516</v>
      </c>
    </row>
    <row r="82" spans="1:10">
      <c r="A82" s="384">
        <v>78</v>
      </c>
      <c r="B82" s="385" t="s">
        <v>1663</v>
      </c>
      <c r="C82" s="385" t="s">
        <v>1664</v>
      </c>
      <c r="D82" s="385" t="s">
        <v>1565</v>
      </c>
      <c r="E82" s="385" t="s">
        <v>1534</v>
      </c>
      <c r="F82" s="385" t="s">
        <v>1520</v>
      </c>
      <c r="G82" s="386">
        <v>42787</v>
      </c>
      <c r="H82" s="386">
        <v>44258</v>
      </c>
      <c r="I82" s="386">
        <v>45353</v>
      </c>
      <c r="J82" s="386" t="s">
        <v>1602</v>
      </c>
    </row>
    <row r="83" spans="1:10">
      <c r="A83" s="381">
        <v>79</v>
      </c>
      <c r="B83" s="382" t="s">
        <v>1665</v>
      </c>
      <c r="C83" s="382" t="s">
        <v>394</v>
      </c>
      <c r="D83" s="382" t="s">
        <v>1565</v>
      </c>
      <c r="E83" s="382" t="s">
        <v>1534</v>
      </c>
      <c r="F83" s="382" t="s">
        <v>1520</v>
      </c>
      <c r="G83" s="383">
        <v>42808</v>
      </c>
      <c r="H83" s="383">
        <v>44249</v>
      </c>
      <c r="I83" s="383">
        <v>45306</v>
      </c>
      <c r="J83" s="383" t="s">
        <v>1566</v>
      </c>
    </row>
    <row r="84" spans="1:10">
      <c r="A84" s="384">
        <v>80</v>
      </c>
      <c r="B84" s="385" t="s">
        <v>1656</v>
      </c>
      <c r="C84" s="385" t="s">
        <v>1652</v>
      </c>
      <c r="D84" s="385" t="s">
        <v>1632</v>
      </c>
      <c r="E84" s="385" t="s">
        <v>1633</v>
      </c>
      <c r="F84" s="385" t="s">
        <v>1500</v>
      </c>
      <c r="G84" s="386">
        <v>42818</v>
      </c>
      <c r="H84" s="386">
        <v>42955</v>
      </c>
      <c r="I84" s="386">
        <v>46605</v>
      </c>
      <c r="J84" s="386"/>
    </row>
    <row r="85" spans="1:10">
      <c r="A85" s="381">
        <v>81</v>
      </c>
      <c r="B85" s="382"/>
      <c r="C85" s="382" t="s">
        <v>1666</v>
      </c>
      <c r="D85" s="382" t="s">
        <v>1632</v>
      </c>
      <c r="E85" s="382" t="s">
        <v>1633</v>
      </c>
      <c r="F85" s="382" t="s">
        <v>1500</v>
      </c>
      <c r="G85" s="383">
        <v>42892</v>
      </c>
      <c r="H85" s="383">
        <v>42908</v>
      </c>
      <c r="I85" s="383">
        <v>46558</v>
      </c>
      <c r="J85" s="383"/>
    </row>
    <row r="86" spans="1:10">
      <c r="A86" s="384">
        <v>82</v>
      </c>
      <c r="B86" s="385" t="s">
        <v>1667</v>
      </c>
      <c r="C86" s="385" t="s">
        <v>1668</v>
      </c>
      <c r="D86" s="385" t="s">
        <v>1585</v>
      </c>
      <c r="E86" s="385" t="s">
        <v>1534</v>
      </c>
      <c r="F86" s="385" t="s">
        <v>1500</v>
      </c>
      <c r="G86" s="386">
        <v>42921</v>
      </c>
      <c r="H86" s="386">
        <v>43115</v>
      </c>
      <c r="I86" s="386">
        <v>45671</v>
      </c>
      <c r="J86" s="386" t="s">
        <v>1669</v>
      </c>
    </row>
    <row r="87" spans="1:10">
      <c r="A87" s="381">
        <v>83</v>
      </c>
      <c r="B87" s="382" t="s">
        <v>1670</v>
      </c>
      <c r="C87" s="382" t="s">
        <v>1671</v>
      </c>
      <c r="D87" s="382" t="s">
        <v>1585</v>
      </c>
      <c r="E87" s="382" t="s">
        <v>1672</v>
      </c>
      <c r="F87" s="382" t="s">
        <v>1500</v>
      </c>
      <c r="G87" s="383">
        <v>42936</v>
      </c>
      <c r="H87" s="383">
        <v>43210</v>
      </c>
      <c r="I87" s="383">
        <v>45767</v>
      </c>
      <c r="J87" s="383" t="s">
        <v>1673</v>
      </c>
    </row>
    <row r="88" spans="1:10">
      <c r="A88" s="384">
        <v>84</v>
      </c>
      <c r="B88" s="385" t="s">
        <v>1674</v>
      </c>
      <c r="C88" s="385" t="s">
        <v>1675</v>
      </c>
      <c r="D88" s="385" t="s">
        <v>1585</v>
      </c>
      <c r="E88" s="385" t="s">
        <v>1672</v>
      </c>
      <c r="F88" s="385" t="s">
        <v>1500</v>
      </c>
      <c r="G88" s="386">
        <v>42942</v>
      </c>
      <c r="H88" s="386">
        <v>43179</v>
      </c>
      <c r="I88" s="386">
        <v>45736</v>
      </c>
      <c r="J88" s="386" t="s">
        <v>1602</v>
      </c>
    </row>
    <row r="89" spans="1:10">
      <c r="A89" s="381">
        <v>85</v>
      </c>
      <c r="B89" s="382" t="s">
        <v>1676</v>
      </c>
      <c r="C89" s="382" t="s">
        <v>1677</v>
      </c>
      <c r="D89" s="382" t="s">
        <v>1609</v>
      </c>
      <c r="E89" s="382" t="s">
        <v>1499</v>
      </c>
      <c r="F89" s="382" t="s">
        <v>1500</v>
      </c>
      <c r="G89" s="383">
        <v>43000</v>
      </c>
      <c r="H89" s="383">
        <v>43481</v>
      </c>
      <c r="I89" s="383">
        <v>52612</v>
      </c>
      <c r="J89" s="383" t="s">
        <v>1678</v>
      </c>
    </row>
    <row r="90" spans="1:10">
      <c r="A90" s="384">
        <v>86</v>
      </c>
      <c r="B90" s="385" t="s">
        <v>1679</v>
      </c>
      <c r="C90" s="385" t="s">
        <v>1680</v>
      </c>
      <c r="D90" s="385" t="s">
        <v>1585</v>
      </c>
      <c r="E90" s="385" t="s">
        <v>1681</v>
      </c>
      <c r="F90" s="385" t="s">
        <v>1500</v>
      </c>
      <c r="G90" s="386">
        <v>43006</v>
      </c>
      <c r="H90" s="386">
        <v>43256</v>
      </c>
      <c r="I90" s="386">
        <v>45813</v>
      </c>
      <c r="J90" s="386" t="s">
        <v>1682</v>
      </c>
    </row>
    <row r="91" spans="1:10">
      <c r="A91" s="381">
        <v>87</v>
      </c>
      <c r="B91" s="382" t="s">
        <v>1683</v>
      </c>
      <c r="C91" s="382" t="s">
        <v>1684</v>
      </c>
      <c r="D91" s="382" t="s">
        <v>1565</v>
      </c>
      <c r="E91" s="382" t="s">
        <v>1534</v>
      </c>
      <c r="F91" s="382" t="s">
        <v>1500</v>
      </c>
      <c r="G91" s="383">
        <v>43026</v>
      </c>
      <c r="H91" s="383">
        <v>43210</v>
      </c>
      <c r="I91" s="383">
        <v>45401</v>
      </c>
      <c r="J91" s="383" t="s">
        <v>1615</v>
      </c>
    </row>
    <row r="92" spans="1:10">
      <c r="A92" s="384">
        <v>88</v>
      </c>
      <c r="B92" s="385" t="s">
        <v>1685</v>
      </c>
      <c r="C92" s="385" t="s">
        <v>1686</v>
      </c>
      <c r="D92" s="385" t="s">
        <v>1585</v>
      </c>
      <c r="E92" s="385" t="s">
        <v>1672</v>
      </c>
      <c r="F92" s="385" t="s">
        <v>1500</v>
      </c>
      <c r="G92" s="386">
        <v>43038</v>
      </c>
      <c r="H92" s="386">
        <v>43256</v>
      </c>
      <c r="I92" s="386">
        <v>45813</v>
      </c>
      <c r="J92" s="386" t="s">
        <v>1687</v>
      </c>
    </row>
    <row r="93" spans="1:10">
      <c r="A93" s="381">
        <v>89</v>
      </c>
      <c r="B93" s="382" t="s">
        <v>1688</v>
      </c>
      <c r="C93" s="382" t="s">
        <v>1689</v>
      </c>
      <c r="D93" s="382" t="s">
        <v>1585</v>
      </c>
      <c r="E93" s="382" t="s">
        <v>1690</v>
      </c>
      <c r="F93" s="382" t="s">
        <v>1500</v>
      </c>
      <c r="G93" s="383">
        <v>43066</v>
      </c>
      <c r="H93" s="383">
        <v>43229</v>
      </c>
      <c r="I93" s="383">
        <v>45785</v>
      </c>
      <c r="J93" s="383" t="s">
        <v>1691</v>
      </c>
    </row>
    <row r="94" spans="1:10">
      <c r="A94" s="384">
        <v>90</v>
      </c>
      <c r="B94" s="385" t="s">
        <v>1692</v>
      </c>
      <c r="C94" s="385" t="s">
        <v>1693</v>
      </c>
      <c r="D94" s="385" t="s">
        <v>1506</v>
      </c>
      <c r="E94" s="385" t="s">
        <v>1507</v>
      </c>
      <c r="F94" s="385" t="s">
        <v>1500</v>
      </c>
      <c r="G94" s="386">
        <v>43091</v>
      </c>
      <c r="H94" s="386">
        <v>44225</v>
      </c>
      <c r="I94" s="386">
        <v>46050</v>
      </c>
      <c r="J94" s="386" t="s">
        <v>1602</v>
      </c>
    </row>
    <row r="95" spans="1:10">
      <c r="A95" s="381">
        <v>91</v>
      </c>
      <c r="B95" s="382" t="s">
        <v>1694</v>
      </c>
      <c r="C95" s="382" t="s">
        <v>1695</v>
      </c>
      <c r="D95" s="382" t="s">
        <v>1585</v>
      </c>
      <c r="E95" s="382" t="s">
        <v>1696</v>
      </c>
      <c r="F95" s="382" t="s">
        <v>1500</v>
      </c>
      <c r="G95" s="383">
        <v>43102</v>
      </c>
      <c r="H95" s="383">
        <v>43256</v>
      </c>
      <c r="I95" s="383">
        <v>45812</v>
      </c>
      <c r="J95" s="383" t="s">
        <v>1697</v>
      </c>
    </row>
    <row r="96" spans="1:10">
      <c r="A96" s="384">
        <v>92</v>
      </c>
      <c r="B96" s="385" t="s">
        <v>1656</v>
      </c>
      <c r="C96" s="385" t="s">
        <v>1698</v>
      </c>
      <c r="D96" s="385" t="s">
        <v>1632</v>
      </c>
      <c r="E96" s="385" t="s">
        <v>1633</v>
      </c>
      <c r="F96" s="385" t="s">
        <v>1500</v>
      </c>
      <c r="G96" s="386">
        <v>43116</v>
      </c>
      <c r="H96" s="386">
        <v>43207</v>
      </c>
      <c r="I96" s="386">
        <v>46792</v>
      </c>
      <c r="J96" s="386" t="s">
        <v>1641</v>
      </c>
    </row>
    <row r="97" spans="1:10">
      <c r="A97" s="381">
        <v>93</v>
      </c>
      <c r="B97" s="382" t="s">
        <v>1699</v>
      </c>
      <c r="C97" s="382" t="s">
        <v>1700</v>
      </c>
      <c r="D97" s="382" t="s">
        <v>1565</v>
      </c>
      <c r="E97" s="382" t="s">
        <v>1701</v>
      </c>
      <c r="F97" s="382" t="s">
        <v>1520</v>
      </c>
      <c r="G97" s="383">
        <v>43126</v>
      </c>
      <c r="H97" s="383">
        <v>43273</v>
      </c>
      <c r="I97" s="383">
        <v>45465</v>
      </c>
      <c r="J97" s="383" t="s">
        <v>1582</v>
      </c>
    </row>
    <row r="98" spans="1:10">
      <c r="A98" s="384">
        <v>94</v>
      </c>
      <c r="B98" s="385" t="s">
        <v>1702</v>
      </c>
      <c r="C98" s="385" t="s">
        <v>1703</v>
      </c>
      <c r="D98" s="385" t="s">
        <v>1632</v>
      </c>
      <c r="E98" s="385" t="s">
        <v>1704</v>
      </c>
      <c r="F98" s="385" t="s">
        <v>1500</v>
      </c>
      <c r="G98" s="386">
        <v>43129</v>
      </c>
      <c r="H98" s="386">
        <v>45287</v>
      </c>
      <c r="I98" s="386">
        <v>47113</v>
      </c>
      <c r="J98" s="386" t="s">
        <v>1641</v>
      </c>
    </row>
    <row r="99" spans="1:10">
      <c r="A99" s="381">
        <v>95</v>
      </c>
      <c r="B99" s="382"/>
      <c r="C99" s="382" t="s">
        <v>1705</v>
      </c>
      <c r="D99" s="382" t="s">
        <v>1506</v>
      </c>
      <c r="E99" s="382" t="s">
        <v>1507</v>
      </c>
      <c r="F99" s="382" t="s">
        <v>1500</v>
      </c>
      <c r="G99" s="383">
        <v>43131</v>
      </c>
      <c r="H99" s="383">
        <v>44790</v>
      </c>
      <c r="I99" s="383">
        <v>46615</v>
      </c>
      <c r="J99" s="383" t="s">
        <v>1602</v>
      </c>
    </row>
    <row r="100" spans="1:10">
      <c r="A100" s="384">
        <v>96</v>
      </c>
      <c r="B100" s="385" t="s">
        <v>1656</v>
      </c>
      <c r="C100" s="385" t="s">
        <v>1706</v>
      </c>
      <c r="D100" s="385" t="s">
        <v>1632</v>
      </c>
      <c r="E100" s="385" t="s">
        <v>1633</v>
      </c>
      <c r="F100" s="385" t="s">
        <v>1500</v>
      </c>
      <c r="G100" s="386">
        <v>43165</v>
      </c>
      <c r="H100" s="386">
        <v>43229</v>
      </c>
      <c r="I100" s="386">
        <v>46881</v>
      </c>
      <c r="J100" s="386"/>
    </row>
    <row r="101" spans="1:10">
      <c r="A101" s="381">
        <v>97</v>
      </c>
      <c r="B101" s="382"/>
      <c r="C101" s="382" t="s">
        <v>1509</v>
      </c>
      <c r="D101" s="382" t="s">
        <v>1506</v>
      </c>
      <c r="E101" s="382" t="s">
        <v>1507</v>
      </c>
      <c r="F101" s="382" t="s">
        <v>1500</v>
      </c>
      <c r="G101" s="383">
        <v>43178</v>
      </c>
      <c r="H101" s="383">
        <v>43493</v>
      </c>
      <c r="I101" s="383">
        <v>47114</v>
      </c>
      <c r="J101" s="383" t="s">
        <v>1508</v>
      </c>
    </row>
    <row r="102" spans="1:10">
      <c r="A102" s="384">
        <v>98</v>
      </c>
      <c r="B102" s="385"/>
      <c r="C102" s="385" t="s">
        <v>1707</v>
      </c>
      <c r="D102" s="385" t="s">
        <v>1632</v>
      </c>
      <c r="E102" s="385" t="s">
        <v>1633</v>
      </c>
      <c r="F102" s="385" t="s">
        <v>1500</v>
      </c>
      <c r="G102" s="386">
        <v>43208</v>
      </c>
      <c r="H102" s="386">
        <v>43256</v>
      </c>
      <c r="I102" s="386">
        <v>46907</v>
      </c>
      <c r="J102" s="386"/>
    </row>
    <row r="103" spans="1:10">
      <c r="A103" s="381">
        <v>99</v>
      </c>
      <c r="B103" s="382" t="s">
        <v>1656</v>
      </c>
      <c r="C103" s="382" t="s">
        <v>1708</v>
      </c>
      <c r="D103" s="382" t="s">
        <v>1632</v>
      </c>
      <c r="E103" s="382" t="s">
        <v>1633</v>
      </c>
      <c r="F103" s="382" t="s">
        <v>1500</v>
      </c>
      <c r="G103" s="383">
        <v>43225</v>
      </c>
      <c r="H103" s="383">
        <v>43273</v>
      </c>
      <c r="I103" s="383">
        <v>46880</v>
      </c>
      <c r="J103" s="383" t="s">
        <v>1709</v>
      </c>
    </row>
    <row r="104" spans="1:10">
      <c r="A104" s="384">
        <v>100</v>
      </c>
      <c r="B104" s="385" t="s">
        <v>1710</v>
      </c>
      <c r="C104" s="385" t="s">
        <v>1711</v>
      </c>
      <c r="D104" s="385" t="s">
        <v>1585</v>
      </c>
      <c r="E104" s="385" t="s">
        <v>1551</v>
      </c>
      <c r="F104" s="385" t="s">
        <v>1500</v>
      </c>
      <c r="G104" s="386">
        <v>43256</v>
      </c>
      <c r="H104" s="386">
        <v>43390</v>
      </c>
      <c r="I104" s="386">
        <v>45946</v>
      </c>
      <c r="J104" s="386" t="s">
        <v>1712</v>
      </c>
    </row>
    <row r="105" spans="1:10">
      <c r="A105" s="381">
        <v>101</v>
      </c>
      <c r="B105" s="382"/>
      <c r="C105" s="382" t="s">
        <v>1713</v>
      </c>
      <c r="D105" s="382" t="s">
        <v>1506</v>
      </c>
      <c r="E105" s="382" t="s">
        <v>1507</v>
      </c>
      <c r="F105" s="382" t="s">
        <v>1500</v>
      </c>
      <c r="G105" s="383">
        <v>43269</v>
      </c>
      <c r="H105" s="383">
        <v>44379</v>
      </c>
      <c r="I105" s="383">
        <v>46204</v>
      </c>
      <c r="J105" s="383" t="s">
        <v>1602</v>
      </c>
    </row>
    <row r="106" spans="1:10">
      <c r="A106" s="384">
        <v>102</v>
      </c>
      <c r="B106" s="385" t="s">
        <v>1714</v>
      </c>
      <c r="C106" s="385" t="s">
        <v>1715</v>
      </c>
      <c r="D106" s="385" t="s">
        <v>1585</v>
      </c>
      <c r="E106" s="385" t="s">
        <v>1534</v>
      </c>
      <c r="F106" s="385" t="s">
        <v>1500</v>
      </c>
      <c r="G106" s="386">
        <v>43269</v>
      </c>
      <c r="H106" s="386">
        <v>44623</v>
      </c>
      <c r="I106" s="386">
        <v>46083</v>
      </c>
      <c r="J106" s="386" t="s">
        <v>1691</v>
      </c>
    </row>
    <row r="107" spans="1:10">
      <c r="A107" s="381">
        <v>103</v>
      </c>
      <c r="B107" s="382" t="s">
        <v>1716</v>
      </c>
      <c r="C107" s="382" t="s">
        <v>1509</v>
      </c>
      <c r="D107" s="382" t="s">
        <v>1506</v>
      </c>
      <c r="E107" s="382" t="s">
        <v>1507</v>
      </c>
      <c r="F107" s="382" t="s">
        <v>1500</v>
      </c>
      <c r="G107" s="383">
        <v>43291</v>
      </c>
      <c r="H107" s="383">
        <v>43510</v>
      </c>
      <c r="I107" s="383">
        <v>47162</v>
      </c>
      <c r="J107" s="383" t="s">
        <v>1602</v>
      </c>
    </row>
    <row r="108" spans="1:10">
      <c r="A108" s="384">
        <v>104</v>
      </c>
      <c r="B108" s="385" t="s">
        <v>1717</v>
      </c>
      <c r="C108" s="385" t="s">
        <v>1689</v>
      </c>
      <c r="D108" s="385" t="s">
        <v>1585</v>
      </c>
      <c r="E108" s="385" t="s">
        <v>1534</v>
      </c>
      <c r="F108" s="385" t="s">
        <v>1500</v>
      </c>
      <c r="G108" s="386">
        <v>43297</v>
      </c>
      <c r="H108" s="386">
        <v>43501</v>
      </c>
      <c r="I108" s="386">
        <v>46058</v>
      </c>
      <c r="J108" s="386" t="s">
        <v>1582</v>
      </c>
    </row>
    <row r="109" spans="1:10">
      <c r="A109" s="381">
        <v>105</v>
      </c>
      <c r="B109" s="382" t="s">
        <v>1718</v>
      </c>
      <c r="C109" s="382" t="s">
        <v>1675</v>
      </c>
      <c r="D109" s="382" t="s">
        <v>1585</v>
      </c>
      <c r="E109" s="382" t="s">
        <v>1534</v>
      </c>
      <c r="F109" s="382" t="s">
        <v>1500</v>
      </c>
      <c r="G109" s="383">
        <v>43304</v>
      </c>
      <c r="H109" s="383">
        <v>43501</v>
      </c>
      <c r="I109" s="383">
        <v>46057</v>
      </c>
      <c r="J109" s="383" t="s">
        <v>1719</v>
      </c>
    </row>
    <row r="110" spans="1:10">
      <c r="A110" s="384">
        <v>106</v>
      </c>
      <c r="B110" s="385" t="s">
        <v>1720</v>
      </c>
      <c r="C110" s="385" t="s">
        <v>1721</v>
      </c>
      <c r="D110" s="385" t="s">
        <v>1585</v>
      </c>
      <c r="E110" s="385" t="s">
        <v>1534</v>
      </c>
      <c r="F110" s="385" t="s">
        <v>1500</v>
      </c>
      <c r="G110" s="386">
        <v>43308</v>
      </c>
      <c r="H110" s="386">
        <v>43543</v>
      </c>
      <c r="I110" s="386">
        <v>46100</v>
      </c>
      <c r="J110" s="386" t="s">
        <v>1722</v>
      </c>
    </row>
    <row r="111" spans="1:10">
      <c r="A111" s="381">
        <v>107</v>
      </c>
      <c r="B111" s="382" t="s">
        <v>1702</v>
      </c>
      <c r="C111" s="382" t="s">
        <v>1723</v>
      </c>
      <c r="D111" s="382" t="s">
        <v>1632</v>
      </c>
      <c r="E111" s="382" t="s">
        <v>1633</v>
      </c>
      <c r="F111" s="382" t="s">
        <v>1500</v>
      </c>
      <c r="G111" s="383">
        <v>43326</v>
      </c>
      <c r="H111" s="383">
        <v>43370</v>
      </c>
      <c r="I111" s="383">
        <v>47022</v>
      </c>
      <c r="J111" s="383"/>
    </row>
    <row r="112" spans="1:10">
      <c r="A112" s="384">
        <v>108</v>
      </c>
      <c r="B112" s="385"/>
      <c r="C112" s="385" t="s">
        <v>1724</v>
      </c>
      <c r="D112" s="385" t="s">
        <v>1506</v>
      </c>
      <c r="E112" s="385" t="s">
        <v>1538</v>
      </c>
      <c r="F112" s="385" t="s">
        <v>1500</v>
      </c>
      <c r="G112" s="386">
        <v>43328</v>
      </c>
      <c r="H112" s="386">
        <v>43825</v>
      </c>
      <c r="I112" s="386">
        <v>45651</v>
      </c>
      <c r="J112" s="386" t="s">
        <v>1539</v>
      </c>
    </row>
    <row r="113" spans="1:10">
      <c r="A113" s="381">
        <v>109</v>
      </c>
      <c r="B113" s="382" t="s">
        <v>1725</v>
      </c>
      <c r="C113" s="382" t="s">
        <v>1726</v>
      </c>
      <c r="D113" s="382" t="s">
        <v>1585</v>
      </c>
      <c r="E113" s="382" t="s">
        <v>1534</v>
      </c>
      <c r="F113" s="382" t="s">
        <v>1500</v>
      </c>
      <c r="G113" s="383">
        <v>43356</v>
      </c>
      <c r="H113" s="383">
        <v>44281</v>
      </c>
      <c r="I113" s="383">
        <v>45741</v>
      </c>
      <c r="J113" s="383" t="s">
        <v>1697</v>
      </c>
    </row>
    <row r="114" spans="1:10">
      <c r="A114" s="384">
        <v>110</v>
      </c>
      <c r="B114" s="385" t="s">
        <v>1727</v>
      </c>
      <c r="C114" s="385" t="s">
        <v>1642</v>
      </c>
      <c r="D114" s="385" t="s">
        <v>1585</v>
      </c>
      <c r="E114" s="385" t="s">
        <v>1499</v>
      </c>
      <c r="F114" s="385" t="s">
        <v>1500</v>
      </c>
      <c r="G114" s="386">
        <v>43357</v>
      </c>
      <c r="H114" s="386">
        <v>43496</v>
      </c>
      <c r="I114" s="386">
        <v>46053</v>
      </c>
      <c r="J114" s="386" t="s">
        <v>1728</v>
      </c>
    </row>
    <row r="115" spans="1:10">
      <c r="A115" s="381">
        <v>111</v>
      </c>
      <c r="B115" s="382"/>
      <c r="C115" s="382" t="s">
        <v>1729</v>
      </c>
      <c r="D115" s="382" t="s">
        <v>1506</v>
      </c>
      <c r="E115" s="382" t="s">
        <v>1507</v>
      </c>
      <c r="F115" s="382" t="s">
        <v>1520</v>
      </c>
      <c r="G115" s="383">
        <v>43360</v>
      </c>
      <c r="H115" s="383">
        <v>43543</v>
      </c>
      <c r="I115" s="383">
        <v>45369</v>
      </c>
      <c r="J115" s="383" t="s">
        <v>1539</v>
      </c>
    </row>
    <row r="116" spans="1:10">
      <c r="A116" s="384">
        <v>112</v>
      </c>
      <c r="B116" s="385" t="s">
        <v>1730</v>
      </c>
      <c r="C116" s="385" t="s">
        <v>1731</v>
      </c>
      <c r="D116" s="385" t="s">
        <v>1585</v>
      </c>
      <c r="E116" s="385" t="s">
        <v>1534</v>
      </c>
      <c r="F116" s="385" t="s">
        <v>1500</v>
      </c>
      <c r="G116" s="386">
        <v>43377</v>
      </c>
      <c r="H116" s="386">
        <v>43500</v>
      </c>
      <c r="I116" s="386">
        <v>46056</v>
      </c>
      <c r="J116" s="386" t="s">
        <v>1582</v>
      </c>
    </row>
    <row r="117" spans="1:10">
      <c r="A117" s="381">
        <v>113</v>
      </c>
      <c r="B117" s="382" t="s">
        <v>1656</v>
      </c>
      <c r="C117" s="382" t="s">
        <v>1732</v>
      </c>
      <c r="D117" s="382" t="s">
        <v>1632</v>
      </c>
      <c r="E117" s="382" t="s">
        <v>1633</v>
      </c>
      <c r="F117" s="382" t="s">
        <v>1520</v>
      </c>
      <c r="G117" s="383">
        <v>43388</v>
      </c>
      <c r="H117" s="383">
        <v>43474</v>
      </c>
      <c r="I117" s="383">
        <v>45299</v>
      </c>
      <c r="J117" s="383"/>
    </row>
    <row r="118" spans="1:10">
      <c r="A118" s="384">
        <v>114</v>
      </c>
      <c r="B118" s="385" t="s">
        <v>1733</v>
      </c>
      <c r="C118" s="385" t="s">
        <v>1734</v>
      </c>
      <c r="D118" s="385" t="s">
        <v>1609</v>
      </c>
      <c r="E118" s="385" t="s">
        <v>1534</v>
      </c>
      <c r="F118" s="385" t="s">
        <v>1500</v>
      </c>
      <c r="G118" s="386">
        <v>43395</v>
      </c>
      <c r="H118" s="386">
        <v>43815</v>
      </c>
      <c r="I118" s="386">
        <v>51119</v>
      </c>
      <c r="J118" s="386" t="s">
        <v>1687</v>
      </c>
    </row>
    <row r="119" spans="1:10">
      <c r="A119" s="381">
        <v>115</v>
      </c>
      <c r="B119" s="382" t="s">
        <v>1702</v>
      </c>
      <c r="C119" s="382" t="s">
        <v>1735</v>
      </c>
      <c r="D119" s="382" t="s">
        <v>1632</v>
      </c>
      <c r="E119" s="382" t="s">
        <v>1633</v>
      </c>
      <c r="F119" s="382" t="s">
        <v>1500</v>
      </c>
      <c r="G119" s="383">
        <v>43398</v>
      </c>
      <c r="H119" s="383">
        <v>43448</v>
      </c>
      <c r="I119" s="383">
        <v>46881</v>
      </c>
      <c r="J119" s="383" t="s">
        <v>1641</v>
      </c>
    </row>
    <row r="120" spans="1:10">
      <c r="A120" s="384">
        <v>116</v>
      </c>
      <c r="B120" s="385" t="s">
        <v>1736</v>
      </c>
      <c r="C120" s="385" t="s">
        <v>1644</v>
      </c>
      <c r="D120" s="385" t="s">
        <v>1585</v>
      </c>
      <c r="E120" s="385" t="s">
        <v>1534</v>
      </c>
      <c r="F120" s="385" t="s">
        <v>1500</v>
      </c>
      <c r="G120" s="386">
        <v>43455</v>
      </c>
      <c r="H120" s="386">
        <v>43623</v>
      </c>
      <c r="I120" s="386">
        <v>46180</v>
      </c>
      <c r="J120" s="386" t="s">
        <v>1737</v>
      </c>
    </row>
    <row r="121" spans="1:10">
      <c r="A121" s="381">
        <v>117</v>
      </c>
      <c r="B121" s="382"/>
      <c r="C121" s="382" t="s">
        <v>1738</v>
      </c>
      <c r="D121" s="382" t="s">
        <v>1506</v>
      </c>
      <c r="E121" s="382" t="s">
        <v>1507</v>
      </c>
      <c r="F121" s="382" t="s">
        <v>1500</v>
      </c>
      <c r="G121" s="383">
        <v>43517</v>
      </c>
      <c r="H121" s="383">
        <v>44594</v>
      </c>
      <c r="I121" s="383">
        <v>46419</v>
      </c>
      <c r="J121" s="383" t="s">
        <v>1739</v>
      </c>
    </row>
    <row r="122" spans="1:10">
      <c r="A122" s="384">
        <v>118</v>
      </c>
      <c r="B122" s="385"/>
      <c r="C122" s="385" t="s">
        <v>1740</v>
      </c>
      <c r="D122" s="385" t="s">
        <v>1506</v>
      </c>
      <c r="E122" s="385" t="s">
        <v>1507</v>
      </c>
      <c r="F122" s="385" t="s">
        <v>1500</v>
      </c>
      <c r="G122" s="386">
        <v>43552</v>
      </c>
      <c r="H122" s="386">
        <v>44789</v>
      </c>
      <c r="I122" s="386">
        <v>46614</v>
      </c>
      <c r="J122" s="386" t="s">
        <v>1602</v>
      </c>
    </row>
    <row r="123" spans="1:10">
      <c r="A123" s="381">
        <v>119</v>
      </c>
      <c r="B123" s="382"/>
      <c r="C123" s="382" t="s">
        <v>1741</v>
      </c>
      <c r="D123" s="382" t="s">
        <v>1506</v>
      </c>
      <c r="E123" s="382" t="s">
        <v>1507</v>
      </c>
      <c r="F123" s="382" t="s">
        <v>1500</v>
      </c>
      <c r="G123" s="383">
        <v>43658</v>
      </c>
      <c r="H123" s="383">
        <v>44270</v>
      </c>
      <c r="I123" s="383">
        <v>46095</v>
      </c>
      <c r="J123" s="383" t="s">
        <v>1602</v>
      </c>
    </row>
    <row r="124" spans="1:10">
      <c r="A124" s="384">
        <v>120</v>
      </c>
      <c r="B124" s="385" t="s">
        <v>1742</v>
      </c>
      <c r="C124" s="385" t="s">
        <v>1743</v>
      </c>
      <c r="D124" s="385" t="s">
        <v>1585</v>
      </c>
      <c r="E124" s="385" t="s">
        <v>1534</v>
      </c>
      <c r="F124" s="385" t="s">
        <v>1500</v>
      </c>
      <c r="G124" s="386">
        <v>43697</v>
      </c>
      <c r="H124" s="386">
        <v>43879</v>
      </c>
      <c r="I124" s="386">
        <v>46435</v>
      </c>
      <c r="J124" s="386" t="s">
        <v>1606</v>
      </c>
    </row>
    <row r="125" spans="1:10">
      <c r="A125" s="381">
        <v>121</v>
      </c>
      <c r="B125" s="382"/>
      <c r="C125" s="382" t="s">
        <v>1744</v>
      </c>
      <c r="D125" s="382" t="s">
        <v>1632</v>
      </c>
      <c r="E125" s="382" t="s">
        <v>1633</v>
      </c>
      <c r="F125" s="382" t="s">
        <v>1500</v>
      </c>
      <c r="G125" s="383">
        <v>43702</v>
      </c>
      <c r="H125" s="383">
        <v>43854</v>
      </c>
      <c r="I125" s="383">
        <v>45680</v>
      </c>
      <c r="J125" s="383" t="s">
        <v>1641</v>
      </c>
    </row>
    <row r="126" spans="1:10">
      <c r="A126" s="384">
        <v>122</v>
      </c>
      <c r="B126" s="385"/>
      <c r="C126" s="385" t="s">
        <v>1745</v>
      </c>
      <c r="D126" s="385" t="s">
        <v>1632</v>
      </c>
      <c r="E126" s="385" t="s">
        <v>1704</v>
      </c>
      <c r="F126" s="385" t="s">
        <v>1500</v>
      </c>
      <c r="G126" s="386">
        <v>43738</v>
      </c>
      <c r="H126" s="386">
        <v>44369</v>
      </c>
      <c r="I126" s="386">
        <v>46194</v>
      </c>
      <c r="J126" s="386" t="s">
        <v>1641</v>
      </c>
    </row>
    <row r="127" spans="1:10">
      <c r="A127" s="381">
        <v>123</v>
      </c>
      <c r="B127" s="382" t="s">
        <v>1746</v>
      </c>
      <c r="C127" s="382" t="s">
        <v>1747</v>
      </c>
      <c r="D127" s="382" t="s">
        <v>1565</v>
      </c>
      <c r="E127" s="382" t="s">
        <v>1534</v>
      </c>
      <c r="F127" s="382" t="s">
        <v>1500</v>
      </c>
      <c r="G127" s="383">
        <v>43749</v>
      </c>
      <c r="H127" s="383">
        <v>43878</v>
      </c>
      <c r="I127" s="383">
        <v>46069</v>
      </c>
      <c r="J127" s="383" t="s">
        <v>1602</v>
      </c>
    </row>
    <row r="128" spans="1:10">
      <c r="A128" s="384">
        <v>124</v>
      </c>
      <c r="B128" s="385" t="s">
        <v>1748</v>
      </c>
      <c r="C128" s="385" t="s">
        <v>1512</v>
      </c>
      <c r="D128" s="385" t="s">
        <v>1506</v>
      </c>
      <c r="E128" s="385" t="s">
        <v>1749</v>
      </c>
      <c r="F128" s="385" t="s">
        <v>1500</v>
      </c>
      <c r="G128" s="386">
        <v>43754</v>
      </c>
      <c r="H128" s="386">
        <v>44114</v>
      </c>
      <c r="I128" s="386">
        <v>45939</v>
      </c>
      <c r="J128" s="386" t="s">
        <v>1739</v>
      </c>
    </row>
    <row r="129" spans="1:10">
      <c r="A129" s="381">
        <v>125</v>
      </c>
      <c r="B129" s="382" t="s">
        <v>1750</v>
      </c>
      <c r="C129" s="382" t="s">
        <v>1751</v>
      </c>
      <c r="D129" s="382" t="s">
        <v>1585</v>
      </c>
      <c r="E129" s="382" t="s">
        <v>1752</v>
      </c>
      <c r="F129" s="382" t="s">
        <v>1520</v>
      </c>
      <c r="G129" s="383">
        <v>43790</v>
      </c>
      <c r="H129" s="383">
        <v>43978</v>
      </c>
      <c r="I129" s="383">
        <v>45438</v>
      </c>
      <c r="J129" s="383" t="s">
        <v>1669</v>
      </c>
    </row>
    <row r="130" spans="1:10">
      <c r="A130" s="384">
        <v>126</v>
      </c>
      <c r="B130" s="385" t="s">
        <v>680</v>
      </c>
      <c r="C130" s="385" t="s">
        <v>1753</v>
      </c>
      <c r="D130" s="385" t="s">
        <v>1632</v>
      </c>
      <c r="E130" s="385" t="s">
        <v>1633</v>
      </c>
      <c r="F130" s="385" t="s">
        <v>1500</v>
      </c>
      <c r="G130" s="386">
        <v>43815</v>
      </c>
      <c r="H130" s="386">
        <v>43879</v>
      </c>
      <c r="I130" s="386">
        <v>45705</v>
      </c>
      <c r="J130" s="386"/>
    </row>
    <row r="131" spans="1:10">
      <c r="A131" s="381">
        <v>127</v>
      </c>
      <c r="B131" s="382"/>
      <c r="C131" s="382" t="s">
        <v>1754</v>
      </c>
      <c r="D131" s="382" t="s">
        <v>1506</v>
      </c>
      <c r="E131" s="382" t="s">
        <v>1507</v>
      </c>
      <c r="F131" s="382" t="s">
        <v>1500</v>
      </c>
      <c r="G131" s="383">
        <v>43816</v>
      </c>
      <c r="H131" s="383">
        <v>44315</v>
      </c>
      <c r="I131" s="383">
        <v>46140</v>
      </c>
      <c r="J131" s="383" t="s">
        <v>1602</v>
      </c>
    </row>
    <row r="132" spans="1:10">
      <c r="A132" s="384">
        <v>128</v>
      </c>
      <c r="B132" s="385"/>
      <c r="C132" s="385" t="s">
        <v>1755</v>
      </c>
      <c r="D132" s="385" t="s">
        <v>1756</v>
      </c>
      <c r="E132" s="385" t="s">
        <v>1757</v>
      </c>
      <c r="F132" s="385" t="s">
        <v>1520</v>
      </c>
      <c r="G132" s="386">
        <v>43822</v>
      </c>
      <c r="H132" s="386">
        <v>44861</v>
      </c>
      <c r="I132" s="386">
        <v>45604</v>
      </c>
      <c r="J132" s="386" t="s">
        <v>1602</v>
      </c>
    </row>
    <row r="133" spans="1:10">
      <c r="A133" s="381">
        <v>129</v>
      </c>
      <c r="B133" s="382" t="s">
        <v>1758</v>
      </c>
      <c r="C133" s="382"/>
      <c r="D133" s="382" t="s">
        <v>1759</v>
      </c>
      <c r="E133" s="382" t="s">
        <v>1704</v>
      </c>
      <c r="F133" s="382" t="s">
        <v>1500</v>
      </c>
      <c r="G133" s="383">
        <v>43832</v>
      </c>
      <c r="H133" s="383">
        <v>43879</v>
      </c>
      <c r="I133" s="383">
        <v>45706</v>
      </c>
      <c r="J133" s="383" t="s">
        <v>1760</v>
      </c>
    </row>
    <row r="134" spans="1:10">
      <c r="A134" s="384">
        <v>130</v>
      </c>
      <c r="B134" s="385" t="s">
        <v>1761</v>
      </c>
      <c r="C134" s="385" t="s">
        <v>1762</v>
      </c>
      <c r="D134" s="385" t="s">
        <v>1585</v>
      </c>
      <c r="E134" s="385" t="s">
        <v>1534</v>
      </c>
      <c r="F134" s="385" t="s">
        <v>1520</v>
      </c>
      <c r="G134" s="386">
        <v>43832</v>
      </c>
      <c r="H134" s="386">
        <v>44028</v>
      </c>
      <c r="I134" s="386">
        <v>45488</v>
      </c>
      <c r="J134" s="386" t="s">
        <v>1582</v>
      </c>
    </row>
    <row r="135" spans="1:10">
      <c r="A135" s="381">
        <v>131</v>
      </c>
      <c r="B135" s="382" t="s">
        <v>1763</v>
      </c>
      <c r="C135" s="382" t="s">
        <v>1764</v>
      </c>
      <c r="D135" s="382" t="s">
        <v>1585</v>
      </c>
      <c r="E135" s="382" t="s">
        <v>1534</v>
      </c>
      <c r="F135" s="382" t="s">
        <v>1500</v>
      </c>
      <c r="G135" s="383">
        <v>43833</v>
      </c>
      <c r="H135" s="383">
        <v>43510</v>
      </c>
      <c r="I135" s="383">
        <v>46066</v>
      </c>
      <c r="J135" s="383" t="s">
        <v>1602</v>
      </c>
    </row>
    <row r="136" spans="1:10">
      <c r="A136" s="384">
        <v>132</v>
      </c>
      <c r="B136" s="385"/>
      <c r="C136" s="385" t="s">
        <v>1765</v>
      </c>
      <c r="D136" s="385" t="s">
        <v>1585</v>
      </c>
      <c r="E136" s="385" t="s">
        <v>1766</v>
      </c>
      <c r="F136" s="385" t="s">
        <v>1500</v>
      </c>
      <c r="G136" s="386">
        <v>43833</v>
      </c>
      <c r="H136" s="386">
        <v>44476</v>
      </c>
      <c r="I136" s="386">
        <v>45936</v>
      </c>
      <c r="J136" s="386" t="s">
        <v>1767</v>
      </c>
    </row>
    <row r="137" spans="1:10">
      <c r="A137" s="381">
        <v>133</v>
      </c>
      <c r="B137" s="382" t="s">
        <v>680</v>
      </c>
      <c r="C137" s="382" t="s">
        <v>1768</v>
      </c>
      <c r="D137" s="382" t="s">
        <v>1632</v>
      </c>
      <c r="E137" s="382" t="s">
        <v>1633</v>
      </c>
      <c r="F137" s="382" t="s">
        <v>1500</v>
      </c>
      <c r="G137" s="383">
        <v>43845</v>
      </c>
      <c r="H137" s="383">
        <v>43879</v>
      </c>
      <c r="I137" s="383">
        <v>45705</v>
      </c>
      <c r="J137" s="383" t="s">
        <v>1641</v>
      </c>
    </row>
    <row r="138" spans="1:10">
      <c r="A138" s="384">
        <v>134</v>
      </c>
      <c r="B138" s="385" t="s">
        <v>1769</v>
      </c>
      <c r="C138" s="385" t="s">
        <v>1770</v>
      </c>
      <c r="D138" s="385" t="s">
        <v>1585</v>
      </c>
      <c r="E138" s="385" t="s">
        <v>1534</v>
      </c>
      <c r="F138" s="385" t="s">
        <v>1520</v>
      </c>
      <c r="G138" s="386">
        <v>43882</v>
      </c>
      <c r="H138" s="386">
        <v>43886</v>
      </c>
      <c r="I138" s="386">
        <v>45346</v>
      </c>
      <c r="J138" s="386" t="s">
        <v>1771</v>
      </c>
    </row>
    <row r="139" spans="1:10">
      <c r="A139" s="381">
        <v>135</v>
      </c>
      <c r="B139" s="382" t="s">
        <v>1772</v>
      </c>
      <c r="C139" s="382" t="s">
        <v>521</v>
      </c>
      <c r="D139" s="382" t="s">
        <v>1570</v>
      </c>
      <c r="E139" s="382" t="s">
        <v>1534</v>
      </c>
      <c r="F139" s="382" t="s">
        <v>1500</v>
      </c>
      <c r="G139" s="383">
        <v>43902</v>
      </c>
      <c r="H139" s="383">
        <v>43887</v>
      </c>
      <c r="I139" s="383">
        <v>45713</v>
      </c>
      <c r="J139" s="383" t="s">
        <v>1602</v>
      </c>
    </row>
    <row r="140" spans="1:10">
      <c r="A140" s="384">
        <v>136</v>
      </c>
      <c r="B140" s="385" t="s">
        <v>1773</v>
      </c>
      <c r="C140" s="385" t="s">
        <v>1774</v>
      </c>
      <c r="D140" s="385" t="s">
        <v>1585</v>
      </c>
      <c r="E140" s="385" t="s">
        <v>1534</v>
      </c>
      <c r="F140" s="385" t="s">
        <v>1500</v>
      </c>
      <c r="G140" s="386">
        <v>43969</v>
      </c>
      <c r="H140" s="386">
        <v>44292</v>
      </c>
      <c r="I140" s="386">
        <v>45752</v>
      </c>
      <c r="J140" s="386" t="s">
        <v>1775</v>
      </c>
    </row>
    <row r="141" spans="1:10">
      <c r="A141" s="381">
        <v>137</v>
      </c>
      <c r="B141" s="382" t="s">
        <v>1776</v>
      </c>
      <c r="C141" s="382" t="s">
        <v>1777</v>
      </c>
      <c r="D141" s="382" t="s">
        <v>1565</v>
      </c>
      <c r="E141" s="382" t="s">
        <v>1534</v>
      </c>
      <c r="F141" s="382" t="s">
        <v>1500</v>
      </c>
      <c r="G141" s="383">
        <v>44005</v>
      </c>
      <c r="H141" s="383">
        <v>44719</v>
      </c>
      <c r="I141" s="383">
        <v>45814</v>
      </c>
      <c r="J141" s="383" t="s">
        <v>1602</v>
      </c>
    </row>
    <row r="142" spans="1:10">
      <c r="A142" s="384">
        <v>138</v>
      </c>
      <c r="B142" s="385" t="s">
        <v>1778</v>
      </c>
      <c r="C142" s="385" t="s">
        <v>1779</v>
      </c>
      <c r="D142" s="385" t="s">
        <v>1565</v>
      </c>
      <c r="E142" s="385" t="s">
        <v>1534</v>
      </c>
      <c r="F142" s="385" t="s">
        <v>1500</v>
      </c>
      <c r="G142" s="386">
        <v>44019</v>
      </c>
      <c r="H142" s="386">
        <v>45103</v>
      </c>
      <c r="I142" s="386">
        <v>46198</v>
      </c>
      <c r="J142" s="386" t="s">
        <v>1566</v>
      </c>
    </row>
    <row r="143" spans="1:10">
      <c r="A143" s="381">
        <v>139</v>
      </c>
      <c r="B143" s="382"/>
      <c r="C143" s="382" t="s">
        <v>1780</v>
      </c>
      <c r="D143" s="382" t="s">
        <v>1565</v>
      </c>
      <c r="E143" s="382" t="s">
        <v>1534</v>
      </c>
      <c r="F143" s="382" t="s">
        <v>1500</v>
      </c>
      <c r="G143" s="383">
        <v>44033</v>
      </c>
      <c r="H143" s="383">
        <v>44623</v>
      </c>
      <c r="I143" s="383">
        <v>45718</v>
      </c>
      <c r="J143" s="383" t="s">
        <v>1582</v>
      </c>
    </row>
    <row r="144" spans="1:10">
      <c r="A144" s="384">
        <v>140</v>
      </c>
      <c r="B144" s="385" t="s">
        <v>1781</v>
      </c>
      <c r="C144" s="385" t="s">
        <v>339</v>
      </c>
      <c r="D144" s="385" t="s">
        <v>1565</v>
      </c>
      <c r="E144" s="385" t="s">
        <v>1534</v>
      </c>
      <c r="F144" s="385" t="s">
        <v>1520</v>
      </c>
      <c r="G144" s="386">
        <v>44049</v>
      </c>
      <c r="H144" s="386">
        <v>42872</v>
      </c>
      <c r="I144" s="386">
        <v>45353</v>
      </c>
      <c r="J144" s="386" t="s">
        <v>1582</v>
      </c>
    </row>
    <row r="145" spans="1:10">
      <c r="A145" s="381">
        <v>141</v>
      </c>
      <c r="B145" s="382" t="s">
        <v>1656</v>
      </c>
      <c r="C145" s="382" t="s">
        <v>1782</v>
      </c>
      <c r="D145" s="382" t="s">
        <v>1632</v>
      </c>
      <c r="E145" s="382" t="s">
        <v>1633</v>
      </c>
      <c r="F145" s="382" t="s">
        <v>1500</v>
      </c>
      <c r="G145" s="383">
        <v>44069</v>
      </c>
      <c r="H145" s="383">
        <v>44116</v>
      </c>
      <c r="I145" s="383">
        <v>45941</v>
      </c>
      <c r="J145" s="383"/>
    </row>
    <row r="146" spans="1:10">
      <c r="A146" s="384">
        <v>142</v>
      </c>
      <c r="B146" s="385"/>
      <c r="C146" s="385" t="s">
        <v>1783</v>
      </c>
      <c r="D146" s="385" t="s">
        <v>1506</v>
      </c>
      <c r="E146" s="385" t="s">
        <v>1538</v>
      </c>
      <c r="F146" s="385" t="s">
        <v>1500</v>
      </c>
      <c r="G146" s="386">
        <v>44070</v>
      </c>
      <c r="H146" s="386">
        <v>44357</v>
      </c>
      <c r="I146" s="386">
        <v>46182</v>
      </c>
      <c r="J146" s="386" t="s">
        <v>1615</v>
      </c>
    </row>
    <row r="147" spans="1:10">
      <c r="A147" s="381">
        <v>143</v>
      </c>
      <c r="B147" s="382" t="s">
        <v>1784</v>
      </c>
      <c r="C147" s="382" t="s">
        <v>314</v>
      </c>
      <c r="D147" s="382" t="s">
        <v>1585</v>
      </c>
      <c r="E147" s="382" t="s">
        <v>1534</v>
      </c>
      <c r="F147" s="382" t="s">
        <v>1520</v>
      </c>
      <c r="G147" s="383">
        <v>44104</v>
      </c>
      <c r="H147" s="383">
        <v>44119</v>
      </c>
      <c r="I147" s="383">
        <v>45579</v>
      </c>
      <c r="J147" s="383" t="s">
        <v>1673</v>
      </c>
    </row>
    <row r="148" spans="1:10">
      <c r="A148" s="384">
        <v>144</v>
      </c>
      <c r="B148" s="385" t="s">
        <v>1785</v>
      </c>
      <c r="C148" s="385" t="s">
        <v>1786</v>
      </c>
      <c r="D148" s="385" t="s">
        <v>1506</v>
      </c>
      <c r="E148" s="385" t="s">
        <v>1515</v>
      </c>
      <c r="F148" s="385" t="s">
        <v>1500</v>
      </c>
      <c r="G148" s="386">
        <v>44106</v>
      </c>
      <c r="H148" s="386">
        <v>44279</v>
      </c>
      <c r="I148" s="386">
        <v>46104</v>
      </c>
      <c r="J148" s="386" t="s">
        <v>1787</v>
      </c>
    </row>
    <row r="149" spans="1:10">
      <c r="A149" s="381">
        <v>145</v>
      </c>
      <c r="B149" s="382" t="s">
        <v>1788</v>
      </c>
      <c r="C149" s="382" t="s">
        <v>1789</v>
      </c>
      <c r="D149" s="382" t="s">
        <v>1632</v>
      </c>
      <c r="E149" s="382" t="s">
        <v>1633</v>
      </c>
      <c r="F149" s="382" t="s">
        <v>1500</v>
      </c>
      <c r="G149" s="383">
        <v>44125</v>
      </c>
      <c r="H149" s="383">
        <v>44179</v>
      </c>
      <c r="I149" s="383">
        <v>46004</v>
      </c>
      <c r="J149" s="383"/>
    </row>
    <row r="150" spans="1:10">
      <c r="A150" s="384">
        <v>146</v>
      </c>
      <c r="B150" s="385" t="s">
        <v>1790</v>
      </c>
      <c r="C150" s="385" t="s">
        <v>1791</v>
      </c>
      <c r="D150" s="385" t="s">
        <v>1585</v>
      </c>
      <c r="E150" s="385" t="s">
        <v>1792</v>
      </c>
      <c r="F150" s="385" t="s">
        <v>1500</v>
      </c>
      <c r="G150" s="386">
        <v>44127</v>
      </c>
      <c r="H150" s="386">
        <v>44747</v>
      </c>
      <c r="I150" s="386">
        <v>46208</v>
      </c>
      <c r="J150" s="386" t="s">
        <v>1793</v>
      </c>
    </row>
    <row r="151" spans="1:10">
      <c r="A151" s="381">
        <v>147</v>
      </c>
      <c r="B151" s="382"/>
      <c r="C151" s="382" t="s">
        <v>1794</v>
      </c>
      <c r="D151" s="382" t="s">
        <v>1506</v>
      </c>
      <c r="E151" s="382" t="s">
        <v>1507</v>
      </c>
      <c r="F151" s="382" t="s">
        <v>1500</v>
      </c>
      <c r="G151" s="383">
        <v>44160</v>
      </c>
      <c r="H151" s="383">
        <v>44225</v>
      </c>
      <c r="I151" s="383">
        <v>46050</v>
      </c>
      <c r="J151" s="383" t="s">
        <v>1508</v>
      </c>
    </row>
    <row r="152" spans="1:10">
      <c r="A152" s="384">
        <v>148</v>
      </c>
      <c r="B152" s="385"/>
      <c r="C152" s="385" t="s">
        <v>1795</v>
      </c>
      <c r="D152" s="385" t="s">
        <v>1565</v>
      </c>
      <c r="E152" s="385" t="s">
        <v>1534</v>
      </c>
      <c r="F152" s="385" t="s">
        <v>1520</v>
      </c>
      <c r="G152" s="386">
        <v>44193</v>
      </c>
      <c r="H152" s="386">
        <v>44404</v>
      </c>
      <c r="I152" s="386">
        <v>45499</v>
      </c>
      <c r="J152" s="386" t="s">
        <v>1602</v>
      </c>
    </row>
    <row r="153" spans="1:10">
      <c r="A153" s="381">
        <v>149</v>
      </c>
      <c r="B153" s="382" t="s">
        <v>1796</v>
      </c>
      <c r="C153" s="382" t="s">
        <v>1797</v>
      </c>
      <c r="D153" s="382" t="s">
        <v>1570</v>
      </c>
      <c r="E153" s="382" t="s">
        <v>1534</v>
      </c>
      <c r="F153" s="382" t="s">
        <v>1500</v>
      </c>
      <c r="G153" s="383">
        <v>44198</v>
      </c>
      <c r="H153" s="383">
        <v>44384</v>
      </c>
      <c r="I153" s="383">
        <v>46209</v>
      </c>
      <c r="J153" s="383" t="s">
        <v>1582</v>
      </c>
    </row>
    <row r="154" spans="1:10">
      <c r="A154" s="384">
        <v>150</v>
      </c>
      <c r="B154" s="385" t="s">
        <v>1798</v>
      </c>
      <c r="C154" s="385" t="s">
        <v>1706</v>
      </c>
      <c r="D154" s="385" t="s">
        <v>1506</v>
      </c>
      <c r="E154" s="385" t="s">
        <v>1507</v>
      </c>
      <c r="F154" s="385" t="s">
        <v>1500</v>
      </c>
      <c r="G154" s="386">
        <v>44215</v>
      </c>
      <c r="H154" s="386">
        <v>44862</v>
      </c>
      <c r="I154" s="386">
        <v>46687</v>
      </c>
      <c r="J154" s="386" t="s">
        <v>1799</v>
      </c>
    </row>
    <row r="155" spans="1:10">
      <c r="A155" s="381">
        <v>151</v>
      </c>
      <c r="B155" s="382" t="s">
        <v>1800</v>
      </c>
      <c r="C155" s="382" t="s">
        <v>1801</v>
      </c>
      <c r="D155" s="382" t="s">
        <v>1585</v>
      </c>
      <c r="E155" s="382" t="s">
        <v>1534</v>
      </c>
      <c r="F155" s="382" t="s">
        <v>1500</v>
      </c>
      <c r="G155" s="383">
        <v>44217</v>
      </c>
      <c r="H155" s="383">
        <v>44413</v>
      </c>
      <c r="I155" s="383">
        <v>45873</v>
      </c>
      <c r="J155" s="383" t="s">
        <v>1566</v>
      </c>
    </row>
    <row r="156" spans="1:10">
      <c r="A156" s="384">
        <v>152</v>
      </c>
      <c r="B156" s="385"/>
      <c r="C156" s="385" t="s">
        <v>1802</v>
      </c>
      <c r="D156" s="385" t="s">
        <v>1506</v>
      </c>
      <c r="E156" s="385" t="s">
        <v>1803</v>
      </c>
      <c r="F156" s="385" t="s">
        <v>1500</v>
      </c>
      <c r="G156" s="386">
        <v>44238</v>
      </c>
      <c r="H156" s="386">
        <v>44305</v>
      </c>
      <c r="I156" s="386">
        <v>46130</v>
      </c>
      <c r="J156" s="386" t="s">
        <v>1739</v>
      </c>
    </row>
    <row r="157" spans="1:10">
      <c r="A157" s="381">
        <v>153</v>
      </c>
      <c r="B157" s="382"/>
      <c r="C157" s="382" t="s">
        <v>1802</v>
      </c>
      <c r="D157" s="382" t="s">
        <v>1506</v>
      </c>
      <c r="E157" s="382" t="s">
        <v>1757</v>
      </c>
      <c r="F157" s="382" t="s">
        <v>1500</v>
      </c>
      <c r="G157" s="383">
        <v>44238</v>
      </c>
      <c r="H157" s="383">
        <v>44315</v>
      </c>
      <c r="I157" s="383">
        <v>46140</v>
      </c>
      <c r="J157" s="383" t="s">
        <v>1566</v>
      </c>
    </row>
    <row r="158" spans="1:10">
      <c r="A158" s="384">
        <v>154</v>
      </c>
      <c r="B158" s="385" t="s">
        <v>1804</v>
      </c>
      <c r="C158" s="385" t="s">
        <v>1805</v>
      </c>
      <c r="D158" s="385" t="s">
        <v>1565</v>
      </c>
      <c r="E158" s="385" t="s">
        <v>1534</v>
      </c>
      <c r="F158" s="385" t="s">
        <v>1520</v>
      </c>
      <c r="G158" s="386">
        <v>44251</v>
      </c>
      <c r="H158" s="386">
        <v>44413</v>
      </c>
      <c r="I158" s="386">
        <v>45508</v>
      </c>
      <c r="J158" s="386" t="s">
        <v>1660</v>
      </c>
    </row>
    <row r="159" spans="1:10">
      <c r="A159" s="381">
        <v>155</v>
      </c>
      <c r="B159" s="382" t="s">
        <v>1806</v>
      </c>
      <c r="C159" s="382" t="s">
        <v>1807</v>
      </c>
      <c r="D159" s="382" t="s">
        <v>1585</v>
      </c>
      <c r="E159" s="382" t="s">
        <v>1534</v>
      </c>
      <c r="F159" s="382" t="s">
        <v>1500</v>
      </c>
      <c r="G159" s="383">
        <v>44252</v>
      </c>
      <c r="H159" s="383">
        <v>44405</v>
      </c>
      <c r="I159" s="383">
        <v>45865</v>
      </c>
      <c r="J159" s="383" t="s">
        <v>1691</v>
      </c>
    </row>
    <row r="160" spans="1:10">
      <c r="A160" s="384">
        <v>156</v>
      </c>
      <c r="B160" s="385"/>
      <c r="C160" s="385" t="s">
        <v>1808</v>
      </c>
      <c r="D160" s="385" t="s">
        <v>1759</v>
      </c>
      <c r="E160" s="385" t="s">
        <v>1704</v>
      </c>
      <c r="F160" s="385" t="s">
        <v>1500</v>
      </c>
      <c r="G160" s="386">
        <v>44280</v>
      </c>
      <c r="H160" s="386">
        <v>44315</v>
      </c>
      <c r="I160" s="386">
        <v>46140</v>
      </c>
      <c r="J160" s="386" t="s">
        <v>1809</v>
      </c>
    </row>
    <row r="161" spans="1:10">
      <c r="A161" s="381">
        <v>157</v>
      </c>
      <c r="B161" s="382" t="s">
        <v>1810</v>
      </c>
      <c r="C161" s="382" t="s">
        <v>1811</v>
      </c>
      <c r="D161" s="382" t="s">
        <v>1506</v>
      </c>
      <c r="E161" s="382" t="s">
        <v>1507</v>
      </c>
      <c r="F161" s="382" t="s">
        <v>1500</v>
      </c>
      <c r="G161" s="383">
        <v>44284</v>
      </c>
      <c r="H161" s="383">
        <v>44462</v>
      </c>
      <c r="I161" s="383">
        <v>46287</v>
      </c>
      <c r="J161" s="383" t="s">
        <v>1799</v>
      </c>
    </row>
    <row r="162" spans="1:10">
      <c r="A162" s="384">
        <v>158</v>
      </c>
      <c r="B162" s="385"/>
      <c r="C162" s="385" t="s">
        <v>1812</v>
      </c>
      <c r="D162" s="385" t="s">
        <v>1632</v>
      </c>
      <c r="E162" s="385" t="s">
        <v>1633</v>
      </c>
      <c r="F162" s="385" t="s">
        <v>1500</v>
      </c>
      <c r="G162" s="386">
        <v>44294</v>
      </c>
      <c r="H162" s="386">
        <v>44315</v>
      </c>
      <c r="I162" s="386">
        <v>46140</v>
      </c>
      <c r="J162" s="386" t="s">
        <v>1641</v>
      </c>
    </row>
    <row r="163" spans="1:10">
      <c r="A163" s="381">
        <v>159</v>
      </c>
      <c r="B163" s="382" t="s">
        <v>1813</v>
      </c>
      <c r="C163" s="382" t="s">
        <v>1814</v>
      </c>
      <c r="D163" s="382" t="s">
        <v>1565</v>
      </c>
      <c r="E163" s="382" t="s">
        <v>1534</v>
      </c>
      <c r="F163" s="382" t="s">
        <v>1500</v>
      </c>
      <c r="G163" s="383">
        <v>44298</v>
      </c>
      <c r="H163" s="383">
        <v>44383</v>
      </c>
      <c r="I163" s="383">
        <v>45478</v>
      </c>
      <c r="J163" s="383" t="s">
        <v>1602</v>
      </c>
    </row>
    <row r="164" spans="1:10">
      <c r="A164" s="384">
        <v>160</v>
      </c>
      <c r="B164" s="385" t="s">
        <v>1815</v>
      </c>
      <c r="C164" s="385" t="s">
        <v>1816</v>
      </c>
      <c r="D164" s="385" t="s">
        <v>1632</v>
      </c>
      <c r="E164" s="385" t="s">
        <v>1633</v>
      </c>
      <c r="F164" s="385" t="s">
        <v>1500</v>
      </c>
      <c r="G164" s="386">
        <v>44301</v>
      </c>
      <c r="H164" s="386">
        <v>44357</v>
      </c>
      <c r="I164" s="386">
        <v>46182</v>
      </c>
      <c r="J164" s="386" t="s">
        <v>1641</v>
      </c>
    </row>
    <row r="165" spans="1:10">
      <c r="A165" s="381">
        <v>161</v>
      </c>
      <c r="B165" s="382"/>
      <c r="C165" s="382" t="s">
        <v>1817</v>
      </c>
      <c r="D165" s="382" t="s">
        <v>1632</v>
      </c>
      <c r="E165" s="382" t="s">
        <v>1633</v>
      </c>
      <c r="F165" s="382" t="s">
        <v>1500</v>
      </c>
      <c r="G165" s="383">
        <v>44305</v>
      </c>
      <c r="H165" s="383">
        <v>44326</v>
      </c>
      <c r="I165" s="383">
        <v>46151</v>
      </c>
      <c r="J165" s="383" t="s">
        <v>1641</v>
      </c>
    </row>
    <row r="166" spans="1:10">
      <c r="A166" s="384">
        <v>162</v>
      </c>
      <c r="B166" s="385"/>
      <c r="C166" s="385" t="s">
        <v>1818</v>
      </c>
      <c r="D166" s="385" t="s">
        <v>1506</v>
      </c>
      <c r="E166" s="385" t="s">
        <v>1507</v>
      </c>
      <c r="F166" s="385" t="s">
        <v>1500</v>
      </c>
      <c r="G166" s="386">
        <v>44312</v>
      </c>
      <c r="H166" s="386">
        <v>44439</v>
      </c>
      <c r="I166" s="386">
        <v>46264</v>
      </c>
      <c r="J166" s="386" t="s">
        <v>1602</v>
      </c>
    </row>
    <row r="167" spans="1:10">
      <c r="A167" s="381">
        <v>163</v>
      </c>
      <c r="B167" s="382"/>
      <c r="C167" s="382" t="s">
        <v>1819</v>
      </c>
      <c r="D167" s="382" t="s">
        <v>1506</v>
      </c>
      <c r="E167" s="382" t="s">
        <v>1820</v>
      </c>
      <c r="F167" s="382" t="s">
        <v>1500</v>
      </c>
      <c r="G167" s="383">
        <v>44320</v>
      </c>
      <c r="H167" s="383">
        <v>44392</v>
      </c>
      <c r="I167" s="383">
        <v>46217</v>
      </c>
      <c r="J167" s="383" t="s">
        <v>1527</v>
      </c>
    </row>
    <row r="168" spans="1:10">
      <c r="A168" s="384">
        <v>164</v>
      </c>
      <c r="B168" s="385" t="s">
        <v>1513</v>
      </c>
      <c r="C168" s="385" t="s">
        <v>1812</v>
      </c>
      <c r="D168" s="385" t="s">
        <v>1506</v>
      </c>
      <c r="E168" s="385" t="s">
        <v>1515</v>
      </c>
      <c r="F168" s="385" t="s">
        <v>1500</v>
      </c>
      <c r="G168" s="386">
        <v>44324</v>
      </c>
      <c r="H168" s="386">
        <v>44783</v>
      </c>
      <c r="I168" s="386">
        <v>46608</v>
      </c>
      <c r="J168" s="386" t="s">
        <v>1527</v>
      </c>
    </row>
    <row r="169" spans="1:10">
      <c r="A169" s="381">
        <v>165</v>
      </c>
      <c r="B169" s="382" t="s">
        <v>680</v>
      </c>
      <c r="C169" s="382" t="s">
        <v>1821</v>
      </c>
      <c r="D169" s="382" t="s">
        <v>1632</v>
      </c>
      <c r="E169" s="382" t="s">
        <v>1633</v>
      </c>
      <c r="F169" s="382" t="s">
        <v>1500</v>
      </c>
      <c r="G169" s="383">
        <v>44348</v>
      </c>
      <c r="H169" s="383">
        <v>44476</v>
      </c>
      <c r="I169" s="383">
        <v>46301</v>
      </c>
      <c r="J169" s="383" t="s">
        <v>1641</v>
      </c>
    </row>
    <row r="170" spans="1:10">
      <c r="A170" s="384">
        <v>166</v>
      </c>
      <c r="B170" s="385"/>
      <c r="C170" s="385" t="s">
        <v>1822</v>
      </c>
      <c r="D170" s="385" t="s">
        <v>1506</v>
      </c>
      <c r="E170" s="385" t="s">
        <v>1507</v>
      </c>
      <c r="F170" s="385" t="s">
        <v>1500</v>
      </c>
      <c r="G170" s="386">
        <v>44351</v>
      </c>
      <c r="H170" s="386">
        <v>44405</v>
      </c>
      <c r="I170" s="386">
        <v>46230</v>
      </c>
      <c r="J170" s="386" t="s">
        <v>1602</v>
      </c>
    </row>
    <row r="171" spans="1:10">
      <c r="A171" s="381">
        <v>167</v>
      </c>
      <c r="B171" s="382"/>
      <c r="C171" s="382" t="s">
        <v>1562</v>
      </c>
      <c r="D171" s="382" t="s">
        <v>1632</v>
      </c>
      <c r="E171" s="382" t="s">
        <v>1633</v>
      </c>
      <c r="F171" s="382" t="s">
        <v>1500</v>
      </c>
      <c r="G171" s="383">
        <v>44354</v>
      </c>
      <c r="H171" s="383">
        <v>44476</v>
      </c>
      <c r="I171" s="383">
        <v>46301</v>
      </c>
      <c r="J171" s="383" t="s">
        <v>1641</v>
      </c>
    </row>
    <row r="172" spans="1:10">
      <c r="A172" s="384">
        <v>168</v>
      </c>
      <c r="B172" s="385" t="s">
        <v>680</v>
      </c>
      <c r="C172" s="385" t="s">
        <v>1823</v>
      </c>
      <c r="D172" s="385" t="s">
        <v>1632</v>
      </c>
      <c r="E172" s="385" t="s">
        <v>1633</v>
      </c>
      <c r="F172" s="385" t="s">
        <v>1500</v>
      </c>
      <c r="G172" s="386">
        <v>44357</v>
      </c>
      <c r="H172" s="386">
        <v>44614</v>
      </c>
      <c r="I172" s="386">
        <v>46439</v>
      </c>
      <c r="J172" s="386" t="s">
        <v>1824</v>
      </c>
    </row>
    <row r="173" spans="1:10">
      <c r="A173" s="381">
        <v>169</v>
      </c>
      <c r="B173" s="382"/>
      <c r="C173" s="382" t="s">
        <v>1547</v>
      </c>
      <c r="D173" s="382" t="s">
        <v>1506</v>
      </c>
      <c r="E173" s="382" t="s">
        <v>1515</v>
      </c>
      <c r="F173" s="382" t="s">
        <v>1500</v>
      </c>
      <c r="G173" s="383">
        <v>44361</v>
      </c>
      <c r="H173" s="383">
        <v>44383</v>
      </c>
      <c r="I173" s="383">
        <v>46208</v>
      </c>
      <c r="J173" s="383" t="s">
        <v>1527</v>
      </c>
    </row>
    <row r="174" spans="1:10">
      <c r="A174" s="384">
        <v>170</v>
      </c>
      <c r="B174" s="385" t="s">
        <v>1825</v>
      </c>
      <c r="C174" s="385" t="s">
        <v>1826</v>
      </c>
      <c r="D174" s="385" t="s">
        <v>1506</v>
      </c>
      <c r="E174" s="385" t="s">
        <v>1827</v>
      </c>
      <c r="F174" s="385" t="s">
        <v>1500</v>
      </c>
      <c r="G174" s="386">
        <v>44379</v>
      </c>
      <c r="H174" s="386">
        <v>44439</v>
      </c>
      <c r="I174" s="386">
        <v>46264</v>
      </c>
      <c r="J174" s="386" t="s">
        <v>1539</v>
      </c>
    </row>
    <row r="175" spans="1:10">
      <c r="A175" s="381">
        <v>171</v>
      </c>
      <c r="B175" s="382"/>
      <c r="C175" s="382" t="s">
        <v>1828</v>
      </c>
      <c r="D175" s="382" t="s">
        <v>1632</v>
      </c>
      <c r="E175" s="382" t="s">
        <v>1633</v>
      </c>
      <c r="F175" s="382" t="s">
        <v>1500</v>
      </c>
      <c r="G175" s="383">
        <v>44382</v>
      </c>
      <c r="H175" s="383">
        <v>44778</v>
      </c>
      <c r="I175" s="383">
        <v>46603</v>
      </c>
      <c r="J175" s="383" t="s">
        <v>1641</v>
      </c>
    </row>
    <row r="176" spans="1:10">
      <c r="A176" s="384">
        <v>172</v>
      </c>
      <c r="B176" s="385" t="s">
        <v>1829</v>
      </c>
      <c r="C176" s="385" t="s">
        <v>1830</v>
      </c>
      <c r="D176" s="385" t="s">
        <v>1565</v>
      </c>
      <c r="E176" s="385" t="s">
        <v>1534</v>
      </c>
      <c r="F176" s="385" t="s">
        <v>1500</v>
      </c>
      <c r="G176" s="386">
        <v>44384</v>
      </c>
      <c r="H176" s="386">
        <v>44642</v>
      </c>
      <c r="I176" s="386">
        <v>45737</v>
      </c>
      <c r="J176" s="386" t="s">
        <v>1660</v>
      </c>
    </row>
    <row r="177" spans="1:10">
      <c r="A177" s="381">
        <v>173</v>
      </c>
      <c r="B177" s="382" t="s">
        <v>1831</v>
      </c>
      <c r="C177" s="382" t="s">
        <v>1832</v>
      </c>
      <c r="D177" s="382" t="s">
        <v>1632</v>
      </c>
      <c r="E177" s="382" t="s">
        <v>1633</v>
      </c>
      <c r="F177" s="382" t="s">
        <v>1500</v>
      </c>
      <c r="G177" s="383">
        <v>44385</v>
      </c>
      <c r="H177" s="383">
        <v>44890</v>
      </c>
      <c r="I177" s="383">
        <v>46715</v>
      </c>
      <c r="J177" s="383" t="s">
        <v>1833</v>
      </c>
    </row>
    <row r="178" spans="1:10">
      <c r="A178" s="384">
        <v>174</v>
      </c>
      <c r="B178" s="385" t="s">
        <v>1834</v>
      </c>
      <c r="C178" s="385" t="s">
        <v>1835</v>
      </c>
      <c r="D178" s="385" t="s">
        <v>1570</v>
      </c>
      <c r="E178" s="385" t="s">
        <v>1499</v>
      </c>
      <c r="F178" s="385" t="s">
        <v>1500</v>
      </c>
      <c r="G178" s="386">
        <v>44392</v>
      </c>
      <c r="H178" s="386">
        <v>44594</v>
      </c>
      <c r="I178" s="386">
        <v>46419</v>
      </c>
      <c r="J178" s="386" t="s">
        <v>1836</v>
      </c>
    </row>
    <row r="179" spans="1:10">
      <c r="A179" s="381">
        <v>175</v>
      </c>
      <c r="B179" s="382" t="s">
        <v>1837</v>
      </c>
      <c r="C179" s="382" t="s">
        <v>1826</v>
      </c>
      <c r="D179" s="382" t="s">
        <v>1632</v>
      </c>
      <c r="E179" s="382" t="s">
        <v>1633</v>
      </c>
      <c r="F179" s="382" t="s">
        <v>1500</v>
      </c>
      <c r="G179" s="383">
        <v>44404</v>
      </c>
      <c r="H179" s="383">
        <v>44172</v>
      </c>
      <c r="I179" s="383">
        <v>45997</v>
      </c>
      <c r="J179" s="383" t="s">
        <v>1641</v>
      </c>
    </row>
    <row r="180" spans="1:10">
      <c r="A180" s="384">
        <v>176</v>
      </c>
      <c r="B180" s="385" t="s">
        <v>680</v>
      </c>
      <c r="C180" s="385" t="s">
        <v>1838</v>
      </c>
      <c r="D180" s="385" t="s">
        <v>1632</v>
      </c>
      <c r="E180" s="385" t="s">
        <v>1633</v>
      </c>
      <c r="F180" s="385" t="s">
        <v>1500</v>
      </c>
      <c r="G180" s="386">
        <v>44404</v>
      </c>
      <c r="H180" s="386">
        <v>44642</v>
      </c>
      <c r="I180" s="386">
        <v>46467</v>
      </c>
      <c r="J180" s="386" t="s">
        <v>1641</v>
      </c>
    </row>
    <row r="181" spans="1:10">
      <c r="A181" s="381">
        <v>177</v>
      </c>
      <c r="B181" s="382" t="s">
        <v>680</v>
      </c>
      <c r="C181" s="382" t="s">
        <v>1839</v>
      </c>
      <c r="D181" s="382" t="s">
        <v>1632</v>
      </c>
      <c r="E181" s="382" t="s">
        <v>1633</v>
      </c>
      <c r="F181" s="382" t="s">
        <v>1500</v>
      </c>
      <c r="G181" s="383">
        <v>44414</v>
      </c>
      <c r="H181" s="383">
        <v>44537</v>
      </c>
      <c r="I181" s="383">
        <v>46362</v>
      </c>
      <c r="J181" s="383" t="s">
        <v>1641</v>
      </c>
    </row>
    <row r="182" spans="1:10">
      <c r="A182" s="384">
        <v>178</v>
      </c>
      <c r="B182" s="385" t="s">
        <v>1840</v>
      </c>
      <c r="C182" s="385" t="s">
        <v>1841</v>
      </c>
      <c r="D182" s="385" t="s">
        <v>1632</v>
      </c>
      <c r="E182" s="385" t="s">
        <v>1633</v>
      </c>
      <c r="F182" s="385" t="s">
        <v>1500</v>
      </c>
      <c r="G182" s="386">
        <v>44417</v>
      </c>
      <c r="H182" s="386">
        <v>44481</v>
      </c>
      <c r="I182" s="386">
        <v>46306</v>
      </c>
      <c r="J182" s="386" t="s">
        <v>1641</v>
      </c>
    </row>
    <row r="183" spans="1:10">
      <c r="A183" s="381">
        <v>179</v>
      </c>
      <c r="B183" s="382"/>
      <c r="C183" s="382" t="s">
        <v>1842</v>
      </c>
      <c r="D183" s="382" t="s">
        <v>1506</v>
      </c>
      <c r="E183" s="382" t="s">
        <v>1538</v>
      </c>
      <c r="F183" s="382" t="s">
        <v>1500</v>
      </c>
      <c r="G183" s="383">
        <v>44420</v>
      </c>
      <c r="H183" s="383">
        <v>44811</v>
      </c>
      <c r="I183" s="383">
        <v>46636</v>
      </c>
      <c r="J183" s="383" t="s">
        <v>1539</v>
      </c>
    </row>
    <row r="184" spans="1:10">
      <c r="A184" s="384">
        <v>180</v>
      </c>
      <c r="B184" s="385" t="s">
        <v>1843</v>
      </c>
      <c r="C184" s="385" t="s">
        <v>1844</v>
      </c>
      <c r="D184" s="385" t="s">
        <v>1585</v>
      </c>
      <c r="E184" s="385" t="s">
        <v>1845</v>
      </c>
      <c r="F184" s="385" t="s">
        <v>1500</v>
      </c>
      <c r="G184" s="386">
        <v>44421</v>
      </c>
      <c r="H184" s="386">
        <v>44433</v>
      </c>
      <c r="I184" s="386">
        <v>45893</v>
      </c>
      <c r="J184" s="386" t="s">
        <v>1846</v>
      </c>
    </row>
    <row r="185" spans="1:10">
      <c r="A185" s="381">
        <v>181</v>
      </c>
      <c r="B185" s="382"/>
      <c r="C185" s="382" t="s">
        <v>1847</v>
      </c>
      <c r="D185" s="382" t="s">
        <v>1632</v>
      </c>
      <c r="E185" s="382" t="s">
        <v>1633</v>
      </c>
      <c r="F185" s="382" t="s">
        <v>1500</v>
      </c>
      <c r="G185" s="383">
        <v>44423</v>
      </c>
      <c r="H185" s="383">
        <v>44704</v>
      </c>
      <c r="I185" s="383">
        <v>46529</v>
      </c>
      <c r="J185" s="383" t="s">
        <v>1641</v>
      </c>
    </row>
    <row r="186" spans="1:10">
      <c r="A186" s="384">
        <v>182</v>
      </c>
      <c r="B186" s="385" t="s">
        <v>1848</v>
      </c>
      <c r="C186" s="385" t="s">
        <v>1849</v>
      </c>
      <c r="D186" s="385" t="s">
        <v>1632</v>
      </c>
      <c r="E186" s="385" t="s">
        <v>1633</v>
      </c>
      <c r="F186" s="385" t="s">
        <v>1500</v>
      </c>
      <c r="G186" s="386">
        <v>44425</v>
      </c>
      <c r="H186" s="386">
        <v>44462</v>
      </c>
      <c r="I186" s="386">
        <v>46287</v>
      </c>
      <c r="J186" s="386" t="s">
        <v>1641</v>
      </c>
    </row>
    <row r="187" spans="1:10">
      <c r="A187" s="381">
        <v>183</v>
      </c>
      <c r="B187" s="382" t="s">
        <v>1850</v>
      </c>
      <c r="C187" s="382" t="s">
        <v>1715</v>
      </c>
      <c r="D187" s="382" t="s">
        <v>1585</v>
      </c>
      <c r="E187" s="382" t="s">
        <v>1534</v>
      </c>
      <c r="F187" s="382" t="s">
        <v>1500</v>
      </c>
      <c r="G187" s="383">
        <v>44431</v>
      </c>
      <c r="H187" s="383">
        <v>44623</v>
      </c>
      <c r="I187" s="383">
        <v>46083</v>
      </c>
      <c r="J187" s="383" t="s">
        <v>1851</v>
      </c>
    </row>
    <row r="188" spans="1:10">
      <c r="A188" s="384">
        <v>184</v>
      </c>
      <c r="B188" s="385"/>
      <c r="C188" s="385" t="s">
        <v>1547</v>
      </c>
      <c r="D188" s="385" t="s">
        <v>1506</v>
      </c>
      <c r="E188" s="385" t="s">
        <v>1515</v>
      </c>
      <c r="F188" s="385" t="s">
        <v>1852</v>
      </c>
      <c r="G188" s="386">
        <v>44446</v>
      </c>
      <c r="H188" s="386">
        <v>44452</v>
      </c>
      <c r="I188" s="386">
        <v>46277</v>
      </c>
      <c r="J188" s="386" t="s">
        <v>1524</v>
      </c>
    </row>
    <row r="189" spans="1:10">
      <c r="A189" s="381">
        <v>185</v>
      </c>
      <c r="B189" s="382"/>
      <c r="C189" s="382" t="s">
        <v>1853</v>
      </c>
      <c r="D189" s="382" t="s">
        <v>1632</v>
      </c>
      <c r="E189" s="382" t="s">
        <v>1633</v>
      </c>
      <c r="F189" s="382" t="s">
        <v>1500</v>
      </c>
      <c r="G189" s="383">
        <v>44447</v>
      </c>
      <c r="H189" s="383">
        <v>44608</v>
      </c>
      <c r="I189" s="383">
        <v>46433</v>
      </c>
      <c r="J189" s="383" t="s">
        <v>1641</v>
      </c>
    </row>
    <row r="190" spans="1:10">
      <c r="A190" s="384">
        <v>186</v>
      </c>
      <c r="B190" s="385" t="s">
        <v>1837</v>
      </c>
      <c r="C190" s="385" t="s">
        <v>1854</v>
      </c>
      <c r="D190" s="385" t="s">
        <v>1632</v>
      </c>
      <c r="E190" s="385" t="s">
        <v>1633</v>
      </c>
      <c r="F190" s="385" t="s">
        <v>1500</v>
      </c>
      <c r="G190" s="386">
        <v>44455</v>
      </c>
      <c r="H190" s="386">
        <v>44476</v>
      </c>
      <c r="I190" s="386">
        <v>46301</v>
      </c>
      <c r="J190" s="386" t="s">
        <v>1641</v>
      </c>
    </row>
    <row r="191" spans="1:10">
      <c r="A191" s="381">
        <v>187</v>
      </c>
      <c r="B191" s="382"/>
      <c r="C191" s="382" t="s">
        <v>1855</v>
      </c>
      <c r="D191" s="382" t="s">
        <v>1585</v>
      </c>
      <c r="E191" s="382" t="s">
        <v>1499</v>
      </c>
      <c r="F191" s="382" t="s">
        <v>1500</v>
      </c>
      <c r="G191" s="383">
        <v>44459</v>
      </c>
      <c r="H191" s="383">
        <v>44615</v>
      </c>
      <c r="I191" s="383">
        <v>46075</v>
      </c>
      <c r="J191" s="383" t="s">
        <v>1856</v>
      </c>
    </row>
    <row r="192" spans="1:10">
      <c r="A192" s="384">
        <v>188</v>
      </c>
      <c r="B192" s="385" t="s">
        <v>1857</v>
      </c>
      <c r="C192" s="385" t="s">
        <v>1858</v>
      </c>
      <c r="D192" s="385" t="s">
        <v>1570</v>
      </c>
      <c r="E192" s="385" t="s">
        <v>1534</v>
      </c>
      <c r="F192" s="385" t="s">
        <v>1500</v>
      </c>
      <c r="G192" s="386">
        <v>44494</v>
      </c>
      <c r="H192" s="386">
        <v>44572</v>
      </c>
      <c r="I192" s="386">
        <v>46397</v>
      </c>
      <c r="J192" s="386" t="s">
        <v>1566</v>
      </c>
    </row>
    <row r="193" spans="1:10">
      <c r="A193" s="381">
        <v>189</v>
      </c>
      <c r="B193" s="382"/>
      <c r="C193" s="382" t="s">
        <v>1859</v>
      </c>
      <c r="D193" s="382" t="s">
        <v>1565</v>
      </c>
      <c r="E193" s="382" t="s">
        <v>1534</v>
      </c>
      <c r="F193" s="382" t="s">
        <v>1500</v>
      </c>
      <c r="G193" s="383">
        <v>44509</v>
      </c>
      <c r="H193" s="383">
        <v>44796</v>
      </c>
      <c r="I193" s="383">
        <v>45891</v>
      </c>
      <c r="J193" s="383" t="s">
        <v>1687</v>
      </c>
    </row>
    <row r="194" spans="1:10">
      <c r="A194" s="384">
        <v>190</v>
      </c>
      <c r="B194" s="385" t="s">
        <v>1860</v>
      </c>
      <c r="C194" s="385" t="s">
        <v>1861</v>
      </c>
      <c r="D194" s="385" t="s">
        <v>1565</v>
      </c>
      <c r="E194" s="385" t="s">
        <v>1534</v>
      </c>
      <c r="F194" s="385" t="s">
        <v>1500</v>
      </c>
      <c r="G194" s="386">
        <v>44509</v>
      </c>
      <c r="H194" s="386">
        <v>44704</v>
      </c>
      <c r="I194" s="386">
        <v>45799</v>
      </c>
      <c r="J194" s="386" t="s">
        <v>1602</v>
      </c>
    </row>
    <row r="195" spans="1:10">
      <c r="A195" s="381">
        <v>191</v>
      </c>
      <c r="B195" s="382" t="s">
        <v>1862</v>
      </c>
      <c r="C195" s="382" t="s">
        <v>1863</v>
      </c>
      <c r="D195" s="382" t="s">
        <v>1756</v>
      </c>
      <c r="E195" s="382" t="s">
        <v>1704</v>
      </c>
      <c r="F195" s="382" t="s">
        <v>1500</v>
      </c>
      <c r="G195" s="383">
        <v>44517</v>
      </c>
      <c r="H195" s="383">
        <v>45343</v>
      </c>
      <c r="I195" s="383">
        <v>45708</v>
      </c>
      <c r="J195" s="383" t="s">
        <v>1864</v>
      </c>
    </row>
    <row r="196" spans="1:10">
      <c r="A196" s="384">
        <v>192</v>
      </c>
      <c r="B196" s="385"/>
      <c r="C196" s="385" t="s">
        <v>1865</v>
      </c>
      <c r="D196" s="385" t="s">
        <v>1506</v>
      </c>
      <c r="E196" s="385" t="s">
        <v>1515</v>
      </c>
      <c r="F196" s="385" t="s">
        <v>1500</v>
      </c>
      <c r="G196" s="386">
        <v>44518</v>
      </c>
      <c r="H196" s="386">
        <v>44470</v>
      </c>
      <c r="I196" s="386">
        <v>46295</v>
      </c>
      <c r="J196" s="386" t="s">
        <v>1516</v>
      </c>
    </row>
    <row r="197" spans="1:10">
      <c r="A197" s="381">
        <v>193</v>
      </c>
      <c r="B197" s="382" t="s">
        <v>1866</v>
      </c>
      <c r="C197" s="382" t="s">
        <v>1867</v>
      </c>
      <c r="D197" s="382" t="s">
        <v>1585</v>
      </c>
      <c r="E197" s="382" t="s">
        <v>1534</v>
      </c>
      <c r="F197" s="382" t="s">
        <v>1500</v>
      </c>
      <c r="G197" s="383">
        <v>44529</v>
      </c>
      <c r="H197" s="383">
        <v>45357</v>
      </c>
      <c r="I197" s="383">
        <v>46817</v>
      </c>
      <c r="J197" s="383" t="s">
        <v>1582</v>
      </c>
    </row>
    <row r="198" spans="1:10">
      <c r="A198" s="384">
        <v>194</v>
      </c>
      <c r="B198" s="385"/>
      <c r="C198" s="385" t="s">
        <v>1868</v>
      </c>
      <c r="D198" s="385" t="s">
        <v>1632</v>
      </c>
      <c r="E198" s="385" t="s">
        <v>1633</v>
      </c>
      <c r="F198" s="385" t="s">
        <v>1500</v>
      </c>
      <c r="G198" s="386">
        <v>44529</v>
      </c>
      <c r="H198" s="386">
        <v>44594</v>
      </c>
      <c r="I198" s="386">
        <v>46419</v>
      </c>
      <c r="J198" s="386" t="s">
        <v>1641</v>
      </c>
    </row>
    <row r="199" spans="1:10">
      <c r="A199" s="381">
        <v>195</v>
      </c>
      <c r="B199" s="382" t="s">
        <v>1869</v>
      </c>
      <c r="C199" s="382" t="s">
        <v>1870</v>
      </c>
      <c r="D199" s="382" t="s">
        <v>1565</v>
      </c>
      <c r="E199" s="382" t="s">
        <v>1534</v>
      </c>
      <c r="F199" s="382" t="s">
        <v>1500</v>
      </c>
      <c r="G199" s="383">
        <v>44529</v>
      </c>
      <c r="H199" s="383">
        <v>45041</v>
      </c>
      <c r="I199" s="383">
        <v>46136</v>
      </c>
      <c r="J199" s="383" t="s">
        <v>1660</v>
      </c>
    </row>
    <row r="200" spans="1:10">
      <c r="A200" s="384">
        <v>196</v>
      </c>
      <c r="B200" s="385" t="s">
        <v>680</v>
      </c>
      <c r="C200" s="385" t="s">
        <v>1871</v>
      </c>
      <c r="D200" s="385" t="s">
        <v>1632</v>
      </c>
      <c r="E200" s="385" t="s">
        <v>1633</v>
      </c>
      <c r="F200" s="385" t="s">
        <v>1500</v>
      </c>
      <c r="G200" s="386">
        <v>44532</v>
      </c>
      <c r="H200" s="386">
        <v>44594</v>
      </c>
      <c r="I200" s="386">
        <v>46419</v>
      </c>
      <c r="J200" s="386" t="s">
        <v>1641</v>
      </c>
    </row>
    <row r="201" spans="1:10">
      <c r="A201" s="381">
        <v>197</v>
      </c>
      <c r="B201" s="382" t="s">
        <v>1837</v>
      </c>
      <c r="C201" s="382" t="s">
        <v>1872</v>
      </c>
      <c r="D201" s="382" t="s">
        <v>1632</v>
      </c>
      <c r="E201" s="382" t="s">
        <v>1633</v>
      </c>
      <c r="F201" s="382" t="s">
        <v>1500</v>
      </c>
      <c r="G201" s="383">
        <v>44537</v>
      </c>
      <c r="H201" s="383">
        <v>44594</v>
      </c>
      <c r="I201" s="383">
        <v>46419</v>
      </c>
      <c r="J201" s="383" t="s">
        <v>1641</v>
      </c>
    </row>
    <row r="202" spans="1:10">
      <c r="A202" s="384">
        <v>198</v>
      </c>
      <c r="B202" s="385" t="s">
        <v>680</v>
      </c>
      <c r="C202" s="385" t="s">
        <v>1873</v>
      </c>
      <c r="D202" s="385" t="s">
        <v>1632</v>
      </c>
      <c r="E202" s="385" t="s">
        <v>1633</v>
      </c>
      <c r="F202" s="385" t="s">
        <v>1500</v>
      </c>
      <c r="G202" s="386">
        <v>44538</v>
      </c>
      <c r="H202" s="386">
        <v>44642</v>
      </c>
      <c r="I202" s="386">
        <v>46467</v>
      </c>
      <c r="J202" s="386" t="s">
        <v>1641</v>
      </c>
    </row>
    <row r="203" spans="1:10">
      <c r="A203" s="381">
        <v>199</v>
      </c>
      <c r="B203" s="382" t="s">
        <v>1594</v>
      </c>
      <c r="C203" s="382" t="s">
        <v>1874</v>
      </c>
      <c r="D203" s="382" t="s">
        <v>1506</v>
      </c>
      <c r="E203" s="382" t="s">
        <v>1507</v>
      </c>
      <c r="F203" s="382" t="s">
        <v>1500</v>
      </c>
      <c r="G203" s="383">
        <v>44540</v>
      </c>
      <c r="H203" s="383">
        <v>44572</v>
      </c>
      <c r="I203" s="383">
        <v>46397</v>
      </c>
      <c r="J203" s="383" t="s">
        <v>1539</v>
      </c>
    </row>
    <row r="204" spans="1:10">
      <c r="A204" s="384">
        <v>200</v>
      </c>
      <c r="B204" s="385" t="s">
        <v>1587</v>
      </c>
      <c r="C204" s="385" t="s">
        <v>1875</v>
      </c>
      <c r="D204" s="385" t="s">
        <v>1565</v>
      </c>
      <c r="E204" s="385" t="s">
        <v>1534</v>
      </c>
      <c r="F204" s="385" t="s">
        <v>1500</v>
      </c>
      <c r="G204" s="386">
        <v>44546</v>
      </c>
      <c r="H204" s="386">
        <v>44762</v>
      </c>
      <c r="I204" s="386">
        <v>45857</v>
      </c>
      <c r="J204" s="386" t="s">
        <v>1602</v>
      </c>
    </row>
    <row r="205" spans="1:10">
      <c r="A205" s="381">
        <v>201</v>
      </c>
      <c r="B205" s="382" t="s">
        <v>1513</v>
      </c>
      <c r="C205" s="382" t="s">
        <v>1876</v>
      </c>
      <c r="D205" s="382" t="s">
        <v>1506</v>
      </c>
      <c r="E205" s="382" t="s">
        <v>1515</v>
      </c>
      <c r="F205" s="382" t="s">
        <v>1500</v>
      </c>
      <c r="G205" s="383">
        <v>44550</v>
      </c>
      <c r="H205" s="383">
        <v>44602</v>
      </c>
      <c r="I205" s="383">
        <v>46427</v>
      </c>
      <c r="J205" s="383" t="s">
        <v>1527</v>
      </c>
    </row>
    <row r="206" spans="1:10">
      <c r="A206" s="384">
        <v>202</v>
      </c>
      <c r="B206" s="385"/>
      <c r="C206" s="385" t="s">
        <v>1877</v>
      </c>
      <c r="D206" s="385" t="s">
        <v>1878</v>
      </c>
      <c r="E206" s="385" t="s">
        <v>1879</v>
      </c>
      <c r="F206" s="385" t="s">
        <v>1500</v>
      </c>
      <c r="G206" s="386">
        <v>44557</v>
      </c>
      <c r="H206" s="386">
        <v>44742</v>
      </c>
      <c r="I206" s="386">
        <v>48394</v>
      </c>
      <c r="J206" s="386" t="s">
        <v>1880</v>
      </c>
    </row>
    <row r="207" spans="1:10">
      <c r="A207" s="381">
        <v>203</v>
      </c>
      <c r="B207" s="382"/>
      <c r="C207" s="382" t="s">
        <v>1881</v>
      </c>
      <c r="D207" s="382" t="s">
        <v>1632</v>
      </c>
      <c r="E207" s="382" t="s">
        <v>1633</v>
      </c>
      <c r="F207" s="382" t="s">
        <v>1500</v>
      </c>
      <c r="G207" s="383">
        <v>44571</v>
      </c>
      <c r="H207" s="383">
        <v>44796</v>
      </c>
      <c r="I207" s="383">
        <v>46621</v>
      </c>
      <c r="J207" s="383" t="s">
        <v>1641</v>
      </c>
    </row>
    <row r="208" spans="1:10">
      <c r="A208" s="384">
        <v>204</v>
      </c>
      <c r="B208" s="385"/>
      <c r="C208" s="385" t="s">
        <v>1882</v>
      </c>
      <c r="D208" s="385" t="s">
        <v>1565</v>
      </c>
      <c r="E208" s="385" t="s">
        <v>1534</v>
      </c>
      <c r="F208" s="385" t="s">
        <v>1500</v>
      </c>
      <c r="G208" s="386">
        <v>44609</v>
      </c>
      <c r="H208" s="386">
        <v>44614</v>
      </c>
      <c r="I208" s="386">
        <v>45709</v>
      </c>
      <c r="J208" s="386" t="s">
        <v>1566</v>
      </c>
    </row>
    <row r="209" spans="1:10">
      <c r="A209" s="381">
        <v>205</v>
      </c>
      <c r="B209" s="382" t="s">
        <v>1636</v>
      </c>
      <c r="C209" s="382" t="s">
        <v>1883</v>
      </c>
      <c r="D209" s="382" t="s">
        <v>1756</v>
      </c>
      <c r="E209" s="382" t="s">
        <v>1704</v>
      </c>
      <c r="F209" s="382" t="s">
        <v>1520</v>
      </c>
      <c r="G209" s="383">
        <v>44614</v>
      </c>
      <c r="H209" s="383">
        <v>44971</v>
      </c>
      <c r="I209" s="383">
        <v>45335</v>
      </c>
      <c r="J209" s="383" t="s">
        <v>1884</v>
      </c>
    </row>
    <row r="210" spans="1:10">
      <c r="A210" s="384">
        <v>206</v>
      </c>
      <c r="B210" s="385" t="s">
        <v>1885</v>
      </c>
      <c r="C210" s="385" t="s">
        <v>1886</v>
      </c>
      <c r="D210" s="385" t="s">
        <v>1585</v>
      </c>
      <c r="E210" s="385" t="s">
        <v>1499</v>
      </c>
      <c r="F210" s="385" t="s">
        <v>1500</v>
      </c>
      <c r="G210" s="386">
        <v>44636</v>
      </c>
      <c r="H210" s="386">
        <v>44719</v>
      </c>
      <c r="I210" s="386">
        <v>46179</v>
      </c>
      <c r="J210" s="386" t="s">
        <v>1887</v>
      </c>
    </row>
    <row r="211" spans="1:10">
      <c r="A211" s="381">
        <v>207</v>
      </c>
      <c r="B211" s="382" t="s">
        <v>1888</v>
      </c>
      <c r="C211" s="382" t="s">
        <v>1889</v>
      </c>
      <c r="D211" s="382" t="s">
        <v>1506</v>
      </c>
      <c r="E211" s="382" t="s">
        <v>1507</v>
      </c>
      <c r="F211" s="382" t="s">
        <v>1500</v>
      </c>
      <c r="G211" s="383">
        <v>44636</v>
      </c>
      <c r="H211" s="383">
        <v>45334</v>
      </c>
      <c r="I211" s="383">
        <v>47160</v>
      </c>
      <c r="J211" s="383" t="s">
        <v>1508</v>
      </c>
    </row>
    <row r="212" spans="1:10">
      <c r="A212" s="384">
        <v>208</v>
      </c>
      <c r="B212" s="385"/>
      <c r="C212" s="385" t="s">
        <v>1890</v>
      </c>
      <c r="D212" s="385" t="s">
        <v>1632</v>
      </c>
      <c r="E212" s="385" t="s">
        <v>1633</v>
      </c>
      <c r="F212" s="385" t="s">
        <v>1500</v>
      </c>
      <c r="G212" s="386">
        <v>44640</v>
      </c>
      <c r="H212" s="386">
        <v>44930</v>
      </c>
      <c r="I212" s="386">
        <v>46755</v>
      </c>
      <c r="J212" s="386" t="s">
        <v>1641</v>
      </c>
    </row>
    <row r="213" spans="1:10">
      <c r="A213" s="381">
        <v>209</v>
      </c>
      <c r="B213" s="382" t="s">
        <v>1785</v>
      </c>
      <c r="C213" s="382" t="s">
        <v>1891</v>
      </c>
      <c r="D213" s="382" t="s">
        <v>1609</v>
      </c>
      <c r="E213" s="382" t="s">
        <v>1892</v>
      </c>
      <c r="F213" s="382" t="s">
        <v>1500</v>
      </c>
      <c r="G213" s="383">
        <v>44640</v>
      </c>
      <c r="H213" s="383">
        <v>44712</v>
      </c>
      <c r="I213" s="383">
        <v>52016</v>
      </c>
      <c r="J213" s="383" t="s">
        <v>1787</v>
      </c>
    </row>
    <row r="214" spans="1:10">
      <c r="A214" s="384">
        <v>210</v>
      </c>
      <c r="B214" s="385" t="s">
        <v>1893</v>
      </c>
      <c r="C214" s="385" t="s">
        <v>1894</v>
      </c>
      <c r="D214" s="385" t="s">
        <v>1585</v>
      </c>
      <c r="E214" s="385" t="s">
        <v>1534</v>
      </c>
      <c r="F214" s="385" t="s">
        <v>1500</v>
      </c>
      <c r="G214" s="386">
        <v>44642</v>
      </c>
      <c r="H214" s="386">
        <v>44719</v>
      </c>
      <c r="I214" s="386">
        <v>46179</v>
      </c>
      <c r="J214" s="386" t="s">
        <v>1673</v>
      </c>
    </row>
    <row r="215" spans="1:10">
      <c r="A215" s="381">
        <v>211</v>
      </c>
      <c r="B215" s="382" t="s">
        <v>1895</v>
      </c>
      <c r="C215" s="382" t="s">
        <v>1896</v>
      </c>
      <c r="D215" s="382" t="s">
        <v>1585</v>
      </c>
      <c r="E215" s="382" t="s">
        <v>1534</v>
      </c>
      <c r="F215" s="382" t="s">
        <v>1500</v>
      </c>
      <c r="G215" s="383">
        <v>44642</v>
      </c>
      <c r="H215" s="383">
        <v>44792</v>
      </c>
      <c r="I215" s="383">
        <v>46252</v>
      </c>
      <c r="J215" s="383" t="s">
        <v>1897</v>
      </c>
    </row>
    <row r="216" spans="1:10">
      <c r="A216" s="384">
        <v>212</v>
      </c>
      <c r="B216" s="385" t="s">
        <v>1898</v>
      </c>
      <c r="C216" s="385" t="s">
        <v>1899</v>
      </c>
      <c r="D216" s="385" t="s">
        <v>1585</v>
      </c>
      <c r="E216" s="385" t="s">
        <v>1534</v>
      </c>
      <c r="F216" s="385" t="s">
        <v>1500</v>
      </c>
      <c r="G216" s="386">
        <v>44648</v>
      </c>
      <c r="H216" s="386">
        <v>44977</v>
      </c>
      <c r="I216" s="386">
        <v>46437</v>
      </c>
      <c r="J216" s="386" t="s">
        <v>1900</v>
      </c>
    </row>
    <row r="217" spans="1:10">
      <c r="A217" s="381">
        <v>213</v>
      </c>
      <c r="B217" s="382" t="s">
        <v>1901</v>
      </c>
      <c r="C217" s="382" t="s">
        <v>1902</v>
      </c>
      <c r="D217" s="382" t="s">
        <v>1565</v>
      </c>
      <c r="E217" s="382" t="s">
        <v>1534</v>
      </c>
      <c r="F217" s="382" t="s">
        <v>1500</v>
      </c>
      <c r="G217" s="383">
        <v>44662</v>
      </c>
      <c r="H217" s="383">
        <v>44736</v>
      </c>
      <c r="I217" s="383">
        <v>45831</v>
      </c>
      <c r="J217" s="383" t="s">
        <v>1582</v>
      </c>
    </row>
    <row r="218" spans="1:10">
      <c r="A218" s="384">
        <v>214</v>
      </c>
      <c r="B218" s="385" t="s">
        <v>1903</v>
      </c>
      <c r="C218" s="385" t="s">
        <v>1902</v>
      </c>
      <c r="D218" s="385" t="s">
        <v>1565</v>
      </c>
      <c r="E218" s="385" t="s">
        <v>1534</v>
      </c>
      <c r="F218" s="385" t="s">
        <v>1500</v>
      </c>
      <c r="G218" s="386">
        <v>44662</v>
      </c>
      <c r="H218" s="386">
        <v>44736</v>
      </c>
      <c r="I218" s="386">
        <v>45831</v>
      </c>
      <c r="J218" s="386" t="s">
        <v>1582</v>
      </c>
    </row>
    <row r="219" spans="1:10">
      <c r="A219" s="381">
        <v>215</v>
      </c>
      <c r="B219" s="382" t="s">
        <v>1904</v>
      </c>
      <c r="C219" s="382" t="s">
        <v>1905</v>
      </c>
      <c r="D219" s="382" t="s">
        <v>1565</v>
      </c>
      <c r="E219" s="382" t="s">
        <v>1534</v>
      </c>
      <c r="F219" s="382" t="s">
        <v>1500</v>
      </c>
      <c r="G219" s="383">
        <v>44662</v>
      </c>
      <c r="H219" s="383">
        <v>44762</v>
      </c>
      <c r="I219" s="383">
        <v>45857</v>
      </c>
      <c r="J219" s="383" t="s">
        <v>1582</v>
      </c>
    </row>
    <row r="220" spans="1:10">
      <c r="A220" s="384">
        <v>216</v>
      </c>
      <c r="B220" s="385" t="s">
        <v>1906</v>
      </c>
      <c r="C220" s="385" t="s">
        <v>1902</v>
      </c>
      <c r="D220" s="385" t="s">
        <v>1565</v>
      </c>
      <c r="E220" s="385" t="s">
        <v>1534</v>
      </c>
      <c r="F220" s="385" t="s">
        <v>1500</v>
      </c>
      <c r="G220" s="386">
        <v>44662</v>
      </c>
      <c r="H220" s="386">
        <v>44736</v>
      </c>
      <c r="I220" s="386">
        <v>45831</v>
      </c>
      <c r="J220" s="386" t="s">
        <v>1582</v>
      </c>
    </row>
    <row r="221" spans="1:10">
      <c r="A221" s="381">
        <v>217</v>
      </c>
      <c r="B221" s="382"/>
      <c r="C221" s="382" t="s">
        <v>1907</v>
      </c>
      <c r="D221" s="382" t="s">
        <v>1632</v>
      </c>
      <c r="E221" s="382" t="s">
        <v>1633</v>
      </c>
      <c r="F221" s="382" t="s">
        <v>1500</v>
      </c>
      <c r="G221" s="383">
        <v>44666</v>
      </c>
      <c r="H221" s="383">
        <v>44763</v>
      </c>
      <c r="I221" s="383">
        <v>46588</v>
      </c>
      <c r="J221" s="383" t="s">
        <v>1641</v>
      </c>
    </row>
    <row r="222" spans="1:10">
      <c r="A222" s="384">
        <v>218</v>
      </c>
      <c r="B222" s="385" t="s">
        <v>1908</v>
      </c>
      <c r="C222" s="385" t="s">
        <v>1909</v>
      </c>
      <c r="D222" s="385" t="s">
        <v>1585</v>
      </c>
      <c r="E222" s="385" t="s">
        <v>1534</v>
      </c>
      <c r="F222" s="385" t="s">
        <v>1500</v>
      </c>
      <c r="G222" s="386">
        <v>44691</v>
      </c>
      <c r="H222" s="386">
        <v>45113</v>
      </c>
      <c r="I222" s="386">
        <v>46573</v>
      </c>
      <c r="J222" s="386" t="s">
        <v>1719</v>
      </c>
    </row>
    <row r="223" spans="1:10">
      <c r="A223" s="381">
        <v>219</v>
      </c>
      <c r="B223" s="382" t="s">
        <v>1910</v>
      </c>
      <c r="C223" s="382" t="s">
        <v>1911</v>
      </c>
      <c r="D223" s="382" t="s">
        <v>1585</v>
      </c>
      <c r="E223" s="382" t="s">
        <v>1534</v>
      </c>
      <c r="F223" s="382" t="s">
        <v>1500</v>
      </c>
      <c r="G223" s="383">
        <v>44692</v>
      </c>
      <c r="H223" s="383">
        <v>44789</v>
      </c>
      <c r="I223" s="383">
        <v>46249</v>
      </c>
      <c r="J223" s="383" t="s">
        <v>1697</v>
      </c>
    </row>
    <row r="224" spans="1:10">
      <c r="A224" s="384">
        <v>220</v>
      </c>
      <c r="B224" s="385"/>
      <c r="C224" s="385" t="s">
        <v>1912</v>
      </c>
      <c r="D224" s="385" t="s">
        <v>1565</v>
      </c>
      <c r="E224" s="385" t="s">
        <v>1534</v>
      </c>
      <c r="F224" s="385" t="s">
        <v>1500</v>
      </c>
      <c r="G224" s="386">
        <v>44692</v>
      </c>
      <c r="H224" s="386">
        <v>45080</v>
      </c>
      <c r="I224" s="386">
        <v>46175</v>
      </c>
      <c r="J224" s="386" t="s">
        <v>1602</v>
      </c>
    </row>
    <row r="225" spans="1:10">
      <c r="A225" s="381">
        <v>221</v>
      </c>
      <c r="B225" s="382" t="s">
        <v>1913</v>
      </c>
      <c r="C225" s="382" t="s">
        <v>1914</v>
      </c>
      <c r="D225" s="382" t="s">
        <v>1585</v>
      </c>
      <c r="E225" s="382" t="s">
        <v>1499</v>
      </c>
      <c r="F225" s="382" t="s">
        <v>1500</v>
      </c>
      <c r="G225" s="383">
        <v>44692</v>
      </c>
      <c r="H225" s="383">
        <v>44958</v>
      </c>
      <c r="I225" s="383">
        <v>46418</v>
      </c>
      <c r="J225" s="383" t="s">
        <v>1915</v>
      </c>
    </row>
    <row r="226" spans="1:10">
      <c r="A226" s="384">
        <v>222</v>
      </c>
      <c r="B226" s="385" t="s">
        <v>1916</v>
      </c>
      <c r="C226" s="385" t="s">
        <v>1917</v>
      </c>
      <c r="D226" s="385" t="s">
        <v>1565</v>
      </c>
      <c r="E226" s="385" t="s">
        <v>1534</v>
      </c>
      <c r="F226" s="385" t="s">
        <v>1500</v>
      </c>
      <c r="G226" s="386">
        <v>44697</v>
      </c>
      <c r="H226" s="386">
        <v>44714</v>
      </c>
      <c r="I226" s="386">
        <v>45809</v>
      </c>
      <c r="J226" s="386" t="s">
        <v>1775</v>
      </c>
    </row>
    <row r="227" spans="1:10">
      <c r="A227" s="381">
        <v>223</v>
      </c>
      <c r="B227" s="382" t="s">
        <v>1918</v>
      </c>
      <c r="C227" s="382" t="s">
        <v>1917</v>
      </c>
      <c r="D227" s="382" t="s">
        <v>1565</v>
      </c>
      <c r="E227" s="382" t="s">
        <v>1534</v>
      </c>
      <c r="F227" s="382" t="s">
        <v>1500</v>
      </c>
      <c r="G227" s="383">
        <v>44697</v>
      </c>
      <c r="H227" s="383">
        <v>44714</v>
      </c>
      <c r="I227" s="383">
        <v>45809</v>
      </c>
      <c r="J227" s="383" t="s">
        <v>1775</v>
      </c>
    </row>
    <row r="228" spans="1:10">
      <c r="A228" s="384">
        <v>224</v>
      </c>
      <c r="B228" s="385"/>
      <c r="C228" s="385" t="s">
        <v>1547</v>
      </c>
      <c r="D228" s="385" t="s">
        <v>1506</v>
      </c>
      <c r="E228" s="385" t="s">
        <v>1526</v>
      </c>
      <c r="F228" s="385" t="s">
        <v>1500</v>
      </c>
      <c r="G228" s="386">
        <v>44704</v>
      </c>
      <c r="H228" s="386">
        <v>44708</v>
      </c>
      <c r="I228" s="386">
        <v>46533</v>
      </c>
      <c r="J228" s="386" t="s">
        <v>1739</v>
      </c>
    </row>
    <row r="229" spans="1:10">
      <c r="A229" s="381">
        <v>225</v>
      </c>
      <c r="B229" s="382" t="s">
        <v>680</v>
      </c>
      <c r="C229" s="382" t="s">
        <v>1919</v>
      </c>
      <c r="D229" s="382" t="s">
        <v>1632</v>
      </c>
      <c r="E229" s="382" t="s">
        <v>1633</v>
      </c>
      <c r="F229" s="382" t="s">
        <v>1500</v>
      </c>
      <c r="G229" s="383">
        <v>44715</v>
      </c>
      <c r="H229" s="383">
        <v>44879</v>
      </c>
      <c r="I229" s="383">
        <v>46704</v>
      </c>
      <c r="J229" s="383" t="s">
        <v>1824</v>
      </c>
    </row>
    <row r="230" spans="1:10">
      <c r="A230" s="384">
        <v>226</v>
      </c>
      <c r="B230" s="385" t="s">
        <v>1920</v>
      </c>
      <c r="C230" s="385" t="s">
        <v>1912</v>
      </c>
      <c r="D230" s="385" t="s">
        <v>1506</v>
      </c>
      <c r="E230" s="385" t="s">
        <v>1507</v>
      </c>
      <c r="F230" s="385" t="s">
        <v>1500</v>
      </c>
      <c r="G230" s="386">
        <v>44715</v>
      </c>
      <c r="H230" s="386">
        <v>44904</v>
      </c>
      <c r="I230" s="386">
        <v>46729</v>
      </c>
      <c r="J230" s="386" t="s">
        <v>1602</v>
      </c>
    </row>
    <row r="231" spans="1:10">
      <c r="A231" s="381">
        <v>227</v>
      </c>
      <c r="B231" s="382"/>
      <c r="C231" s="382" t="s">
        <v>1547</v>
      </c>
      <c r="D231" s="382" t="s">
        <v>1506</v>
      </c>
      <c r="E231" s="382" t="s">
        <v>1526</v>
      </c>
      <c r="F231" s="382" t="s">
        <v>1500</v>
      </c>
      <c r="G231" s="383">
        <v>44715</v>
      </c>
      <c r="H231" s="383">
        <v>44708</v>
      </c>
      <c r="I231" s="383">
        <v>46533</v>
      </c>
      <c r="J231" s="383" t="s">
        <v>1921</v>
      </c>
    </row>
    <row r="232" spans="1:10">
      <c r="A232" s="384">
        <v>228</v>
      </c>
      <c r="B232" s="385"/>
      <c r="C232" s="385" t="s">
        <v>1877</v>
      </c>
      <c r="D232" s="385" t="s">
        <v>1878</v>
      </c>
      <c r="E232" s="385" t="s">
        <v>1534</v>
      </c>
      <c r="F232" s="385" t="s">
        <v>1500</v>
      </c>
      <c r="G232" s="386">
        <v>44735</v>
      </c>
      <c r="H232" s="386">
        <v>44735</v>
      </c>
      <c r="I232" s="386">
        <v>48387</v>
      </c>
      <c r="J232" s="386" t="s">
        <v>1719</v>
      </c>
    </row>
    <row r="233" spans="1:10">
      <c r="A233" s="381">
        <v>229</v>
      </c>
      <c r="B233" s="382"/>
      <c r="C233" s="382" t="s">
        <v>1922</v>
      </c>
      <c r="D233" s="382" t="s">
        <v>1570</v>
      </c>
      <c r="E233" s="382" t="s">
        <v>1534</v>
      </c>
      <c r="F233" s="382" t="s">
        <v>1500</v>
      </c>
      <c r="G233" s="383">
        <v>44747</v>
      </c>
      <c r="H233" s="383">
        <v>44811</v>
      </c>
      <c r="I233" s="383">
        <v>46636</v>
      </c>
      <c r="J233" s="383" t="s">
        <v>1602</v>
      </c>
    </row>
    <row r="234" spans="1:10">
      <c r="A234" s="384">
        <v>230</v>
      </c>
      <c r="B234" s="385"/>
      <c r="C234" s="385" t="s">
        <v>1923</v>
      </c>
      <c r="D234" s="385" t="s">
        <v>1632</v>
      </c>
      <c r="E234" s="385" t="s">
        <v>1633</v>
      </c>
      <c r="F234" s="385" t="s">
        <v>1500</v>
      </c>
      <c r="G234" s="386">
        <v>44750</v>
      </c>
      <c r="H234" s="386">
        <v>44747</v>
      </c>
      <c r="I234" s="386">
        <v>46572</v>
      </c>
      <c r="J234" s="386" t="s">
        <v>1641</v>
      </c>
    </row>
    <row r="235" spans="1:10">
      <c r="A235" s="381">
        <v>231</v>
      </c>
      <c r="B235" s="382"/>
      <c r="C235" s="382" t="s">
        <v>1924</v>
      </c>
      <c r="D235" s="382" t="s">
        <v>1632</v>
      </c>
      <c r="E235" s="382" t="s">
        <v>1633</v>
      </c>
      <c r="F235" s="382" t="s">
        <v>1500</v>
      </c>
      <c r="G235" s="383">
        <v>44752</v>
      </c>
      <c r="H235" s="383">
        <v>44778</v>
      </c>
      <c r="I235" s="383">
        <v>46603</v>
      </c>
      <c r="J235" s="383" t="s">
        <v>1641</v>
      </c>
    </row>
    <row r="236" spans="1:10">
      <c r="A236" s="384">
        <v>232</v>
      </c>
      <c r="B236" s="385" t="s">
        <v>680</v>
      </c>
      <c r="C236" s="385" t="s">
        <v>1925</v>
      </c>
      <c r="D236" s="385" t="s">
        <v>1632</v>
      </c>
      <c r="E236" s="385" t="s">
        <v>1633</v>
      </c>
      <c r="F236" s="385" t="s">
        <v>1500</v>
      </c>
      <c r="G236" s="386">
        <v>44757</v>
      </c>
      <c r="H236" s="386">
        <v>44763</v>
      </c>
      <c r="I236" s="386">
        <v>46588</v>
      </c>
      <c r="J236" s="386" t="s">
        <v>1824</v>
      </c>
    </row>
    <row r="237" spans="1:10">
      <c r="A237" s="381">
        <v>233</v>
      </c>
      <c r="B237" s="382" t="s">
        <v>1926</v>
      </c>
      <c r="C237" s="382" t="s">
        <v>1927</v>
      </c>
      <c r="D237" s="382" t="s">
        <v>1506</v>
      </c>
      <c r="E237" s="382" t="s">
        <v>1507</v>
      </c>
      <c r="F237" s="382" t="s">
        <v>1500</v>
      </c>
      <c r="G237" s="383">
        <v>44762</v>
      </c>
      <c r="H237" s="383">
        <v>45380</v>
      </c>
      <c r="I237" s="383">
        <v>47205</v>
      </c>
      <c r="J237" s="383" t="s">
        <v>1739</v>
      </c>
    </row>
    <row r="238" spans="1:10">
      <c r="A238" s="384">
        <v>234</v>
      </c>
      <c r="B238" s="385" t="s">
        <v>1928</v>
      </c>
      <c r="C238" s="385" t="s">
        <v>1927</v>
      </c>
      <c r="D238" s="385" t="s">
        <v>1506</v>
      </c>
      <c r="E238" s="385" t="s">
        <v>1507</v>
      </c>
      <c r="F238" s="385" t="s">
        <v>1500</v>
      </c>
      <c r="G238" s="386">
        <v>44762</v>
      </c>
      <c r="H238" s="386">
        <v>45380</v>
      </c>
      <c r="I238" s="386">
        <v>47205</v>
      </c>
      <c r="J238" s="386" t="s">
        <v>1929</v>
      </c>
    </row>
    <row r="239" spans="1:10">
      <c r="A239" s="381">
        <v>235</v>
      </c>
      <c r="B239" s="382" t="s">
        <v>1679</v>
      </c>
      <c r="C239" s="382" t="s">
        <v>1930</v>
      </c>
      <c r="D239" s="382" t="s">
        <v>1585</v>
      </c>
      <c r="E239" s="382" t="s">
        <v>1690</v>
      </c>
      <c r="F239" s="382" t="s">
        <v>1500</v>
      </c>
      <c r="G239" s="383">
        <v>44763</v>
      </c>
      <c r="H239" s="383">
        <v>44956</v>
      </c>
      <c r="I239" s="383">
        <v>46416</v>
      </c>
      <c r="J239" s="383" t="s">
        <v>1931</v>
      </c>
    </row>
    <row r="240" spans="1:10">
      <c r="A240" s="384">
        <v>236</v>
      </c>
      <c r="B240" s="385"/>
      <c r="C240" s="385" t="s">
        <v>1912</v>
      </c>
      <c r="D240" s="385" t="s">
        <v>1570</v>
      </c>
      <c r="E240" s="385" t="s">
        <v>1534</v>
      </c>
      <c r="F240" s="385" t="s">
        <v>1500</v>
      </c>
      <c r="G240" s="386">
        <v>44767</v>
      </c>
      <c r="H240" s="386">
        <v>44789</v>
      </c>
      <c r="I240" s="386">
        <v>46614</v>
      </c>
      <c r="J240" s="386" t="s">
        <v>1615</v>
      </c>
    </row>
    <row r="241" spans="1:10">
      <c r="A241" s="381">
        <v>237</v>
      </c>
      <c r="B241" s="382"/>
      <c r="C241" s="382" t="s">
        <v>1932</v>
      </c>
      <c r="D241" s="382" t="s">
        <v>1570</v>
      </c>
      <c r="E241" s="382" t="s">
        <v>1534</v>
      </c>
      <c r="F241" s="382" t="s">
        <v>1500</v>
      </c>
      <c r="G241" s="383">
        <v>44770</v>
      </c>
      <c r="H241" s="383">
        <v>44783</v>
      </c>
      <c r="I241" s="383">
        <v>46608</v>
      </c>
      <c r="J241" s="383" t="s">
        <v>1582</v>
      </c>
    </row>
    <row r="242" spans="1:10">
      <c r="A242" s="384">
        <v>238</v>
      </c>
      <c r="B242" s="385" t="s">
        <v>1933</v>
      </c>
      <c r="C242" s="385" t="s">
        <v>1934</v>
      </c>
      <c r="D242" s="385" t="s">
        <v>1506</v>
      </c>
      <c r="E242" s="385" t="s">
        <v>1507</v>
      </c>
      <c r="F242" s="385" t="s">
        <v>1500</v>
      </c>
      <c r="G242" s="386">
        <v>44770</v>
      </c>
      <c r="H242" s="386">
        <v>44789</v>
      </c>
      <c r="I242" s="386">
        <v>46614</v>
      </c>
      <c r="J242" s="386" t="s">
        <v>1602</v>
      </c>
    </row>
    <row r="243" spans="1:10">
      <c r="A243" s="381">
        <v>239</v>
      </c>
      <c r="B243" s="382"/>
      <c r="C243" s="382" t="s">
        <v>1935</v>
      </c>
      <c r="D243" s="382" t="s">
        <v>1632</v>
      </c>
      <c r="E243" s="382" t="s">
        <v>1633</v>
      </c>
      <c r="F243" s="382" t="s">
        <v>1500</v>
      </c>
      <c r="G243" s="383">
        <v>44771</v>
      </c>
      <c r="H243" s="383">
        <v>44670</v>
      </c>
      <c r="I243" s="383">
        <v>46495</v>
      </c>
      <c r="J243" s="383" t="s">
        <v>1641</v>
      </c>
    </row>
    <row r="244" spans="1:10">
      <c r="A244" s="384">
        <v>240</v>
      </c>
      <c r="B244" s="385"/>
      <c r="C244" s="385" t="s">
        <v>1936</v>
      </c>
      <c r="D244" s="385" t="s">
        <v>1632</v>
      </c>
      <c r="E244" s="385" t="s">
        <v>1633</v>
      </c>
      <c r="F244" s="385" t="s">
        <v>1500</v>
      </c>
      <c r="G244" s="386">
        <v>44771</v>
      </c>
      <c r="H244" s="386">
        <v>44676</v>
      </c>
      <c r="I244" s="386">
        <v>46501</v>
      </c>
      <c r="J244" s="386" t="s">
        <v>1641</v>
      </c>
    </row>
    <row r="245" spans="1:10">
      <c r="A245" s="381">
        <v>241</v>
      </c>
      <c r="B245" s="382"/>
      <c r="C245" s="382" t="s">
        <v>1937</v>
      </c>
      <c r="D245" s="382" t="s">
        <v>1632</v>
      </c>
      <c r="E245" s="382" t="s">
        <v>1633</v>
      </c>
      <c r="F245" s="382" t="s">
        <v>1500</v>
      </c>
      <c r="G245" s="383">
        <v>44778</v>
      </c>
      <c r="H245" s="383">
        <v>44659</v>
      </c>
      <c r="I245" s="383">
        <v>46484</v>
      </c>
      <c r="J245" s="383" t="s">
        <v>1641</v>
      </c>
    </row>
    <row r="246" spans="1:10">
      <c r="A246" s="384">
        <v>242</v>
      </c>
      <c r="B246" s="385" t="s">
        <v>1938</v>
      </c>
      <c r="C246" s="385" t="s">
        <v>1939</v>
      </c>
      <c r="D246" s="385" t="s">
        <v>1565</v>
      </c>
      <c r="E246" s="385" t="s">
        <v>1534</v>
      </c>
      <c r="F246" s="385" t="s">
        <v>1500</v>
      </c>
      <c r="G246" s="386">
        <v>44778</v>
      </c>
      <c r="H246" s="386">
        <v>44803</v>
      </c>
      <c r="I246" s="386">
        <v>45898</v>
      </c>
      <c r="J246" s="386" t="s">
        <v>1582</v>
      </c>
    </row>
    <row r="247" spans="1:10">
      <c r="A247" s="381">
        <v>243</v>
      </c>
      <c r="B247" s="382" t="s">
        <v>1940</v>
      </c>
      <c r="C247" s="382" t="s">
        <v>1939</v>
      </c>
      <c r="D247" s="382" t="s">
        <v>1565</v>
      </c>
      <c r="E247" s="382" t="s">
        <v>1534</v>
      </c>
      <c r="F247" s="382" t="s">
        <v>1500</v>
      </c>
      <c r="G247" s="383">
        <v>44778</v>
      </c>
      <c r="H247" s="383">
        <v>44803</v>
      </c>
      <c r="I247" s="383">
        <v>45898</v>
      </c>
      <c r="J247" s="383" t="s">
        <v>1582</v>
      </c>
    </row>
    <row r="248" spans="1:10">
      <c r="A248" s="384">
        <v>244</v>
      </c>
      <c r="B248" s="385" t="s">
        <v>680</v>
      </c>
      <c r="C248" s="385" t="s">
        <v>1941</v>
      </c>
      <c r="D248" s="385" t="s">
        <v>1632</v>
      </c>
      <c r="E248" s="385" t="s">
        <v>1633</v>
      </c>
      <c r="F248" s="385" t="s">
        <v>1500</v>
      </c>
      <c r="G248" s="386">
        <v>44781</v>
      </c>
      <c r="H248" s="386">
        <v>44811</v>
      </c>
      <c r="I248" s="386">
        <v>46636</v>
      </c>
      <c r="J248" s="386" t="s">
        <v>1824</v>
      </c>
    </row>
    <row r="249" spans="1:10">
      <c r="A249" s="381">
        <v>245</v>
      </c>
      <c r="B249" s="382"/>
      <c r="C249" s="382" t="s">
        <v>1942</v>
      </c>
      <c r="D249" s="382" t="s">
        <v>1632</v>
      </c>
      <c r="E249" s="382" t="s">
        <v>1633</v>
      </c>
      <c r="F249" s="382" t="s">
        <v>1500</v>
      </c>
      <c r="G249" s="383">
        <v>44789</v>
      </c>
      <c r="H249" s="383">
        <v>44650</v>
      </c>
      <c r="I249" s="383">
        <v>46475</v>
      </c>
      <c r="J249" s="383" t="s">
        <v>1641</v>
      </c>
    </row>
    <row r="250" spans="1:10">
      <c r="A250" s="384">
        <v>246</v>
      </c>
      <c r="B250" s="385"/>
      <c r="C250" s="385" t="s">
        <v>1943</v>
      </c>
      <c r="D250" s="385" t="s">
        <v>1632</v>
      </c>
      <c r="E250" s="385" t="s">
        <v>1633</v>
      </c>
      <c r="F250" s="385" t="s">
        <v>1500</v>
      </c>
      <c r="G250" s="386">
        <v>44789</v>
      </c>
      <c r="H250" s="386">
        <v>44054</v>
      </c>
      <c r="I250" s="386">
        <v>45879</v>
      </c>
      <c r="J250" s="386" t="s">
        <v>1641</v>
      </c>
    </row>
    <row r="251" spans="1:10">
      <c r="A251" s="381">
        <v>247</v>
      </c>
      <c r="B251" s="382" t="s">
        <v>1944</v>
      </c>
      <c r="C251" s="382" t="s">
        <v>1905</v>
      </c>
      <c r="D251" s="382" t="s">
        <v>1585</v>
      </c>
      <c r="E251" s="382" t="s">
        <v>1534</v>
      </c>
      <c r="F251" s="382" t="s">
        <v>1500</v>
      </c>
      <c r="G251" s="383">
        <v>44789</v>
      </c>
      <c r="H251" s="383">
        <v>45006</v>
      </c>
      <c r="I251" s="383">
        <v>46466</v>
      </c>
      <c r="J251" s="383" t="s">
        <v>1582</v>
      </c>
    </row>
    <row r="252" spans="1:10">
      <c r="A252" s="384">
        <v>248</v>
      </c>
      <c r="B252" s="385" t="s">
        <v>1945</v>
      </c>
      <c r="C252" s="385" t="s">
        <v>1946</v>
      </c>
      <c r="D252" s="385" t="s">
        <v>1585</v>
      </c>
      <c r="E252" s="385" t="s">
        <v>1701</v>
      </c>
      <c r="F252" s="385" t="s">
        <v>1500</v>
      </c>
      <c r="G252" s="386">
        <v>44790</v>
      </c>
      <c r="H252" s="386">
        <v>45117</v>
      </c>
      <c r="I252" s="386">
        <v>46577</v>
      </c>
      <c r="J252" s="386" t="s">
        <v>1691</v>
      </c>
    </row>
    <row r="253" spans="1:10">
      <c r="A253" s="381">
        <v>249</v>
      </c>
      <c r="B253" s="382" t="s">
        <v>1947</v>
      </c>
      <c r="C253" s="382" t="s">
        <v>1948</v>
      </c>
      <c r="D253" s="382" t="s">
        <v>1585</v>
      </c>
      <c r="E253" s="382" t="s">
        <v>1534</v>
      </c>
      <c r="F253" s="382" t="s">
        <v>1500</v>
      </c>
      <c r="G253" s="383">
        <v>44791</v>
      </c>
      <c r="H253" s="383">
        <v>44879</v>
      </c>
      <c r="I253" s="383">
        <v>46339</v>
      </c>
      <c r="J253" s="383" t="s">
        <v>1582</v>
      </c>
    </row>
    <row r="254" spans="1:10">
      <c r="A254" s="384">
        <v>250</v>
      </c>
      <c r="B254" s="385" t="s">
        <v>1683</v>
      </c>
      <c r="C254" s="385" t="s">
        <v>1774</v>
      </c>
      <c r="D254" s="385" t="s">
        <v>1570</v>
      </c>
      <c r="E254" s="385" t="s">
        <v>1534</v>
      </c>
      <c r="F254" s="385" t="s">
        <v>1500</v>
      </c>
      <c r="G254" s="386">
        <v>44795</v>
      </c>
      <c r="H254" s="386">
        <v>45028</v>
      </c>
      <c r="I254" s="386">
        <v>46854</v>
      </c>
      <c r="J254" s="386" t="s">
        <v>1775</v>
      </c>
    </row>
    <row r="255" spans="1:10">
      <c r="A255" s="381">
        <v>251</v>
      </c>
      <c r="B255" s="382" t="s">
        <v>1949</v>
      </c>
      <c r="C255" s="382" t="s">
        <v>1950</v>
      </c>
      <c r="D255" s="382" t="s">
        <v>1565</v>
      </c>
      <c r="E255" s="382" t="s">
        <v>1534</v>
      </c>
      <c r="F255" s="382" t="s">
        <v>1500</v>
      </c>
      <c r="G255" s="383">
        <v>44796</v>
      </c>
      <c r="H255" s="383">
        <v>45000</v>
      </c>
      <c r="I255" s="383">
        <v>46095</v>
      </c>
      <c r="J255" s="383" t="s">
        <v>1660</v>
      </c>
    </row>
    <row r="256" spans="1:10">
      <c r="A256" s="384">
        <v>252</v>
      </c>
      <c r="B256" s="385" t="s">
        <v>1951</v>
      </c>
      <c r="C256" s="385" t="s">
        <v>1689</v>
      </c>
      <c r="D256" s="385" t="s">
        <v>1570</v>
      </c>
      <c r="E256" s="385" t="s">
        <v>1690</v>
      </c>
      <c r="F256" s="385" t="s">
        <v>1500</v>
      </c>
      <c r="G256" s="386">
        <v>44796</v>
      </c>
      <c r="H256" s="386">
        <v>44797</v>
      </c>
      <c r="I256" s="386">
        <v>46622</v>
      </c>
      <c r="J256" s="386" t="s">
        <v>1582</v>
      </c>
    </row>
    <row r="257" spans="1:10">
      <c r="A257" s="381">
        <v>253</v>
      </c>
      <c r="B257" s="382" t="s">
        <v>680</v>
      </c>
      <c r="C257" s="382" t="s">
        <v>1952</v>
      </c>
      <c r="D257" s="382" t="s">
        <v>1632</v>
      </c>
      <c r="E257" s="382" t="s">
        <v>1633</v>
      </c>
      <c r="F257" s="382" t="s">
        <v>1500</v>
      </c>
      <c r="G257" s="383">
        <v>44799</v>
      </c>
      <c r="H257" s="383">
        <v>44817</v>
      </c>
      <c r="I257" s="383">
        <v>46642</v>
      </c>
      <c r="J257" s="383" t="s">
        <v>1641</v>
      </c>
    </row>
    <row r="258" spans="1:10">
      <c r="A258" s="384">
        <v>254</v>
      </c>
      <c r="B258" s="385"/>
      <c r="C258" s="385" t="s">
        <v>1953</v>
      </c>
      <c r="D258" s="385" t="s">
        <v>1632</v>
      </c>
      <c r="E258" s="385" t="s">
        <v>1633</v>
      </c>
      <c r="F258" s="385" t="s">
        <v>1500</v>
      </c>
      <c r="G258" s="386">
        <v>44800</v>
      </c>
      <c r="H258" s="386">
        <v>45055</v>
      </c>
      <c r="I258" s="386">
        <v>46881</v>
      </c>
      <c r="J258" s="386" t="s">
        <v>1641</v>
      </c>
    </row>
    <row r="259" spans="1:10">
      <c r="A259" s="381">
        <v>255</v>
      </c>
      <c r="B259" s="382"/>
      <c r="C259" s="382" t="s">
        <v>1954</v>
      </c>
      <c r="D259" s="382" t="s">
        <v>1632</v>
      </c>
      <c r="E259" s="382" t="s">
        <v>1633</v>
      </c>
      <c r="F259" s="382" t="s">
        <v>1500</v>
      </c>
      <c r="G259" s="383">
        <v>44809</v>
      </c>
      <c r="H259" s="383">
        <v>44872</v>
      </c>
      <c r="I259" s="383">
        <v>46697</v>
      </c>
      <c r="J259" s="383" t="s">
        <v>1641</v>
      </c>
    </row>
    <row r="260" spans="1:10">
      <c r="A260" s="384">
        <v>256</v>
      </c>
      <c r="B260" s="385"/>
      <c r="C260" s="385" t="s">
        <v>1955</v>
      </c>
      <c r="D260" s="385" t="s">
        <v>1565</v>
      </c>
      <c r="E260" s="385" t="s">
        <v>1534</v>
      </c>
      <c r="F260" s="385" t="s">
        <v>1500</v>
      </c>
      <c r="G260" s="386">
        <v>44812</v>
      </c>
      <c r="H260" s="386">
        <v>44904</v>
      </c>
      <c r="I260" s="386">
        <v>45999</v>
      </c>
      <c r="J260" s="386" t="s">
        <v>1602</v>
      </c>
    </row>
    <row r="261" spans="1:10">
      <c r="A261" s="381">
        <v>257</v>
      </c>
      <c r="B261" s="382"/>
      <c r="C261" s="382" t="s">
        <v>1956</v>
      </c>
      <c r="D261" s="382" t="s">
        <v>1632</v>
      </c>
      <c r="E261" s="382" t="s">
        <v>1633</v>
      </c>
      <c r="F261" s="382" t="s">
        <v>1500</v>
      </c>
      <c r="G261" s="383">
        <v>44814</v>
      </c>
      <c r="H261" s="383">
        <v>44872</v>
      </c>
      <c r="I261" s="383">
        <v>46697</v>
      </c>
      <c r="J261" s="383" t="s">
        <v>1641</v>
      </c>
    </row>
    <row r="262" spans="1:10">
      <c r="A262" s="384">
        <v>258</v>
      </c>
      <c r="B262" s="385"/>
      <c r="C262" s="385" t="s">
        <v>1957</v>
      </c>
      <c r="D262" s="385" t="s">
        <v>1632</v>
      </c>
      <c r="E262" s="385" t="s">
        <v>1633</v>
      </c>
      <c r="F262" s="385" t="s">
        <v>1500</v>
      </c>
      <c r="G262" s="386">
        <v>44814</v>
      </c>
      <c r="H262" s="386">
        <v>44873</v>
      </c>
      <c r="I262" s="386">
        <v>46698</v>
      </c>
      <c r="J262" s="386" t="s">
        <v>1641</v>
      </c>
    </row>
    <row r="263" spans="1:10">
      <c r="A263" s="381">
        <v>259</v>
      </c>
      <c r="B263" s="382"/>
      <c r="C263" s="382" t="s">
        <v>1958</v>
      </c>
      <c r="D263" s="382" t="s">
        <v>1570</v>
      </c>
      <c r="E263" s="382" t="s">
        <v>1534</v>
      </c>
      <c r="F263" s="382" t="s">
        <v>1500</v>
      </c>
      <c r="G263" s="383">
        <v>44817</v>
      </c>
      <c r="H263" s="383">
        <v>44820</v>
      </c>
      <c r="I263" s="383">
        <v>46645</v>
      </c>
      <c r="J263" s="383" t="s">
        <v>1602</v>
      </c>
    </row>
    <row r="264" spans="1:10">
      <c r="A264" s="384">
        <v>260</v>
      </c>
      <c r="B264" s="385" t="s">
        <v>1959</v>
      </c>
      <c r="C264" s="385" t="s">
        <v>1960</v>
      </c>
      <c r="D264" s="385" t="s">
        <v>1585</v>
      </c>
      <c r="E264" s="385" t="s">
        <v>1534</v>
      </c>
      <c r="F264" s="385" t="s">
        <v>1500</v>
      </c>
      <c r="G264" s="386">
        <v>44831</v>
      </c>
      <c r="H264" s="386">
        <v>44959</v>
      </c>
      <c r="I264" s="386">
        <v>46419</v>
      </c>
      <c r="J264" s="386"/>
    </row>
    <row r="265" spans="1:10">
      <c r="A265" s="381">
        <v>261</v>
      </c>
      <c r="B265" s="382"/>
      <c r="C265" s="382" t="s">
        <v>1577</v>
      </c>
      <c r="D265" s="382" t="s">
        <v>1585</v>
      </c>
      <c r="E265" s="382" t="s">
        <v>1551</v>
      </c>
      <c r="F265" s="382" t="s">
        <v>1500</v>
      </c>
      <c r="G265" s="383">
        <v>44831</v>
      </c>
      <c r="H265" s="383">
        <v>45112</v>
      </c>
      <c r="I265" s="383">
        <v>46572</v>
      </c>
      <c r="J265" s="383" t="s">
        <v>1578</v>
      </c>
    </row>
    <row r="266" spans="1:10">
      <c r="A266" s="384">
        <v>262</v>
      </c>
      <c r="B266" s="385" t="s">
        <v>1679</v>
      </c>
      <c r="C266" s="385" t="s">
        <v>1822</v>
      </c>
      <c r="D266" s="385" t="s">
        <v>1585</v>
      </c>
      <c r="E266" s="385" t="s">
        <v>1534</v>
      </c>
      <c r="F266" s="385" t="s">
        <v>1500</v>
      </c>
      <c r="G266" s="386">
        <v>44833</v>
      </c>
      <c r="H266" s="386">
        <v>44958</v>
      </c>
      <c r="I266" s="386">
        <v>46418</v>
      </c>
      <c r="J266" s="386" t="s">
        <v>1961</v>
      </c>
    </row>
    <row r="267" spans="1:10">
      <c r="A267" s="381">
        <v>263</v>
      </c>
      <c r="B267" s="382"/>
      <c r="C267" s="382" t="s">
        <v>1962</v>
      </c>
      <c r="D267" s="382" t="s">
        <v>1632</v>
      </c>
      <c r="E267" s="382" t="s">
        <v>1633</v>
      </c>
      <c r="F267" s="382" t="s">
        <v>1500</v>
      </c>
      <c r="G267" s="383">
        <v>44834</v>
      </c>
      <c r="H267" s="383">
        <v>44957</v>
      </c>
      <c r="I267" s="383">
        <v>46782</v>
      </c>
      <c r="J267" s="383" t="s">
        <v>1641</v>
      </c>
    </row>
    <row r="268" spans="1:10">
      <c r="A268" s="384">
        <v>264</v>
      </c>
      <c r="B268" s="385" t="s">
        <v>1963</v>
      </c>
      <c r="C268" s="385" t="s">
        <v>1909</v>
      </c>
      <c r="D268" s="385" t="s">
        <v>1585</v>
      </c>
      <c r="E268" s="385" t="s">
        <v>1690</v>
      </c>
      <c r="F268" s="385" t="s">
        <v>1500</v>
      </c>
      <c r="G268" s="386">
        <v>44837</v>
      </c>
      <c r="H268" s="386">
        <v>44956</v>
      </c>
      <c r="I268" s="386">
        <v>46416</v>
      </c>
      <c r="J268" s="386" t="s">
        <v>1691</v>
      </c>
    </row>
    <row r="269" spans="1:10">
      <c r="A269" s="381">
        <v>265</v>
      </c>
      <c r="B269" s="382"/>
      <c r="C269" s="382" t="s">
        <v>1964</v>
      </c>
      <c r="D269" s="382" t="s">
        <v>1565</v>
      </c>
      <c r="E269" s="382" t="s">
        <v>1534</v>
      </c>
      <c r="F269" s="382" t="s">
        <v>1500</v>
      </c>
      <c r="G269" s="383">
        <v>44840</v>
      </c>
      <c r="H269" s="383">
        <v>45315</v>
      </c>
      <c r="I269" s="383">
        <v>46410</v>
      </c>
      <c r="J269" s="383" t="s">
        <v>1566</v>
      </c>
    </row>
    <row r="270" spans="1:10">
      <c r="A270" s="384">
        <v>266</v>
      </c>
      <c r="B270" s="385" t="s">
        <v>1965</v>
      </c>
      <c r="C270" s="385" t="s">
        <v>1966</v>
      </c>
      <c r="D270" s="385" t="s">
        <v>1585</v>
      </c>
      <c r="E270" s="385" t="s">
        <v>1690</v>
      </c>
      <c r="F270" s="385" t="s">
        <v>1500</v>
      </c>
      <c r="G270" s="386">
        <v>44841</v>
      </c>
      <c r="H270" s="386">
        <v>44959</v>
      </c>
      <c r="I270" s="386">
        <v>46419</v>
      </c>
      <c r="J270" s="386" t="s">
        <v>1691</v>
      </c>
    </row>
    <row r="271" spans="1:10">
      <c r="A271" s="381">
        <v>267</v>
      </c>
      <c r="B271" s="382" t="s">
        <v>1967</v>
      </c>
      <c r="C271" s="382" t="s">
        <v>1794</v>
      </c>
      <c r="D271" s="382" t="s">
        <v>1756</v>
      </c>
      <c r="E271" s="382" t="s">
        <v>1704</v>
      </c>
      <c r="F271" s="382" t="s">
        <v>1500</v>
      </c>
      <c r="G271" s="383">
        <v>44848</v>
      </c>
      <c r="H271" s="383">
        <v>45030</v>
      </c>
      <c r="I271" s="383">
        <v>45759</v>
      </c>
      <c r="J271" s="383" t="s">
        <v>1864</v>
      </c>
    </row>
    <row r="272" spans="1:10">
      <c r="A272" s="384">
        <v>268</v>
      </c>
      <c r="B272" s="385"/>
      <c r="C272" s="385" t="s">
        <v>1968</v>
      </c>
      <c r="D272" s="385" t="s">
        <v>1565</v>
      </c>
      <c r="E272" s="385" t="s">
        <v>1534</v>
      </c>
      <c r="F272" s="385" t="s">
        <v>1500</v>
      </c>
      <c r="G272" s="386">
        <v>44861</v>
      </c>
      <c r="H272" s="386">
        <v>45006</v>
      </c>
      <c r="I272" s="386">
        <v>46101</v>
      </c>
      <c r="J272" s="386" t="s">
        <v>1582</v>
      </c>
    </row>
    <row r="273" spans="1:10">
      <c r="A273" s="381">
        <v>269</v>
      </c>
      <c r="B273" s="382"/>
      <c r="C273" s="382" t="s">
        <v>1969</v>
      </c>
      <c r="D273" s="382" t="s">
        <v>1565</v>
      </c>
      <c r="E273" s="382" t="s">
        <v>1534</v>
      </c>
      <c r="F273" s="382" t="s">
        <v>1500</v>
      </c>
      <c r="G273" s="383">
        <v>44865</v>
      </c>
      <c r="H273" s="383">
        <v>45324</v>
      </c>
      <c r="I273" s="383">
        <v>46419</v>
      </c>
      <c r="J273" s="383" t="s">
        <v>1602</v>
      </c>
    </row>
    <row r="274" spans="1:10">
      <c r="A274" s="384">
        <v>270</v>
      </c>
      <c r="B274" s="385" t="s">
        <v>1970</v>
      </c>
      <c r="C274" s="385" t="s">
        <v>1971</v>
      </c>
      <c r="D274" s="385" t="s">
        <v>1565</v>
      </c>
      <c r="E274" s="385" t="s">
        <v>1534</v>
      </c>
      <c r="F274" s="385" t="s">
        <v>1500</v>
      </c>
      <c r="G274" s="386">
        <v>44867</v>
      </c>
      <c r="H274" s="386">
        <v>45357</v>
      </c>
      <c r="I274" s="386">
        <v>46451</v>
      </c>
      <c r="J274" s="386" t="s">
        <v>1602</v>
      </c>
    </row>
    <row r="275" spans="1:10">
      <c r="A275" s="381">
        <v>271</v>
      </c>
      <c r="B275" s="382"/>
      <c r="C275" s="382" t="s">
        <v>1972</v>
      </c>
      <c r="D275" s="382" t="s">
        <v>1632</v>
      </c>
      <c r="E275" s="382" t="s">
        <v>1633</v>
      </c>
      <c r="F275" s="382" t="s">
        <v>1500</v>
      </c>
      <c r="G275" s="383">
        <v>44868</v>
      </c>
      <c r="H275" s="383">
        <v>44868</v>
      </c>
      <c r="I275" s="383">
        <v>46693</v>
      </c>
      <c r="J275" s="383" t="s">
        <v>1641</v>
      </c>
    </row>
    <row r="276" spans="1:10">
      <c r="A276" s="384">
        <v>272</v>
      </c>
      <c r="B276" s="385"/>
      <c r="C276" s="385" t="s">
        <v>1939</v>
      </c>
      <c r="D276" s="385" t="s">
        <v>1632</v>
      </c>
      <c r="E276" s="385" t="s">
        <v>1633</v>
      </c>
      <c r="F276" s="385" t="s">
        <v>1500</v>
      </c>
      <c r="G276" s="386">
        <v>44870</v>
      </c>
      <c r="H276" s="386">
        <v>44901</v>
      </c>
      <c r="I276" s="386">
        <v>46726</v>
      </c>
      <c r="J276" s="386" t="s">
        <v>1641</v>
      </c>
    </row>
    <row r="277" spans="1:10">
      <c r="A277" s="381">
        <v>273</v>
      </c>
      <c r="B277" s="382" t="s">
        <v>1973</v>
      </c>
      <c r="C277" s="382" t="s">
        <v>1948</v>
      </c>
      <c r="D277" s="382" t="s">
        <v>1565</v>
      </c>
      <c r="E277" s="382" t="s">
        <v>1534</v>
      </c>
      <c r="F277" s="382" t="s">
        <v>1500</v>
      </c>
      <c r="G277" s="383">
        <v>44874</v>
      </c>
      <c r="H277" s="383">
        <v>44890</v>
      </c>
      <c r="I277" s="383">
        <v>45985</v>
      </c>
      <c r="J277" s="383" t="s">
        <v>1582</v>
      </c>
    </row>
    <row r="278" spans="1:10">
      <c r="A278" s="384">
        <v>274</v>
      </c>
      <c r="B278" s="385" t="s">
        <v>1974</v>
      </c>
      <c r="C278" s="385" t="s">
        <v>1948</v>
      </c>
      <c r="D278" s="385" t="s">
        <v>1565</v>
      </c>
      <c r="E278" s="385" t="s">
        <v>1534</v>
      </c>
      <c r="F278" s="385" t="s">
        <v>1500</v>
      </c>
      <c r="G278" s="386">
        <v>44874</v>
      </c>
      <c r="H278" s="386">
        <v>44890</v>
      </c>
      <c r="I278" s="386">
        <v>45985</v>
      </c>
      <c r="J278" s="386" t="s">
        <v>1582</v>
      </c>
    </row>
    <row r="279" spans="1:10">
      <c r="A279" s="381">
        <v>275</v>
      </c>
      <c r="B279" s="382"/>
      <c r="C279" s="382" t="s">
        <v>1975</v>
      </c>
      <c r="D279" s="382" t="s">
        <v>1632</v>
      </c>
      <c r="E279" s="382" t="s">
        <v>1633</v>
      </c>
      <c r="F279" s="382" t="s">
        <v>1500</v>
      </c>
      <c r="G279" s="383">
        <v>44880</v>
      </c>
      <c r="H279" s="383">
        <v>44879</v>
      </c>
      <c r="I279" s="383">
        <v>46704</v>
      </c>
      <c r="J279" s="383" t="s">
        <v>1641</v>
      </c>
    </row>
    <row r="280" spans="1:10">
      <c r="A280" s="384">
        <v>276</v>
      </c>
      <c r="B280" s="385" t="s">
        <v>1976</v>
      </c>
      <c r="C280" s="385" t="s">
        <v>1977</v>
      </c>
      <c r="D280" s="385" t="s">
        <v>1756</v>
      </c>
      <c r="E280" s="385" t="s">
        <v>1704</v>
      </c>
      <c r="F280" s="385" t="s">
        <v>1500</v>
      </c>
      <c r="G280" s="386">
        <v>44882</v>
      </c>
      <c r="H280" s="386">
        <v>44908</v>
      </c>
      <c r="I280" s="386">
        <v>45638</v>
      </c>
      <c r="J280" s="386" t="s">
        <v>1978</v>
      </c>
    </row>
    <row r="281" spans="1:10">
      <c r="A281" s="381">
        <v>277</v>
      </c>
      <c r="B281" s="382"/>
      <c r="C281" s="382" t="s">
        <v>1874</v>
      </c>
      <c r="D281" s="382" t="s">
        <v>1506</v>
      </c>
      <c r="E281" s="382" t="s">
        <v>1507</v>
      </c>
      <c r="F281" s="382" t="s">
        <v>1500</v>
      </c>
      <c r="G281" s="383">
        <v>44882</v>
      </c>
      <c r="H281" s="383">
        <v>44890</v>
      </c>
      <c r="I281" s="383">
        <v>46715</v>
      </c>
      <c r="J281" s="383" t="s">
        <v>1539</v>
      </c>
    </row>
    <row r="282" spans="1:10">
      <c r="A282" s="384">
        <v>278</v>
      </c>
      <c r="B282" s="385" t="s">
        <v>1979</v>
      </c>
      <c r="C282" s="385" t="s">
        <v>1980</v>
      </c>
      <c r="D282" s="385" t="s">
        <v>1585</v>
      </c>
      <c r="E282" s="385" t="s">
        <v>1534</v>
      </c>
      <c r="F282" s="385" t="s">
        <v>1500</v>
      </c>
      <c r="G282" s="386">
        <v>44887</v>
      </c>
      <c r="H282" s="386">
        <v>45195</v>
      </c>
      <c r="I282" s="386">
        <v>46655</v>
      </c>
      <c r="J282" s="386" t="s">
        <v>1737</v>
      </c>
    </row>
    <row r="283" spans="1:10">
      <c r="A283" s="381">
        <v>279</v>
      </c>
      <c r="B283" s="382"/>
      <c r="C283" s="382" t="s">
        <v>1981</v>
      </c>
      <c r="D283" s="382" t="s">
        <v>1506</v>
      </c>
      <c r="E283" s="382" t="s">
        <v>1507</v>
      </c>
      <c r="F283" s="382" t="s">
        <v>1500</v>
      </c>
      <c r="G283" s="383">
        <v>44887</v>
      </c>
      <c r="H283" s="383">
        <v>45000</v>
      </c>
      <c r="I283" s="383">
        <v>46826</v>
      </c>
      <c r="J283" s="383" t="s">
        <v>1982</v>
      </c>
    </row>
    <row r="284" spans="1:10">
      <c r="A284" s="384">
        <v>280</v>
      </c>
      <c r="B284" s="385"/>
      <c r="C284" s="385" t="s">
        <v>1983</v>
      </c>
      <c r="D284" s="385" t="s">
        <v>1632</v>
      </c>
      <c r="E284" s="385" t="s">
        <v>1633</v>
      </c>
      <c r="F284" s="385" t="s">
        <v>1500</v>
      </c>
      <c r="G284" s="386">
        <v>44898</v>
      </c>
      <c r="H284" s="386">
        <v>44930</v>
      </c>
      <c r="I284" s="386">
        <v>46755</v>
      </c>
      <c r="J284" s="386" t="s">
        <v>1641</v>
      </c>
    </row>
    <row r="285" spans="1:10">
      <c r="A285" s="381">
        <v>281</v>
      </c>
      <c r="B285" s="382"/>
      <c r="C285" s="382" t="s">
        <v>1882</v>
      </c>
      <c r="D285" s="382" t="s">
        <v>1565</v>
      </c>
      <c r="E285" s="382" t="s">
        <v>1534</v>
      </c>
      <c r="F285" s="382" t="s">
        <v>1500</v>
      </c>
      <c r="G285" s="383">
        <v>44902</v>
      </c>
      <c r="H285" s="383">
        <v>44922</v>
      </c>
      <c r="I285" s="383">
        <v>46017</v>
      </c>
      <c r="J285" s="383" t="s">
        <v>1691</v>
      </c>
    </row>
    <row r="286" spans="1:10">
      <c r="A286" s="384">
        <v>282</v>
      </c>
      <c r="B286" s="385"/>
      <c r="C286" s="385" t="s">
        <v>1882</v>
      </c>
      <c r="D286" s="385" t="s">
        <v>1565</v>
      </c>
      <c r="E286" s="385" t="s">
        <v>1534</v>
      </c>
      <c r="F286" s="385" t="s">
        <v>1500</v>
      </c>
      <c r="G286" s="386">
        <v>44902</v>
      </c>
      <c r="H286" s="386">
        <v>44908</v>
      </c>
      <c r="I286" s="386">
        <v>46003</v>
      </c>
      <c r="J286" s="386" t="s">
        <v>1582</v>
      </c>
    </row>
    <row r="287" spans="1:10">
      <c r="A287" s="381">
        <v>283</v>
      </c>
      <c r="B287" s="382"/>
      <c r="C287" s="382" t="s">
        <v>1882</v>
      </c>
      <c r="D287" s="382" t="s">
        <v>1565</v>
      </c>
      <c r="E287" s="382" t="s">
        <v>1534</v>
      </c>
      <c r="F287" s="382" t="s">
        <v>1500</v>
      </c>
      <c r="G287" s="383">
        <v>44902</v>
      </c>
      <c r="H287" s="383">
        <v>44908</v>
      </c>
      <c r="I287" s="383">
        <v>46003</v>
      </c>
      <c r="J287" s="383" t="s">
        <v>1582</v>
      </c>
    </row>
    <row r="288" spans="1:10">
      <c r="A288" s="384">
        <v>284</v>
      </c>
      <c r="B288" s="385" t="s">
        <v>1513</v>
      </c>
      <c r="C288" s="385" t="s">
        <v>1984</v>
      </c>
      <c r="D288" s="385" t="s">
        <v>1585</v>
      </c>
      <c r="E288" s="385" t="s">
        <v>1515</v>
      </c>
      <c r="F288" s="385" t="s">
        <v>1500</v>
      </c>
      <c r="G288" s="386">
        <v>44904</v>
      </c>
      <c r="H288" s="386">
        <v>44974</v>
      </c>
      <c r="I288" s="386">
        <v>46434</v>
      </c>
      <c r="J288" s="386" t="s">
        <v>1985</v>
      </c>
    </row>
    <row r="289" spans="1:10">
      <c r="A289" s="381">
        <v>285</v>
      </c>
      <c r="B289" s="382"/>
      <c r="C289" s="382" t="s">
        <v>1986</v>
      </c>
      <c r="D289" s="382" t="s">
        <v>1632</v>
      </c>
      <c r="E289" s="382" t="s">
        <v>1633</v>
      </c>
      <c r="F289" s="382" t="s">
        <v>1500</v>
      </c>
      <c r="G289" s="383">
        <v>44905</v>
      </c>
      <c r="H289" s="383">
        <v>44918</v>
      </c>
      <c r="I289" s="383">
        <v>46743</v>
      </c>
      <c r="J289" s="383" t="s">
        <v>1641</v>
      </c>
    </row>
    <row r="290" spans="1:10">
      <c r="A290" s="384">
        <v>286</v>
      </c>
      <c r="B290" s="385"/>
      <c r="C290" s="385" t="s">
        <v>1987</v>
      </c>
      <c r="D290" s="385" t="s">
        <v>1632</v>
      </c>
      <c r="E290" s="385" t="s">
        <v>1633</v>
      </c>
      <c r="F290" s="385" t="s">
        <v>1500</v>
      </c>
      <c r="G290" s="386">
        <v>44911</v>
      </c>
      <c r="H290" s="386">
        <v>44918</v>
      </c>
      <c r="I290" s="386">
        <v>46743</v>
      </c>
      <c r="J290" s="386" t="s">
        <v>1988</v>
      </c>
    </row>
    <row r="291" spans="1:10">
      <c r="A291" s="381">
        <v>287</v>
      </c>
      <c r="B291" s="382" t="s">
        <v>1989</v>
      </c>
      <c r="C291" s="382" t="s">
        <v>1762</v>
      </c>
      <c r="D291" s="382" t="s">
        <v>1565</v>
      </c>
      <c r="E291" s="382" t="s">
        <v>1534</v>
      </c>
      <c r="F291" s="382" t="s">
        <v>1500</v>
      </c>
      <c r="G291" s="383">
        <v>44911</v>
      </c>
      <c r="H291" s="383">
        <v>44991</v>
      </c>
      <c r="I291" s="383">
        <v>46086</v>
      </c>
      <c r="J291" s="383" t="s">
        <v>1582</v>
      </c>
    </row>
    <row r="292" spans="1:10">
      <c r="A292" s="384">
        <v>288</v>
      </c>
      <c r="B292" s="385" t="s">
        <v>1990</v>
      </c>
      <c r="C292" s="385" t="s">
        <v>1991</v>
      </c>
      <c r="D292" s="385" t="s">
        <v>1585</v>
      </c>
      <c r="E292" s="385" t="s">
        <v>1690</v>
      </c>
      <c r="F292" s="385" t="s">
        <v>1500</v>
      </c>
      <c r="G292" s="386">
        <v>44915</v>
      </c>
      <c r="H292" s="386">
        <v>44950</v>
      </c>
      <c r="I292" s="386">
        <v>46410</v>
      </c>
      <c r="J292" s="386" t="s">
        <v>1566</v>
      </c>
    </row>
    <row r="293" spans="1:10">
      <c r="A293" s="381">
        <v>289</v>
      </c>
      <c r="B293" s="382" t="s">
        <v>1992</v>
      </c>
      <c r="C293" s="382" t="s">
        <v>1991</v>
      </c>
      <c r="D293" s="382" t="s">
        <v>1585</v>
      </c>
      <c r="E293" s="382" t="s">
        <v>1690</v>
      </c>
      <c r="F293" s="382" t="s">
        <v>1500</v>
      </c>
      <c r="G293" s="383">
        <v>44916</v>
      </c>
      <c r="H293" s="383">
        <v>44950</v>
      </c>
      <c r="I293" s="383">
        <v>46410</v>
      </c>
      <c r="J293" s="383" t="s">
        <v>1993</v>
      </c>
    </row>
    <row r="294" spans="1:10">
      <c r="A294" s="384">
        <v>290</v>
      </c>
      <c r="B294" s="385" t="s">
        <v>1994</v>
      </c>
      <c r="C294" s="385" t="s">
        <v>1762</v>
      </c>
      <c r="D294" s="385" t="s">
        <v>1565</v>
      </c>
      <c r="E294" s="385" t="s">
        <v>1534</v>
      </c>
      <c r="F294" s="385" t="s">
        <v>1500</v>
      </c>
      <c r="G294" s="386">
        <v>44938</v>
      </c>
      <c r="H294" s="386">
        <v>44991</v>
      </c>
      <c r="I294" s="386">
        <v>46086</v>
      </c>
      <c r="J294" s="386" t="s">
        <v>1582</v>
      </c>
    </row>
    <row r="295" spans="1:10">
      <c r="A295" s="381">
        <v>291</v>
      </c>
      <c r="B295" s="382" t="s">
        <v>1995</v>
      </c>
      <c r="C295" s="382" t="s">
        <v>1996</v>
      </c>
      <c r="D295" s="382" t="s">
        <v>1565</v>
      </c>
      <c r="E295" s="382" t="s">
        <v>1534</v>
      </c>
      <c r="F295" s="382" t="s">
        <v>1500</v>
      </c>
      <c r="G295" s="383">
        <v>44942</v>
      </c>
      <c r="H295" s="383">
        <v>45041</v>
      </c>
      <c r="I295" s="383">
        <v>46136</v>
      </c>
      <c r="J295" s="383" t="s">
        <v>1582</v>
      </c>
    </row>
    <row r="296" spans="1:10">
      <c r="A296" s="384">
        <v>292</v>
      </c>
      <c r="B296" s="385" t="s">
        <v>1997</v>
      </c>
      <c r="C296" s="385" t="s">
        <v>1996</v>
      </c>
      <c r="D296" s="385" t="s">
        <v>1565</v>
      </c>
      <c r="E296" s="385" t="s">
        <v>1534</v>
      </c>
      <c r="F296" s="385" t="s">
        <v>1500</v>
      </c>
      <c r="G296" s="386">
        <v>44942</v>
      </c>
      <c r="H296" s="386">
        <v>44959</v>
      </c>
      <c r="I296" s="386">
        <v>46054</v>
      </c>
      <c r="J296" s="386" t="s">
        <v>1582</v>
      </c>
    </row>
    <row r="297" spans="1:10">
      <c r="A297" s="381">
        <v>293</v>
      </c>
      <c r="B297" s="382"/>
      <c r="C297" s="382" t="s">
        <v>1998</v>
      </c>
      <c r="D297" s="382" t="s">
        <v>1565</v>
      </c>
      <c r="E297" s="382" t="s">
        <v>1534</v>
      </c>
      <c r="F297" s="382" t="s">
        <v>1500</v>
      </c>
      <c r="G297" s="383">
        <v>44960</v>
      </c>
      <c r="H297" s="383">
        <v>45041</v>
      </c>
      <c r="I297" s="383">
        <v>46136</v>
      </c>
      <c r="J297" s="383" t="s">
        <v>1602</v>
      </c>
    </row>
    <row r="298" spans="1:10">
      <c r="A298" s="384">
        <v>294</v>
      </c>
      <c r="B298" s="385"/>
      <c r="C298" s="385" t="s">
        <v>1999</v>
      </c>
      <c r="D298" s="385" t="s">
        <v>1565</v>
      </c>
      <c r="E298" s="385" t="s">
        <v>1534</v>
      </c>
      <c r="F298" s="385" t="s">
        <v>1500</v>
      </c>
      <c r="G298" s="386">
        <v>44965</v>
      </c>
      <c r="H298" s="386">
        <v>45000</v>
      </c>
      <c r="I298" s="386">
        <v>46095</v>
      </c>
      <c r="J298" s="386" t="s">
        <v>1582</v>
      </c>
    </row>
    <row r="299" spans="1:10">
      <c r="A299" s="381">
        <v>295</v>
      </c>
      <c r="B299" s="382" t="s">
        <v>2000</v>
      </c>
      <c r="C299" s="382" t="s">
        <v>2001</v>
      </c>
      <c r="D299" s="382" t="s">
        <v>1570</v>
      </c>
      <c r="E299" s="382" t="s">
        <v>1551</v>
      </c>
      <c r="F299" s="382" t="s">
        <v>1500</v>
      </c>
      <c r="G299" s="383">
        <v>44970</v>
      </c>
      <c r="H299" s="383">
        <v>44977</v>
      </c>
      <c r="I299" s="383">
        <v>46802</v>
      </c>
      <c r="J299" s="383" t="s">
        <v>2002</v>
      </c>
    </row>
    <row r="300" spans="1:10">
      <c r="A300" s="384">
        <v>296</v>
      </c>
      <c r="B300" s="385" t="s">
        <v>2003</v>
      </c>
      <c r="C300" s="385" t="s">
        <v>1882</v>
      </c>
      <c r="D300" s="385" t="s">
        <v>1565</v>
      </c>
      <c r="E300" s="385" t="s">
        <v>1534</v>
      </c>
      <c r="F300" s="385" t="s">
        <v>1500</v>
      </c>
      <c r="G300" s="386">
        <v>44972</v>
      </c>
      <c r="H300" s="386">
        <v>45028</v>
      </c>
      <c r="I300" s="386">
        <v>46123</v>
      </c>
      <c r="J300" s="386" t="s">
        <v>1582</v>
      </c>
    </row>
    <row r="301" spans="1:10">
      <c r="A301" s="381">
        <v>297</v>
      </c>
      <c r="B301" s="382" t="s">
        <v>2004</v>
      </c>
      <c r="C301" s="382" t="s">
        <v>1882</v>
      </c>
      <c r="D301" s="382" t="s">
        <v>1565</v>
      </c>
      <c r="E301" s="382" t="s">
        <v>1534</v>
      </c>
      <c r="F301" s="382" t="s">
        <v>1500</v>
      </c>
      <c r="G301" s="383">
        <v>44972</v>
      </c>
      <c r="H301" s="383">
        <v>45028</v>
      </c>
      <c r="I301" s="383">
        <v>46123</v>
      </c>
      <c r="J301" s="383" t="s">
        <v>1691</v>
      </c>
    </row>
    <row r="302" spans="1:10">
      <c r="A302" s="384">
        <v>298</v>
      </c>
      <c r="B302" s="385" t="s">
        <v>1903</v>
      </c>
      <c r="C302" s="385" t="s">
        <v>1882</v>
      </c>
      <c r="D302" s="385" t="s">
        <v>1565</v>
      </c>
      <c r="E302" s="385" t="s">
        <v>1534</v>
      </c>
      <c r="F302" s="385" t="s">
        <v>1500</v>
      </c>
      <c r="G302" s="386">
        <v>44972</v>
      </c>
      <c r="H302" s="386">
        <v>45028</v>
      </c>
      <c r="I302" s="386">
        <v>46123</v>
      </c>
      <c r="J302" s="386" t="s">
        <v>1602</v>
      </c>
    </row>
    <row r="303" spans="1:10">
      <c r="A303" s="381">
        <v>299</v>
      </c>
      <c r="B303" s="382"/>
      <c r="C303" s="382" t="s">
        <v>2005</v>
      </c>
      <c r="D303" s="382" t="s">
        <v>1565</v>
      </c>
      <c r="E303" s="382" t="s">
        <v>1534</v>
      </c>
      <c r="F303" s="382" t="s">
        <v>1500</v>
      </c>
      <c r="G303" s="383">
        <v>44986</v>
      </c>
      <c r="H303" s="383">
        <v>45103</v>
      </c>
      <c r="I303" s="383">
        <v>46198</v>
      </c>
      <c r="J303" s="383" t="s">
        <v>1566</v>
      </c>
    </row>
    <row r="304" spans="1:10">
      <c r="A304" s="384">
        <v>300</v>
      </c>
      <c r="B304" s="385" t="s">
        <v>2006</v>
      </c>
      <c r="C304" s="385" t="s">
        <v>2007</v>
      </c>
      <c r="D304" s="385" t="s">
        <v>1756</v>
      </c>
      <c r="E304" s="385" t="s">
        <v>1704</v>
      </c>
      <c r="F304" s="385" t="s">
        <v>1500</v>
      </c>
      <c r="G304" s="386">
        <v>44993</v>
      </c>
      <c r="H304" s="386">
        <v>45323</v>
      </c>
      <c r="I304" s="386">
        <v>45688</v>
      </c>
      <c r="J304" s="386" t="s">
        <v>1760</v>
      </c>
    </row>
    <row r="305" spans="1:10">
      <c r="A305" s="381">
        <v>301</v>
      </c>
      <c r="B305" s="382" t="s">
        <v>2008</v>
      </c>
      <c r="C305" s="382" t="s">
        <v>2009</v>
      </c>
      <c r="D305" s="382" t="s">
        <v>1585</v>
      </c>
      <c r="E305" s="382" t="s">
        <v>1534</v>
      </c>
      <c r="F305" s="382" t="s">
        <v>1500</v>
      </c>
      <c r="G305" s="383">
        <v>44998</v>
      </c>
      <c r="H305" s="383">
        <v>45195</v>
      </c>
      <c r="I305" s="383">
        <v>46655</v>
      </c>
      <c r="J305" s="383" t="s">
        <v>1775</v>
      </c>
    </row>
    <row r="306" spans="1:10">
      <c r="A306" s="384">
        <v>302</v>
      </c>
      <c r="B306" s="385" t="s">
        <v>2010</v>
      </c>
      <c r="C306" s="385" t="s">
        <v>2011</v>
      </c>
      <c r="D306" s="385" t="s">
        <v>1565</v>
      </c>
      <c r="E306" s="385" t="s">
        <v>1534</v>
      </c>
      <c r="F306" s="385" t="s">
        <v>1500</v>
      </c>
      <c r="G306" s="386">
        <v>44998</v>
      </c>
      <c r="H306" s="386">
        <v>45099</v>
      </c>
      <c r="I306" s="386">
        <v>46194</v>
      </c>
      <c r="J306" s="386" t="s">
        <v>1566</v>
      </c>
    </row>
    <row r="307" spans="1:10">
      <c r="A307" s="381">
        <v>303</v>
      </c>
      <c r="B307" s="382" t="s">
        <v>2012</v>
      </c>
      <c r="C307" s="382" t="s">
        <v>2013</v>
      </c>
      <c r="D307" s="382" t="s">
        <v>1565</v>
      </c>
      <c r="E307" s="382" t="s">
        <v>1534</v>
      </c>
      <c r="F307" s="382" t="s">
        <v>1500</v>
      </c>
      <c r="G307" s="383">
        <v>44999</v>
      </c>
      <c r="H307" s="383">
        <v>45070</v>
      </c>
      <c r="I307" s="383">
        <v>46165</v>
      </c>
      <c r="J307" s="383" t="s">
        <v>1660</v>
      </c>
    </row>
    <row r="308" spans="1:10">
      <c r="A308" s="384">
        <v>304</v>
      </c>
      <c r="B308" s="385"/>
      <c r="C308" s="385" t="s">
        <v>1547</v>
      </c>
      <c r="D308" s="385" t="s">
        <v>1506</v>
      </c>
      <c r="E308" s="385" t="s">
        <v>1515</v>
      </c>
      <c r="F308" s="385" t="s">
        <v>1500</v>
      </c>
      <c r="G308" s="386">
        <v>45000</v>
      </c>
      <c r="H308" s="386">
        <v>45034</v>
      </c>
      <c r="I308" s="386">
        <v>46860</v>
      </c>
      <c r="J308" s="386"/>
    </row>
    <row r="309" spans="1:10">
      <c r="A309" s="381">
        <v>305</v>
      </c>
      <c r="B309" s="382" t="s">
        <v>2014</v>
      </c>
      <c r="C309" s="382" t="s">
        <v>2015</v>
      </c>
      <c r="D309" s="382" t="s">
        <v>1585</v>
      </c>
      <c r="E309" s="382" t="s">
        <v>1690</v>
      </c>
      <c r="F309" s="382" t="s">
        <v>1500</v>
      </c>
      <c r="G309" s="383">
        <v>45005</v>
      </c>
      <c r="H309" s="383">
        <v>45070</v>
      </c>
      <c r="I309" s="383">
        <v>46530</v>
      </c>
      <c r="J309" s="383" t="s">
        <v>2016</v>
      </c>
    </row>
    <row r="310" spans="1:10">
      <c r="A310" s="384">
        <v>306</v>
      </c>
      <c r="B310" s="385" t="s">
        <v>2017</v>
      </c>
      <c r="C310" s="385" t="s">
        <v>2018</v>
      </c>
      <c r="D310" s="385" t="s">
        <v>1565</v>
      </c>
      <c r="E310" s="385" t="s">
        <v>1534</v>
      </c>
      <c r="F310" s="385" t="s">
        <v>1500</v>
      </c>
      <c r="G310" s="386">
        <v>45006</v>
      </c>
      <c r="H310" s="386">
        <v>45041</v>
      </c>
      <c r="I310" s="386">
        <v>46136</v>
      </c>
      <c r="J310" s="386" t="s">
        <v>1602</v>
      </c>
    </row>
    <row r="311" spans="1:10">
      <c r="A311" s="381">
        <v>307</v>
      </c>
      <c r="B311" s="382" t="s">
        <v>2019</v>
      </c>
      <c r="C311" s="382" t="s">
        <v>2020</v>
      </c>
      <c r="D311" s="382" t="s">
        <v>1565</v>
      </c>
      <c r="E311" s="382" t="s">
        <v>1534</v>
      </c>
      <c r="F311" s="382" t="s">
        <v>1500</v>
      </c>
      <c r="G311" s="383">
        <v>45006</v>
      </c>
      <c r="H311" s="383">
        <v>45041</v>
      </c>
      <c r="I311" s="383">
        <v>46136</v>
      </c>
      <c r="J311" s="383" t="s">
        <v>1645</v>
      </c>
    </row>
    <row r="312" spans="1:10">
      <c r="A312" s="384">
        <v>308</v>
      </c>
      <c r="B312" s="385" t="s">
        <v>2021</v>
      </c>
      <c r="C312" s="385" t="s">
        <v>2022</v>
      </c>
      <c r="D312" s="385" t="s">
        <v>1756</v>
      </c>
      <c r="E312" s="385" t="s">
        <v>2023</v>
      </c>
      <c r="F312" s="385" t="s">
        <v>1500</v>
      </c>
      <c r="G312" s="386">
        <v>45007</v>
      </c>
      <c r="H312" s="386">
        <v>45402</v>
      </c>
      <c r="I312" s="386">
        <v>45766</v>
      </c>
      <c r="J312" s="386" t="s">
        <v>1563</v>
      </c>
    </row>
    <row r="313" spans="1:10">
      <c r="A313" s="381">
        <v>309</v>
      </c>
      <c r="B313" s="382"/>
      <c r="C313" s="382" t="s">
        <v>2024</v>
      </c>
      <c r="D313" s="382" t="s">
        <v>1506</v>
      </c>
      <c r="E313" s="382" t="s">
        <v>1538</v>
      </c>
      <c r="F313" s="382" t="s">
        <v>1500</v>
      </c>
      <c r="G313" s="383">
        <v>45007</v>
      </c>
      <c r="H313" s="383">
        <v>45054</v>
      </c>
      <c r="I313" s="383">
        <v>46880</v>
      </c>
      <c r="J313" s="383" t="s">
        <v>1539</v>
      </c>
    </row>
    <row r="314" spans="1:10">
      <c r="A314" s="384">
        <v>310</v>
      </c>
      <c r="B314" s="385" t="s">
        <v>2025</v>
      </c>
      <c r="C314" s="385" t="s">
        <v>2026</v>
      </c>
      <c r="D314" s="385" t="s">
        <v>1565</v>
      </c>
      <c r="E314" s="385" t="s">
        <v>1534</v>
      </c>
      <c r="F314" s="385" t="s">
        <v>1500</v>
      </c>
      <c r="G314" s="386">
        <v>45012</v>
      </c>
      <c r="H314" s="386">
        <v>45294</v>
      </c>
      <c r="I314" s="386">
        <v>46389</v>
      </c>
      <c r="J314" s="386" t="s">
        <v>1602</v>
      </c>
    </row>
    <row r="315" spans="1:10">
      <c r="A315" s="381">
        <v>311</v>
      </c>
      <c r="B315" s="382" t="s">
        <v>1901</v>
      </c>
      <c r="C315" s="382" t="s">
        <v>2027</v>
      </c>
      <c r="D315" s="382" t="s">
        <v>1565</v>
      </c>
      <c r="E315" s="382" t="s">
        <v>1534</v>
      </c>
      <c r="F315" s="382" t="s">
        <v>1500</v>
      </c>
      <c r="G315" s="383">
        <v>45013</v>
      </c>
      <c r="H315" s="383">
        <v>45030</v>
      </c>
      <c r="I315" s="383">
        <v>46125</v>
      </c>
      <c r="J315" s="383" t="s">
        <v>1602</v>
      </c>
    </row>
    <row r="316" spans="1:10">
      <c r="A316" s="384">
        <v>312</v>
      </c>
      <c r="B316" s="385" t="s">
        <v>2028</v>
      </c>
      <c r="C316" s="385" t="s">
        <v>2029</v>
      </c>
      <c r="D316" s="385" t="s">
        <v>1570</v>
      </c>
      <c r="E316" s="385" t="s">
        <v>1499</v>
      </c>
      <c r="F316" s="385" t="s">
        <v>1500</v>
      </c>
      <c r="G316" s="386">
        <v>45013</v>
      </c>
      <c r="H316" s="386">
        <v>45224</v>
      </c>
      <c r="I316" s="386">
        <v>47050</v>
      </c>
      <c r="J316" s="386" t="s">
        <v>2030</v>
      </c>
    </row>
    <row r="317" spans="1:10">
      <c r="A317" s="381">
        <v>313</v>
      </c>
      <c r="B317" s="382"/>
      <c r="C317" s="382" t="s">
        <v>1547</v>
      </c>
      <c r="D317" s="382" t="s">
        <v>1506</v>
      </c>
      <c r="E317" s="382" t="s">
        <v>2023</v>
      </c>
      <c r="F317" s="382" t="s">
        <v>1500</v>
      </c>
      <c r="G317" s="383">
        <v>45016</v>
      </c>
      <c r="H317" s="383">
        <v>45034</v>
      </c>
      <c r="I317" s="383">
        <v>46860</v>
      </c>
      <c r="J317" s="383" t="s">
        <v>1787</v>
      </c>
    </row>
    <row r="318" spans="1:10">
      <c r="A318" s="384">
        <v>314</v>
      </c>
      <c r="B318" s="385"/>
      <c r="C318" s="385" t="s">
        <v>1547</v>
      </c>
      <c r="D318" s="385" t="s">
        <v>1506</v>
      </c>
      <c r="E318" s="385" t="s">
        <v>1515</v>
      </c>
      <c r="F318" s="385" t="s">
        <v>1500</v>
      </c>
      <c r="G318" s="386">
        <v>45016</v>
      </c>
      <c r="H318" s="386">
        <v>45040</v>
      </c>
      <c r="I318" s="386">
        <v>46866</v>
      </c>
      <c r="J318" s="386" t="s">
        <v>1542</v>
      </c>
    </row>
    <row r="319" spans="1:10">
      <c r="A319" s="381">
        <v>315</v>
      </c>
      <c r="B319" s="382"/>
      <c r="C319" s="382" t="s">
        <v>2031</v>
      </c>
      <c r="D319" s="382" t="s">
        <v>1565</v>
      </c>
      <c r="E319" s="382" t="s">
        <v>1534</v>
      </c>
      <c r="F319" s="382" t="s">
        <v>1500</v>
      </c>
      <c r="G319" s="383">
        <v>45029</v>
      </c>
      <c r="H319" s="383">
        <v>45055</v>
      </c>
      <c r="I319" s="383">
        <v>46150</v>
      </c>
      <c r="J319" s="383" t="s">
        <v>1602</v>
      </c>
    </row>
    <row r="320" spans="1:10">
      <c r="A320" s="384">
        <v>316</v>
      </c>
      <c r="B320" s="385" t="s">
        <v>1906</v>
      </c>
      <c r="C320" s="385" t="s">
        <v>2032</v>
      </c>
      <c r="D320" s="385" t="s">
        <v>1565</v>
      </c>
      <c r="E320" s="385" t="s">
        <v>1534</v>
      </c>
      <c r="F320" s="385" t="s">
        <v>1500</v>
      </c>
      <c r="G320" s="386">
        <v>45029</v>
      </c>
      <c r="H320" s="386">
        <v>45090</v>
      </c>
      <c r="I320" s="386">
        <v>46185</v>
      </c>
      <c r="J320" s="386" t="s">
        <v>1582</v>
      </c>
    </row>
    <row r="321" spans="1:10">
      <c r="A321" s="381">
        <v>317</v>
      </c>
      <c r="B321" s="382" t="s">
        <v>2033</v>
      </c>
      <c r="C321" s="382" t="s">
        <v>2034</v>
      </c>
      <c r="D321" s="382" t="s">
        <v>1585</v>
      </c>
      <c r="E321" s="382" t="s">
        <v>1690</v>
      </c>
      <c r="F321" s="382" t="s">
        <v>1500</v>
      </c>
      <c r="G321" s="383">
        <v>45033</v>
      </c>
      <c r="H321" s="383">
        <v>45070</v>
      </c>
      <c r="I321" s="383">
        <v>46530</v>
      </c>
      <c r="J321" s="383" t="s">
        <v>2035</v>
      </c>
    </row>
    <row r="322" spans="1:10">
      <c r="A322" s="384">
        <v>318</v>
      </c>
      <c r="B322" s="385"/>
      <c r="C322" s="385" t="s">
        <v>2036</v>
      </c>
      <c r="D322" s="385" t="s">
        <v>1506</v>
      </c>
      <c r="E322" s="385" t="s">
        <v>1515</v>
      </c>
      <c r="F322" s="385" t="s">
        <v>1500</v>
      </c>
      <c r="G322" s="386">
        <v>45041</v>
      </c>
      <c r="H322" s="386">
        <v>45104</v>
      </c>
      <c r="I322" s="386">
        <v>46930</v>
      </c>
      <c r="J322" s="386" t="s">
        <v>2030</v>
      </c>
    </row>
    <row r="323" spans="1:10">
      <c r="A323" s="381">
        <v>319</v>
      </c>
      <c r="B323" s="382"/>
      <c r="C323" s="382" t="s">
        <v>2036</v>
      </c>
      <c r="D323" s="382" t="s">
        <v>1506</v>
      </c>
      <c r="E323" s="382" t="s">
        <v>1515</v>
      </c>
      <c r="F323" s="382" t="s">
        <v>1500</v>
      </c>
      <c r="G323" s="383">
        <v>45047</v>
      </c>
      <c r="H323" s="383">
        <v>45196</v>
      </c>
      <c r="I323" s="383">
        <v>47022</v>
      </c>
      <c r="J323" s="383" t="s">
        <v>1527</v>
      </c>
    </row>
    <row r="324" spans="1:10">
      <c r="A324" s="384">
        <v>320</v>
      </c>
      <c r="B324" s="385"/>
      <c r="C324" s="385" t="s">
        <v>2037</v>
      </c>
      <c r="D324" s="385" t="s">
        <v>1506</v>
      </c>
      <c r="E324" s="385" t="s">
        <v>1820</v>
      </c>
      <c r="F324" s="385" t="s">
        <v>1500</v>
      </c>
      <c r="G324" s="386">
        <v>45047</v>
      </c>
      <c r="H324" s="386">
        <v>45090</v>
      </c>
      <c r="I324" s="386">
        <v>46916</v>
      </c>
      <c r="J324" s="386"/>
    </row>
    <row r="325" spans="1:10">
      <c r="A325" s="381">
        <v>321</v>
      </c>
      <c r="B325" s="382" t="s">
        <v>2038</v>
      </c>
      <c r="C325" s="382" t="s">
        <v>2039</v>
      </c>
      <c r="D325" s="382" t="s">
        <v>1585</v>
      </c>
      <c r="E325" s="382" t="s">
        <v>1534</v>
      </c>
      <c r="F325" s="382" t="s">
        <v>1500</v>
      </c>
      <c r="G325" s="383">
        <v>45048</v>
      </c>
      <c r="H325" s="383">
        <v>45324</v>
      </c>
      <c r="I325" s="383">
        <v>46784</v>
      </c>
      <c r="J325" s="383" t="s">
        <v>1606</v>
      </c>
    </row>
    <row r="326" spans="1:10">
      <c r="A326" s="384">
        <v>322</v>
      </c>
      <c r="B326" s="385" t="s">
        <v>2012</v>
      </c>
      <c r="C326" s="385" t="s">
        <v>1881</v>
      </c>
      <c r="D326" s="385" t="s">
        <v>1565</v>
      </c>
      <c r="E326" s="385" t="s">
        <v>1534</v>
      </c>
      <c r="F326" s="385" t="s">
        <v>1500</v>
      </c>
      <c r="G326" s="386">
        <v>45049</v>
      </c>
      <c r="H326" s="386">
        <v>45097</v>
      </c>
      <c r="I326" s="386">
        <v>46192</v>
      </c>
      <c r="J326" s="386" t="s">
        <v>1775</v>
      </c>
    </row>
    <row r="327" spans="1:10">
      <c r="A327" s="381">
        <v>323</v>
      </c>
      <c r="B327" s="382"/>
      <c r="C327" s="382" t="s">
        <v>2040</v>
      </c>
      <c r="D327" s="382" t="s">
        <v>1756</v>
      </c>
      <c r="E327" s="382" t="s">
        <v>1538</v>
      </c>
      <c r="F327" s="382" t="s">
        <v>1500</v>
      </c>
      <c r="G327" s="383">
        <v>45051</v>
      </c>
      <c r="H327" s="383">
        <v>45187</v>
      </c>
      <c r="I327" s="383">
        <v>45917</v>
      </c>
      <c r="J327" s="383" t="s">
        <v>2041</v>
      </c>
    </row>
    <row r="328" spans="1:10">
      <c r="A328" s="384">
        <v>324</v>
      </c>
      <c r="B328" s="385"/>
      <c r="C328" s="385" t="s">
        <v>2042</v>
      </c>
      <c r="D328" s="385" t="s">
        <v>1506</v>
      </c>
      <c r="E328" s="385" t="s">
        <v>1507</v>
      </c>
      <c r="F328" s="385" t="s">
        <v>1500</v>
      </c>
      <c r="G328" s="386">
        <v>45055</v>
      </c>
      <c r="H328" s="386">
        <v>45065</v>
      </c>
      <c r="I328" s="386">
        <v>46891</v>
      </c>
      <c r="J328" s="386" t="s">
        <v>2043</v>
      </c>
    </row>
    <row r="329" spans="1:10">
      <c r="A329" s="381">
        <v>325</v>
      </c>
      <c r="B329" s="382" t="s">
        <v>2044</v>
      </c>
      <c r="C329" s="382" t="s">
        <v>1863</v>
      </c>
      <c r="D329" s="382" t="s">
        <v>1756</v>
      </c>
      <c r="E329" s="382" t="s">
        <v>1704</v>
      </c>
      <c r="F329" s="382" t="s">
        <v>1500</v>
      </c>
      <c r="G329" s="383">
        <v>45055</v>
      </c>
      <c r="H329" s="383">
        <v>45286</v>
      </c>
      <c r="I329" s="383">
        <v>45651</v>
      </c>
      <c r="J329" s="383" t="s">
        <v>1864</v>
      </c>
    </row>
    <row r="330" spans="1:10">
      <c r="A330" s="384">
        <v>326</v>
      </c>
      <c r="B330" s="385" t="s">
        <v>2045</v>
      </c>
      <c r="C330" s="385" t="s">
        <v>2046</v>
      </c>
      <c r="D330" s="385" t="s">
        <v>1565</v>
      </c>
      <c r="E330" s="385" t="s">
        <v>1534</v>
      </c>
      <c r="F330" s="385" t="s">
        <v>1500</v>
      </c>
      <c r="G330" s="386">
        <v>45058</v>
      </c>
      <c r="H330" s="386">
        <v>45083</v>
      </c>
      <c r="I330" s="386">
        <v>46178</v>
      </c>
      <c r="J330" s="386" t="s">
        <v>1582</v>
      </c>
    </row>
    <row r="331" spans="1:10">
      <c r="A331" s="381">
        <v>327</v>
      </c>
      <c r="B331" s="382"/>
      <c r="C331" s="382" t="s">
        <v>2047</v>
      </c>
      <c r="D331" s="382" t="s">
        <v>1632</v>
      </c>
      <c r="E331" s="382" t="s">
        <v>1633</v>
      </c>
      <c r="F331" s="382" t="s">
        <v>1500</v>
      </c>
      <c r="G331" s="383">
        <v>45061</v>
      </c>
      <c r="H331" s="383">
        <v>45090</v>
      </c>
      <c r="I331" s="383">
        <v>46916</v>
      </c>
      <c r="J331" s="383" t="s">
        <v>1824</v>
      </c>
    </row>
    <row r="332" spans="1:10">
      <c r="A332" s="384">
        <v>328</v>
      </c>
      <c r="B332" s="385"/>
      <c r="C332" s="385" t="s">
        <v>2048</v>
      </c>
      <c r="D332" s="385" t="s">
        <v>1506</v>
      </c>
      <c r="E332" s="385" t="s">
        <v>1507</v>
      </c>
      <c r="F332" s="385" t="s">
        <v>1500</v>
      </c>
      <c r="G332" s="386">
        <v>45061</v>
      </c>
      <c r="H332" s="386">
        <v>45169</v>
      </c>
      <c r="I332" s="386">
        <v>46995</v>
      </c>
      <c r="J332" s="386" t="s">
        <v>1539</v>
      </c>
    </row>
    <row r="333" spans="1:10">
      <c r="A333" s="381">
        <v>329</v>
      </c>
      <c r="B333" s="382" t="s">
        <v>2049</v>
      </c>
      <c r="C333" s="382" t="s">
        <v>2050</v>
      </c>
      <c r="D333" s="382" t="s">
        <v>1565</v>
      </c>
      <c r="E333" s="382" t="s">
        <v>1534</v>
      </c>
      <c r="F333" s="382" t="s">
        <v>1500</v>
      </c>
      <c r="G333" s="383">
        <v>45062</v>
      </c>
      <c r="H333" s="383">
        <v>45436</v>
      </c>
      <c r="I333" s="383">
        <v>46530</v>
      </c>
      <c r="J333" s="383" t="s">
        <v>1602</v>
      </c>
    </row>
    <row r="334" spans="1:10">
      <c r="A334" s="384">
        <v>330</v>
      </c>
      <c r="B334" s="385"/>
      <c r="C334" s="385" t="s">
        <v>2051</v>
      </c>
      <c r="D334" s="385" t="s">
        <v>1565</v>
      </c>
      <c r="E334" s="385" t="s">
        <v>1534</v>
      </c>
      <c r="F334" s="385" t="s">
        <v>1500</v>
      </c>
      <c r="G334" s="386">
        <v>45062</v>
      </c>
      <c r="H334" s="386">
        <v>45070</v>
      </c>
      <c r="I334" s="386">
        <v>46165</v>
      </c>
      <c r="J334" s="386" t="s">
        <v>1566</v>
      </c>
    </row>
    <row r="335" spans="1:10">
      <c r="A335" s="381">
        <v>331</v>
      </c>
      <c r="B335" s="382"/>
      <c r="C335" s="382" t="s">
        <v>2052</v>
      </c>
      <c r="D335" s="382" t="s">
        <v>1632</v>
      </c>
      <c r="E335" s="382" t="s">
        <v>1633</v>
      </c>
      <c r="F335" s="382" t="s">
        <v>1500</v>
      </c>
      <c r="G335" s="383">
        <v>45063</v>
      </c>
      <c r="H335" s="383">
        <v>45090</v>
      </c>
      <c r="I335" s="383">
        <v>46916</v>
      </c>
      <c r="J335" s="383" t="s">
        <v>1824</v>
      </c>
    </row>
    <row r="336" spans="1:10">
      <c r="A336" s="384">
        <v>332</v>
      </c>
      <c r="B336" s="385" t="s">
        <v>2053</v>
      </c>
      <c r="C336" s="385" t="s">
        <v>2054</v>
      </c>
      <c r="D336" s="385" t="s">
        <v>1565</v>
      </c>
      <c r="E336" s="385" t="s">
        <v>1534</v>
      </c>
      <c r="F336" s="385" t="s">
        <v>1500</v>
      </c>
      <c r="G336" s="386">
        <v>45071</v>
      </c>
      <c r="H336" s="386">
        <v>45117</v>
      </c>
      <c r="I336" s="386">
        <v>46212</v>
      </c>
      <c r="J336" s="386" t="s">
        <v>2055</v>
      </c>
    </row>
    <row r="337" spans="1:10">
      <c r="A337" s="381">
        <v>333</v>
      </c>
      <c r="B337" s="382"/>
      <c r="C337" s="382" t="s">
        <v>2056</v>
      </c>
      <c r="D337" s="382" t="s">
        <v>2057</v>
      </c>
      <c r="E337" s="382" t="s">
        <v>1752</v>
      </c>
      <c r="F337" s="382" t="s">
        <v>1520</v>
      </c>
      <c r="G337" s="383">
        <v>45083</v>
      </c>
      <c r="H337" s="383">
        <v>45230</v>
      </c>
      <c r="I337" s="383">
        <v>45411</v>
      </c>
      <c r="J337" s="383" t="s">
        <v>1799</v>
      </c>
    </row>
    <row r="338" spans="1:10">
      <c r="A338" s="384">
        <v>334</v>
      </c>
      <c r="B338" s="385"/>
      <c r="C338" s="385" t="s">
        <v>2058</v>
      </c>
      <c r="D338" s="385" t="s">
        <v>1565</v>
      </c>
      <c r="E338" s="385" t="s">
        <v>1534</v>
      </c>
      <c r="F338" s="385" t="s">
        <v>1500</v>
      </c>
      <c r="G338" s="386">
        <v>45083</v>
      </c>
      <c r="H338" s="386">
        <v>45090</v>
      </c>
      <c r="I338" s="386">
        <v>46185</v>
      </c>
      <c r="J338" s="386" t="s">
        <v>1531</v>
      </c>
    </row>
    <row r="339" spans="1:10">
      <c r="A339" s="381">
        <v>335</v>
      </c>
      <c r="B339" s="382" t="s">
        <v>2059</v>
      </c>
      <c r="C339" s="382" t="s">
        <v>2060</v>
      </c>
      <c r="D339" s="382" t="s">
        <v>1585</v>
      </c>
      <c r="E339" s="382" t="s">
        <v>1534</v>
      </c>
      <c r="F339" s="382" t="s">
        <v>1500</v>
      </c>
      <c r="G339" s="383">
        <v>45083</v>
      </c>
      <c r="H339" s="383">
        <v>45112</v>
      </c>
      <c r="I339" s="383">
        <v>46572</v>
      </c>
      <c r="J339" s="383" t="s">
        <v>1531</v>
      </c>
    </row>
    <row r="340" spans="1:10">
      <c r="A340" s="384">
        <v>336</v>
      </c>
      <c r="B340" s="385"/>
      <c r="C340" s="385" t="s">
        <v>1706</v>
      </c>
      <c r="D340" s="385" t="s">
        <v>1506</v>
      </c>
      <c r="E340" s="385" t="s">
        <v>1507</v>
      </c>
      <c r="F340" s="385" t="s">
        <v>1500</v>
      </c>
      <c r="G340" s="386">
        <v>45085</v>
      </c>
      <c r="H340" s="386">
        <v>45184</v>
      </c>
      <c r="I340" s="386">
        <v>47010</v>
      </c>
      <c r="J340" s="386" t="s">
        <v>2061</v>
      </c>
    </row>
    <row r="341" spans="1:10">
      <c r="A341" s="381">
        <v>337</v>
      </c>
      <c r="B341" s="382"/>
      <c r="C341" s="382" t="s">
        <v>2062</v>
      </c>
      <c r="D341" s="382" t="s">
        <v>1506</v>
      </c>
      <c r="E341" s="382" t="s">
        <v>1515</v>
      </c>
      <c r="F341" s="382" t="s">
        <v>1500</v>
      </c>
      <c r="G341" s="383">
        <v>45092</v>
      </c>
      <c r="H341" s="383">
        <v>45103</v>
      </c>
      <c r="I341" s="383">
        <v>46929</v>
      </c>
      <c r="J341" s="383" t="s">
        <v>1542</v>
      </c>
    </row>
    <row r="342" spans="1:10">
      <c r="A342" s="384">
        <v>338</v>
      </c>
      <c r="B342" s="385" t="s">
        <v>2063</v>
      </c>
      <c r="C342" s="385" t="s">
        <v>2064</v>
      </c>
      <c r="D342" s="385" t="s">
        <v>1565</v>
      </c>
      <c r="E342" s="385" t="s">
        <v>1534</v>
      </c>
      <c r="F342" s="385" t="s">
        <v>1500</v>
      </c>
      <c r="G342" s="386">
        <v>45092</v>
      </c>
      <c r="H342" s="386">
        <v>45134</v>
      </c>
      <c r="I342" s="386">
        <v>46229</v>
      </c>
      <c r="J342" s="386" t="s">
        <v>1602</v>
      </c>
    </row>
    <row r="343" spans="1:10">
      <c r="A343" s="381">
        <v>339</v>
      </c>
      <c r="B343" s="382"/>
      <c r="C343" s="382" t="s">
        <v>2065</v>
      </c>
      <c r="D343" s="382" t="s">
        <v>1632</v>
      </c>
      <c r="E343" s="382" t="s">
        <v>1633</v>
      </c>
      <c r="F343" s="382" t="s">
        <v>1500</v>
      </c>
      <c r="G343" s="383">
        <v>45097</v>
      </c>
      <c r="H343" s="383">
        <v>45145</v>
      </c>
      <c r="I343" s="383">
        <v>46971</v>
      </c>
      <c r="J343" s="383" t="s">
        <v>1641</v>
      </c>
    </row>
    <row r="344" spans="1:10">
      <c r="A344" s="384">
        <v>340</v>
      </c>
      <c r="B344" s="385" t="s">
        <v>2066</v>
      </c>
      <c r="C344" s="385" t="s">
        <v>2067</v>
      </c>
      <c r="D344" s="385" t="s">
        <v>1570</v>
      </c>
      <c r="E344" s="385" t="s">
        <v>1534</v>
      </c>
      <c r="F344" s="385" t="s">
        <v>1500</v>
      </c>
      <c r="G344" s="386">
        <v>45098</v>
      </c>
      <c r="H344" s="386">
        <v>45145</v>
      </c>
      <c r="I344" s="386">
        <v>46971</v>
      </c>
      <c r="J344" s="386" t="s">
        <v>2055</v>
      </c>
    </row>
    <row r="345" spans="1:10">
      <c r="A345" s="381">
        <v>341</v>
      </c>
      <c r="B345" s="382" t="s">
        <v>2068</v>
      </c>
      <c r="C345" s="382" t="s">
        <v>2069</v>
      </c>
      <c r="D345" s="382" t="s">
        <v>1565</v>
      </c>
      <c r="E345" s="382" t="s">
        <v>1534</v>
      </c>
      <c r="F345" s="382" t="s">
        <v>1500</v>
      </c>
      <c r="G345" s="383">
        <v>45098</v>
      </c>
      <c r="H345" s="383">
        <v>45189</v>
      </c>
      <c r="I345" s="383">
        <v>46284</v>
      </c>
      <c r="J345" s="383" t="s">
        <v>1566</v>
      </c>
    </row>
    <row r="346" spans="1:10">
      <c r="A346" s="384">
        <v>342</v>
      </c>
      <c r="B346" s="385"/>
      <c r="C346" s="385" t="s">
        <v>2070</v>
      </c>
      <c r="D346" s="385" t="s">
        <v>1565</v>
      </c>
      <c r="E346" s="385" t="s">
        <v>1534</v>
      </c>
      <c r="F346" s="385" t="s">
        <v>1500</v>
      </c>
      <c r="G346" s="386">
        <v>45098</v>
      </c>
      <c r="H346" s="386">
        <v>45289</v>
      </c>
      <c r="I346" s="386">
        <v>46384</v>
      </c>
      <c r="J346" s="386" t="s">
        <v>1582</v>
      </c>
    </row>
    <row r="347" spans="1:10">
      <c r="A347" s="381">
        <v>343</v>
      </c>
      <c r="B347" s="382"/>
      <c r="C347" s="382" t="s">
        <v>2067</v>
      </c>
      <c r="D347" s="382" t="s">
        <v>1570</v>
      </c>
      <c r="E347" s="382" t="s">
        <v>1752</v>
      </c>
      <c r="F347" s="382" t="s">
        <v>1500</v>
      </c>
      <c r="G347" s="383">
        <v>45099</v>
      </c>
      <c r="H347" s="383">
        <v>45308</v>
      </c>
      <c r="I347" s="383">
        <v>47134</v>
      </c>
      <c r="J347" s="383" t="s">
        <v>2055</v>
      </c>
    </row>
    <row r="348" spans="1:10">
      <c r="A348" s="384">
        <v>344</v>
      </c>
      <c r="B348" s="385"/>
      <c r="C348" s="385" t="s">
        <v>2071</v>
      </c>
      <c r="D348" s="385" t="s">
        <v>1632</v>
      </c>
      <c r="E348" s="385" t="s">
        <v>1633</v>
      </c>
      <c r="F348" s="385" t="s">
        <v>1500</v>
      </c>
      <c r="G348" s="386">
        <v>45102</v>
      </c>
      <c r="H348" s="386">
        <v>45117</v>
      </c>
      <c r="I348" s="386">
        <v>46943</v>
      </c>
      <c r="J348" s="386" t="s">
        <v>1824</v>
      </c>
    </row>
    <row r="349" spans="1:10">
      <c r="A349" s="381">
        <v>345</v>
      </c>
      <c r="B349" s="382"/>
      <c r="C349" s="382" t="s">
        <v>2072</v>
      </c>
      <c r="D349" s="382" t="s">
        <v>1506</v>
      </c>
      <c r="E349" s="382" t="s">
        <v>1507</v>
      </c>
      <c r="F349" s="382" t="s">
        <v>1500</v>
      </c>
      <c r="G349" s="383">
        <v>45103</v>
      </c>
      <c r="H349" s="383">
        <v>45184</v>
      </c>
      <c r="I349" s="383">
        <v>47010</v>
      </c>
      <c r="J349" s="383" t="s">
        <v>2061</v>
      </c>
    </row>
    <row r="350" spans="1:10">
      <c r="A350" s="384">
        <v>346</v>
      </c>
      <c r="B350" s="385"/>
      <c r="C350" s="385" t="s">
        <v>2073</v>
      </c>
      <c r="D350" s="385" t="s">
        <v>1565</v>
      </c>
      <c r="E350" s="385" t="s">
        <v>1534</v>
      </c>
      <c r="F350" s="385" t="s">
        <v>1500</v>
      </c>
      <c r="G350" s="386">
        <v>45117</v>
      </c>
      <c r="H350" s="386">
        <v>45121</v>
      </c>
      <c r="I350" s="386">
        <v>46216</v>
      </c>
      <c r="J350" s="386" t="s">
        <v>1669</v>
      </c>
    </row>
    <row r="351" spans="1:10">
      <c r="A351" s="381">
        <v>347</v>
      </c>
      <c r="B351" s="382" t="s">
        <v>1901</v>
      </c>
      <c r="C351" s="382" t="s">
        <v>2073</v>
      </c>
      <c r="D351" s="382" t="s">
        <v>1565</v>
      </c>
      <c r="E351" s="382" t="s">
        <v>1534</v>
      </c>
      <c r="F351" s="382" t="s">
        <v>1500</v>
      </c>
      <c r="G351" s="383">
        <v>45117</v>
      </c>
      <c r="H351" s="383">
        <v>45121</v>
      </c>
      <c r="I351" s="383">
        <v>46216</v>
      </c>
      <c r="J351" s="383" t="s">
        <v>1669</v>
      </c>
    </row>
    <row r="352" spans="1:10">
      <c r="A352" s="384">
        <v>348</v>
      </c>
      <c r="B352" s="385" t="s">
        <v>2074</v>
      </c>
      <c r="C352" s="385" t="s">
        <v>2073</v>
      </c>
      <c r="D352" s="385" t="s">
        <v>1565</v>
      </c>
      <c r="E352" s="385" t="s">
        <v>1534</v>
      </c>
      <c r="F352" s="385" t="s">
        <v>1500</v>
      </c>
      <c r="G352" s="386">
        <v>45117</v>
      </c>
      <c r="H352" s="386">
        <v>45121</v>
      </c>
      <c r="I352" s="386">
        <v>46216</v>
      </c>
      <c r="J352" s="386" t="s">
        <v>1669</v>
      </c>
    </row>
    <row r="353" spans="1:10">
      <c r="A353" s="381">
        <v>349</v>
      </c>
      <c r="B353" s="382" t="s">
        <v>2075</v>
      </c>
      <c r="C353" s="382" t="s">
        <v>2076</v>
      </c>
      <c r="D353" s="382" t="s">
        <v>1565</v>
      </c>
      <c r="E353" s="382" t="s">
        <v>1534</v>
      </c>
      <c r="F353" s="382" t="s">
        <v>1500</v>
      </c>
      <c r="G353" s="383">
        <v>45119</v>
      </c>
      <c r="H353" s="383">
        <v>45357</v>
      </c>
      <c r="I353" s="383">
        <v>46451</v>
      </c>
      <c r="J353" s="383" t="s">
        <v>1566</v>
      </c>
    </row>
    <row r="354" spans="1:10">
      <c r="A354" s="384">
        <v>350</v>
      </c>
      <c r="B354" s="385"/>
      <c r="C354" s="385" t="s">
        <v>2077</v>
      </c>
      <c r="D354" s="385" t="s">
        <v>1565</v>
      </c>
      <c r="E354" s="385" t="s">
        <v>1534</v>
      </c>
      <c r="F354" s="385" t="s">
        <v>1500</v>
      </c>
      <c r="G354" s="386">
        <v>45120</v>
      </c>
      <c r="H354" s="386">
        <v>45169</v>
      </c>
      <c r="I354" s="386">
        <v>46264</v>
      </c>
      <c r="J354" s="386" t="s">
        <v>1775</v>
      </c>
    </row>
    <row r="355" spans="1:10">
      <c r="A355" s="381">
        <v>351</v>
      </c>
      <c r="B355" s="382"/>
      <c r="C355" s="382" t="s">
        <v>2078</v>
      </c>
      <c r="D355" s="382" t="s">
        <v>1632</v>
      </c>
      <c r="E355" s="382" t="s">
        <v>1633</v>
      </c>
      <c r="F355" s="382" t="s">
        <v>1500</v>
      </c>
      <c r="G355" s="383">
        <v>45124</v>
      </c>
      <c r="H355" s="383">
        <v>45169</v>
      </c>
      <c r="I355" s="383">
        <v>46995</v>
      </c>
      <c r="J355" s="383" t="s">
        <v>1641</v>
      </c>
    </row>
    <row r="356" spans="1:10">
      <c r="A356" s="384">
        <v>352</v>
      </c>
      <c r="B356" s="385" t="s">
        <v>2079</v>
      </c>
      <c r="C356" s="385" t="s">
        <v>2080</v>
      </c>
      <c r="D356" s="385" t="s">
        <v>1585</v>
      </c>
      <c r="E356" s="385" t="s">
        <v>1534</v>
      </c>
      <c r="F356" s="385" t="s">
        <v>1500</v>
      </c>
      <c r="G356" s="386">
        <v>45126</v>
      </c>
      <c r="H356" s="386">
        <v>45259</v>
      </c>
      <c r="I356" s="386">
        <v>46719</v>
      </c>
      <c r="J356" s="386" t="s">
        <v>2081</v>
      </c>
    </row>
    <row r="357" spans="1:10">
      <c r="A357" s="381">
        <v>353</v>
      </c>
      <c r="B357" s="382" t="s">
        <v>2082</v>
      </c>
      <c r="C357" s="382" t="s">
        <v>2083</v>
      </c>
      <c r="D357" s="382" t="s">
        <v>1756</v>
      </c>
      <c r="E357" s="382" t="s">
        <v>1704</v>
      </c>
      <c r="F357" s="382" t="s">
        <v>1500</v>
      </c>
      <c r="G357" s="383">
        <v>45130</v>
      </c>
      <c r="H357" s="383">
        <v>45267</v>
      </c>
      <c r="I357" s="383">
        <v>45632</v>
      </c>
      <c r="J357" s="383" t="s">
        <v>1864</v>
      </c>
    </row>
    <row r="358" spans="1:10">
      <c r="A358" s="384">
        <v>354</v>
      </c>
      <c r="B358" s="385" t="s">
        <v>2084</v>
      </c>
      <c r="C358" s="385" t="s">
        <v>2085</v>
      </c>
      <c r="D358" s="385" t="s">
        <v>1756</v>
      </c>
      <c r="E358" s="385" t="s">
        <v>2023</v>
      </c>
      <c r="F358" s="385" t="s">
        <v>1500</v>
      </c>
      <c r="G358" s="386">
        <v>45132</v>
      </c>
      <c r="H358" s="386">
        <v>45271</v>
      </c>
      <c r="I358" s="386">
        <v>45636</v>
      </c>
      <c r="J358" s="386" t="s">
        <v>2086</v>
      </c>
    </row>
    <row r="359" spans="1:10">
      <c r="A359" s="381">
        <v>355</v>
      </c>
      <c r="B359" s="382" t="s">
        <v>2087</v>
      </c>
      <c r="C359" s="382" t="s">
        <v>1914</v>
      </c>
      <c r="D359" s="382" t="s">
        <v>1585</v>
      </c>
      <c r="E359" s="382" t="s">
        <v>1499</v>
      </c>
      <c r="F359" s="382" t="s">
        <v>1500</v>
      </c>
      <c r="G359" s="383">
        <v>45140</v>
      </c>
      <c r="H359" s="383">
        <v>45357</v>
      </c>
      <c r="I359" s="383">
        <v>46817</v>
      </c>
      <c r="J359" s="383" t="s">
        <v>1897</v>
      </c>
    </row>
    <row r="360" spans="1:10">
      <c r="A360" s="384">
        <v>356</v>
      </c>
      <c r="B360" s="385" t="s">
        <v>1901</v>
      </c>
      <c r="C360" s="385" t="s">
        <v>2088</v>
      </c>
      <c r="D360" s="385" t="s">
        <v>1565</v>
      </c>
      <c r="E360" s="385" t="s">
        <v>1534</v>
      </c>
      <c r="F360" s="385" t="s">
        <v>1500</v>
      </c>
      <c r="G360" s="386">
        <v>45152</v>
      </c>
      <c r="H360" s="386">
        <v>45194</v>
      </c>
      <c r="I360" s="386">
        <v>46289</v>
      </c>
      <c r="J360" s="386" t="s">
        <v>1582</v>
      </c>
    </row>
    <row r="361" spans="1:10">
      <c r="A361" s="381">
        <v>357</v>
      </c>
      <c r="B361" s="382"/>
      <c r="C361" s="382" t="s">
        <v>1874</v>
      </c>
      <c r="D361" s="382" t="s">
        <v>1506</v>
      </c>
      <c r="E361" s="382" t="s">
        <v>1507</v>
      </c>
      <c r="F361" s="382" t="s">
        <v>1500</v>
      </c>
      <c r="G361" s="383">
        <v>45154</v>
      </c>
      <c r="H361" s="383">
        <v>45184</v>
      </c>
      <c r="I361" s="383">
        <v>47010</v>
      </c>
      <c r="J361" s="383" t="s">
        <v>2061</v>
      </c>
    </row>
    <row r="362" spans="1:10">
      <c r="A362" s="384">
        <v>358</v>
      </c>
      <c r="B362" s="385" t="s">
        <v>2089</v>
      </c>
      <c r="C362" s="385" t="s">
        <v>2090</v>
      </c>
      <c r="D362" s="385" t="s">
        <v>1632</v>
      </c>
      <c r="E362" s="385" t="s">
        <v>1633</v>
      </c>
      <c r="F362" s="385" t="s">
        <v>1500</v>
      </c>
      <c r="G362" s="386">
        <v>45154</v>
      </c>
      <c r="H362" s="386">
        <v>45195</v>
      </c>
      <c r="I362" s="386">
        <v>47021</v>
      </c>
      <c r="J362" s="386" t="s">
        <v>1824</v>
      </c>
    </row>
    <row r="363" spans="1:10">
      <c r="A363" s="381">
        <v>359</v>
      </c>
      <c r="B363" s="382" t="s">
        <v>2091</v>
      </c>
      <c r="C363" s="382" t="s">
        <v>2092</v>
      </c>
      <c r="D363" s="382" t="s">
        <v>1756</v>
      </c>
      <c r="E363" s="382" t="s">
        <v>1704</v>
      </c>
      <c r="F363" s="382" t="s">
        <v>1500</v>
      </c>
      <c r="G363" s="383">
        <v>45167</v>
      </c>
      <c r="H363" s="383">
        <v>45268</v>
      </c>
      <c r="I363" s="383">
        <v>45633</v>
      </c>
      <c r="J363" s="383" t="s">
        <v>2093</v>
      </c>
    </row>
    <row r="364" spans="1:10">
      <c r="A364" s="384">
        <v>360</v>
      </c>
      <c r="B364" s="385"/>
      <c r="C364" s="385" t="s">
        <v>1822</v>
      </c>
      <c r="D364" s="385" t="s">
        <v>1506</v>
      </c>
      <c r="E364" s="385" t="s">
        <v>1507</v>
      </c>
      <c r="F364" s="385" t="s">
        <v>1500</v>
      </c>
      <c r="G364" s="386">
        <v>45168</v>
      </c>
      <c r="H364" s="386">
        <v>45267</v>
      </c>
      <c r="I364" s="386">
        <v>47093</v>
      </c>
      <c r="J364" s="386" t="s">
        <v>2043</v>
      </c>
    </row>
    <row r="365" spans="1:10">
      <c r="A365" s="381">
        <v>361</v>
      </c>
      <c r="B365" s="382" t="s">
        <v>2094</v>
      </c>
      <c r="C365" s="382" t="s">
        <v>2095</v>
      </c>
      <c r="D365" s="382" t="s">
        <v>1585</v>
      </c>
      <c r="E365" s="382" t="s">
        <v>1752</v>
      </c>
      <c r="F365" s="382" t="s">
        <v>1500</v>
      </c>
      <c r="G365" s="383">
        <v>45176</v>
      </c>
      <c r="H365" s="383">
        <v>45357</v>
      </c>
      <c r="I365" s="383">
        <v>46817</v>
      </c>
      <c r="J365" s="383" t="s">
        <v>2096</v>
      </c>
    </row>
    <row r="366" spans="1:10">
      <c r="A366" s="384">
        <v>362</v>
      </c>
      <c r="B366" s="385" t="s">
        <v>2089</v>
      </c>
      <c r="C366" s="385" t="s">
        <v>2097</v>
      </c>
      <c r="D366" s="385" t="s">
        <v>1632</v>
      </c>
      <c r="E366" s="385" t="s">
        <v>1633</v>
      </c>
      <c r="F366" s="385" t="s">
        <v>1500</v>
      </c>
      <c r="G366" s="386">
        <v>45181</v>
      </c>
      <c r="H366" s="386">
        <v>45194</v>
      </c>
      <c r="I366" s="386">
        <v>47020</v>
      </c>
      <c r="J366" s="386" t="s">
        <v>1824</v>
      </c>
    </row>
    <row r="367" spans="1:10">
      <c r="A367" s="381">
        <v>363</v>
      </c>
      <c r="B367" s="382"/>
      <c r="C367" s="382" t="s">
        <v>2098</v>
      </c>
      <c r="D367" s="382" t="s">
        <v>1565</v>
      </c>
      <c r="E367" s="382" t="s">
        <v>1534</v>
      </c>
      <c r="F367" s="382" t="s">
        <v>1500</v>
      </c>
      <c r="G367" s="383">
        <v>45183</v>
      </c>
      <c r="H367" s="383">
        <v>45299</v>
      </c>
      <c r="I367" s="383">
        <v>46394</v>
      </c>
      <c r="J367" s="383" t="s">
        <v>1660</v>
      </c>
    </row>
    <row r="368" spans="1:10">
      <c r="A368" s="384">
        <v>364</v>
      </c>
      <c r="B368" s="385" t="s">
        <v>2099</v>
      </c>
      <c r="C368" s="385" t="s">
        <v>2100</v>
      </c>
      <c r="D368" s="385" t="s">
        <v>2101</v>
      </c>
      <c r="E368" s="385" t="s">
        <v>1704</v>
      </c>
      <c r="F368" s="385" t="s">
        <v>1500</v>
      </c>
      <c r="G368" s="386">
        <v>45183</v>
      </c>
      <c r="H368" s="386">
        <v>45336</v>
      </c>
      <c r="I368" s="386">
        <v>45701</v>
      </c>
      <c r="J368" s="386" t="s">
        <v>2102</v>
      </c>
    </row>
    <row r="369" spans="1:10">
      <c r="A369" s="381">
        <v>365</v>
      </c>
      <c r="B369" s="382" t="s">
        <v>2103</v>
      </c>
      <c r="C369" s="382" t="s">
        <v>2104</v>
      </c>
      <c r="D369" s="382" t="s">
        <v>1565</v>
      </c>
      <c r="E369" s="382" t="s">
        <v>1534</v>
      </c>
      <c r="F369" s="382" t="s">
        <v>1500</v>
      </c>
      <c r="G369" s="383">
        <v>45188</v>
      </c>
      <c r="H369" s="383">
        <v>45202</v>
      </c>
      <c r="I369" s="383">
        <v>46297</v>
      </c>
      <c r="J369" s="383" t="s">
        <v>1582</v>
      </c>
    </row>
    <row r="370" spans="1:10">
      <c r="A370" s="384">
        <v>366</v>
      </c>
      <c r="B370" s="385" t="s">
        <v>2074</v>
      </c>
      <c r="C370" s="385" t="s">
        <v>2105</v>
      </c>
      <c r="D370" s="385" t="s">
        <v>1565</v>
      </c>
      <c r="E370" s="385" t="s">
        <v>1534</v>
      </c>
      <c r="F370" s="385" t="s">
        <v>1500</v>
      </c>
      <c r="G370" s="386">
        <v>45190</v>
      </c>
      <c r="H370" s="386">
        <v>45196</v>
      </c>
      <c r="I370" s="386">
        <v>46291</v>
      </c>
      <c r="J370" s="386" t="s">
        <v>1566</v>
      </c>
    </row>
    <row r="371" spans="1:10">
      <c r="A371" s="381">
        <v>367</v>
      </c>
      <c r="B371" s="382" t="s">
        <v>1906</v>
      </c>
      <c r="C371" s="382" t="s">
        <v>2105</v>
      </c>
      <c r="D371" s="382" t="s">
        <v>1565</v>
      </c>
      <c r="E371" s="382" t="s">
        <v>1534</v>
      </c>
      <c r="F371" s="382" t="s">
        <v>1500</v>
      </c>
      <c r="G371" s="383">
        <v>45190</v>
      </c>
      <c r="H371" s="383">
        <v>45196</v>
      </c>
      <c r="I371" s="383">
        <v>46291</v>
      </c>
      <c r="J371" s="383" t="s">
        <v>1566</v>
      </c>
    </row>
    <row r="372" spans="1:10">
      <c r="A372" s="384">
        <v>368</v>
      </c>
      <c r="B372" s="385" t="s">
        <v>2106</v>
      </c>
      <c r="C372" s="385" t="s">
        <v>2104</v>
      </c>
      <c r="D372" s="385" t="s">
        <v>1565</v>
      </c>
      <c r="E372" s="385" t="s">
        <v>1534</v>
      </c>
      <c r="F372" s="385" t="s">
        <v>1500</v>
      </c>
      <c r="G372" s="386">
        <v>45190</v>
      </c>
      <c r="H372" s="386">
        <v>45202</v>
      </c>
      <c r="I372" s="386">
        <v>46297</v>
      </c>
      <c r="J372" s="386" t="s">
        <v>1566</v>
      </c>
    </row>
    <row r="373" spans="1:10">
      <c r="A373" s="381">
        <v>369</v>
      </c>
      <c r="B373" s="382" t="s">
        <v>2107</v>
      </c>
      <c r="C373" s="382" t="s">
        <v>1861</v>
      </c>
      <c r="D373" s="382" t="s">
        <v>1570</v>
      </c>
      <c r="E373" s="382" t="s">
        <v>1534</v>
      </c>
      <c r="F373" s="382" t="s">
        <v>1500</v>
      </c>
      <c r="G373" s="383">
        <v>45190</v>
      </c>
      <c r="H373" s="383">
        <v>45334</v>
      </c>
      <c r="I373" s="383">
        <v>47160</v>
      </c>
      <c r="J373" s="383" t="s">
        <v>1737</v>
      </c>
    </row>
    <row r="374" spans="1:10">
      <c r="A374" s="384">
        <v>370</v>
      </c>
      <c r="B374" s="385" t="s">
        <v>680</v>
      </c>
      <c r="C374" s="385" t="s">
        <v>2108</v>
      </c>
      <c r="D374" s="385" t="s">
        <v>1632</v>
      </c>
      <c r="E374" s="385" t="s">
        <v>1633</v>
      </c>
      <c r="F374" s="385" t="s">
        <v>1500</v>
      </c>
      <c r="G374" s="386">
        <v>45194</v>
      </c>
      <c r="H374" s="386">
        <v>45202</v>
      </c>
      <c r="I374" s="386">
        <v>47028</v>
      </c>
      <c r="J374" s="386" t="s">
        <v>1824</v>
      </c>
    </row>
    <row r="375" spans="1:10">
      <c r="A375" s="381">
        <v>371</v>
      </c>
      <c r="B375" s="382"/>
      <c r="C375" s="382" t="s">
        <v>2109</v>
      </c>
      <c r="D375" s="382" t="s">
        <v>1565</v>
      </c>
      <c r="E375" s="382" t="s">
        <v>1534</v>
      </c>
      <c r="F375" s="382" t="s">
        <v>1500</v>
      </c>
      <c r="G375" s="383">
        <v>45194</v>
      </c>
      <c r="H375" s="383">
        <v>45287</v>
      </c>
      <c r="I375" s="383">
        <v>46382</v>
      </c>
      <c r="J375" s="383" t="s">
        <v>1566</v>
      </c>
    </row>
    <row r="376" spans="1:10">
      <c r="A376" s="384">
        <v>372</v>
      </c>
      <c r="B376" s="385" t="s">
        <v>2110</v>
      </c>
      <c r="C376" s="385" t="s">
        <v>2060</v>
      </c>
      <c r="D376" s="385" t="s">
        <v>1570</v>
      </c>
      <c r="E376" s="385" t="s">
        <v>1534</v>
      </c>
      <c r="F376" s="385" t="s">
        <v>1500</v>
      </c>
      <c r="G376" s="386">
        <v>45210</v>
      </c>
      <c r="H376" s="386">
        <v>45224</v>
      </c>
      <c r="I376" s="386">
        <v>47050</v>
      </c>
      <c r="J376" s="386" t="s">
        <v>1531</v>
      </c>
    </row>
    <row r="377" spans="1:10">
      <c r="A377" s="381">
        <v>373</v>
      </c>
      <c r="B377" s="382" t="s">
        <v>2111</v>
      </c>
      <c r="C377" s="382" t="s">
        <v>2092</v>
      </c>
      <c r="D377" s="382" t="s">
        <v>1756</v>
      </c>
      <c r="E377" s="382" t="s">
        <v>1704</v>
      </c>
      <c r="F377" s="382" t="s">
        <v>1500</v>
      </c>
      <c r="G377" s="383">
        <v>45213</v>
      </c>
      <c r="H377" s="383">
        <v>45268</v>
      </c>
      <c r="I377" s="383">
        <v>45633</v>
      </c>
      <c r="J377" s="383" t="s">
        <v>1864</v>
      </c>
    </row>
    <row r="378" spans="1:10">
      <c r="A378" s="384">
        <v>374</v>
      </c>
      <c r="B378" s="385" t="s">
        <v>1903</v>
      </c>
      <c r="C378" s="385" t="s">
        <v>2112</v>
      </c>
      <c r="D378" s="385" t="s">
        <v>1565</v>
      </c>
      <c r="E378" s="385" t="s">
        <v>1534</v>
      </c>
      <c r="F378" s="385" t="s">
        <v>1500</v>
      </c>
      <c r="G378" s="386">
        <v>45217</v>
      </c>
      <c r="H378" s="386">
        <v>45236</v>
      </c>
      <c r="I378" s="386">
        <v>46331</v>
      </c>
      <c r="J378" s="386" t="s">
        <v>1566</v>
      </c>
    </row>
    <row r="379" spans="1:10">
      <c r="A379" s="381">
        <v>375</v>
      </c>
      <c r="B379" s="382" t="s">
        <v>1903</v>
      </c>
      <c r="C379" s="382" t="s">
        <v>2113</v>
      </c>
      <c r="D379" s="382" t="s">
        <v>1565</v>
      </c>
      <c r="E379" s="382" t="s">
        <v>1534</v>
      </c>
      <c r="F379" s="382" t="s">
        <v>1500</v>
      </c>
      <c r="G379" s="383">
        <v>45217</v>
      </c>
      <c r="H379" s="383">
        <v>45230</v>
      </c>
      <c r="I379" s="383">
        <v>46325</v>
      </c>
      <c r="J379" s="383" t="s">
        <v>1669</v>
      </c>
    </row>
    <row r="380" spans="1:10">
      <c r="A380" s="384">
        <v>376</v>
      </c>
      <c r="B380" s="385" t="s">
        <v>2074</v>
      </c>
      <c r="C380" s="385" t="s">
        <v>2114</v>
      </c>
      <c r="D380" s="385" t="s">
        <v>1565</v>
      </c>
      <c r="E380" s="385" t="s">
        <v>1534</v>
      </c>
      <c r="F380" s="385" t="s">
        <v>1500</v>
      </c>
      <c r="G380" s="386">
        <v>45217</v>
      </c>
      <c r="H380" s="386">
        <v>45287</v>
      </c>
      <c r="I380" s="386">
        <v>46382</v>
      </c>
      <c r="J380" s="386" t="s">
        <v>1566</v>
      </c>
    </row>
    <row r="381" spans="1:10">
      <c r="A381" s="381">
        <v>377</v>
      </c>
      <c r="B381" s="382" t="s">
        <v>1901</v>
      </c>
      <c r="C381" s="382" t="s">
        <v>2115</v>
      </c>
      <c r="D381" s="382" t="s">
        <v>1565</v>
      </c>
      <c r="E381" s="382" t="s">
        <v>1534</v>
      </c>
      <c r="F381" s="382" t="s">
        <v>1500</v>
      </c>
      <c r="G381" s="383">
        <v>45218</v>
      </c>
      <c r="H381" s="383">
        <v>45294</v>
      </c>
      <c r="I381" s="383">
        <v>46389</v>
      </c>
      <c r="J381" s="383" t="s">
        <v>1582</v>
      </c>
    </row>
    <row r="382" spans="1:10">
      <c r="A382" s="384">
        <v>378</v>
      </c>
      <c r="B382" s="385" t="s">
        <v>2074</v>
      </c>
      <c r="C382" s="385" t="s">
        <v>2115</v>
      </c>
      <c r="D382" s="385" t="s">
        <v>1565</v>
      </c>
      <c r="E382" s="385" t="s">
        <v>1534</v>
      </c>
      <c r="F382" s="385" t="s">
        <v>1500</v>
      </c>
      <c r="G382" s="386">
        <v>45218</v>
      </c>
      <c r="H382" s="386">
        <v>45275</v>
      </c>
      <c r="I382" s="386">
        <v>46370</v>
      </c>
      <c r="J382" s="386" t="s">
        <v>1582</v>
      </c>
    </row>
    <row r="383" spans="1:10">
      <c r="A383" s="381">
        <v>379</v>
      </c>
      <c r="B383" s="382" t="s">
        <v>2116</v>
      </c>
      <c r="C383" s="382" t="s">
        <v>2060</v>
      </c>
      <c r="D383" s="382" t="s">
        <v>1570</v>
      </c>
      <c r="E383" s="382" t="s">
        <v>1534</v>
      </c>
      <c r="F383" s="382" t="s">
        <v>1500</v>
      </c>
      <c r="G383" s="383">
        <v>45218</v>
      </c>
      <c r="H383" s="383">
        <v>45226</v>
      </c>
      <c r="I383" s="383">
        <v>47052</v>
      </c>
      <c r="J383" s="383" t="s">
        <v>1531</v>
      </c>
    </row>
    <row r="384" spans="1:10">
      <c r="A384" s="384">
        <v>380</v>
      </c>
      <c r="B384" s="385" t="s">
        <v>2117</v>
      </c>
      <c r="C384" s="385" t="s">
        <v>1841</v>
      </c>
      <c r="D384" s="385" t="s">
        <v>1506</v>
      </c>
      <c r="E384" s="385" t="s">
        <v>1507</v>
      </c>
      <c r="F384" s="385" t="s">
        <v>1500</v>
      </c>
      <c r="G384" s="386">
        <v>45222</v>
      </c>
      <c r="H384" s="386">
        <v>45287</v>
      </c>
      <c r="I384" s="386">
        <v>47113</v>
      </c>
      <c r="J384" s="386" t="s">
        <v>2061</v>
      </c>
    </row>
    <row r="385" spans="1:10">
      <c r="A385" s="381">
        <v>381</v>
      </c>
      <c r="B385" s="382" t="s">
        <v>680</v>
      </c>
      <c r="C385" s="382" t="s">
        <v>2118</v>
      </c>
      <c r="D385" s="382" t="s">
        <v>1632</v>
      </c>
      <c r="E385" s="382" t="s">
        <v>1633</v>
      </c>
      <c r="F385" s="382" t="s">
        <v>1500</v>
      </c>
      <c r="G385" s="383">
        <v>45230</v>
      </c>
      <c r="H385" s="383">
        <v>45252</v>
      </c>
      <c r="I385" s="383">
        <v>47078</v>
      </c>
      <c r="J385" s="383" t="s">
        <v>1824</v>
      </c>
    </row>
    <row r="386" spans="1:10">
      <c r="A386" s="384">
        <v>382</v>
      </c>
      <c r="B386" s="385"/>
      <c r="C386" s="385" t="s">
        <v>2119</v>
      </c>
      <c r="D386" s="385" t="s">
        <v>1565</v>
      </c>
      <c r="E386" s="385" t="s">
        <v>1534</v>
      </c>
      <c r="F386" s="385" t="s">
        <v>1500</v>
      </c>
      <c r="G386" s="386">
        <v>45233</v>
      </c>
      <c r="H386" s="386">
        <v>45366</v>
      </c>
      <c r="I386" s="386">
        <v>46460</v>
      </c>
      <c r="J386" s="386" t="s">
        <v>1669</v>
      </c>
    </row>
    <row r="387" spans="1:10">
      <c r="A387" s="381">
        <v>383</v>
      </c>
      <c r="B387" s="382" t="s">
        <v>1837</v>
      </c>
      <c r="C387" s="382" t="s">
        <v>2120</v>
      </c>
      <c r="D387" s="382" t="s">
        <v>1632</v>
      </c>
      <c r="E387" s="382" t="s">
        <v>1633</v>
      </c>
      <c r="F387" s="382" t="s">
        <v>1500</v>
      </c>
      <c r="G387" s="383">
        <v>45233</v>
      </c>
      <c r="H387" s="383">
        <v>45259</v>
      </c>
      <c r="I387" s="383">
        <v>47085</v>
      </c>
      <c r="J387" s="383" t="s">
        <v>1641</v>
      </c>
    </row>
    <row r="388" spans="1:10">
      <c r="A388" s="384">
        <v>384</v>
      </c>
      <c r="B388" s="385" t="s">
        <v>2121</v>
      </c>
      <c r="C388" s="385" t="s">
        <v>2122</v>
      </c>
      <c r="D388" s="385" t="s">
        <v>1506</v>
      </c>
      <c r="E388" s="385" t="s">
        <v>1538</v>
      </c>
      <c r="F388" s="385" t="s">
        <v>1500</v>
      </c>
      <c r="G388" s="386">
        <v>45233</v>
      </c>
      <c r="H388" s="386">
        <v>45294</v>
      </c>
      <c r="I388" s="386">
        <v>47120</v>
      </c>
      <c r="J388" s="386" t="s">
        <v>2123</v>
      </c>
    </row>
    <row r="389" spans="1:10">
      <c r="A389" s="381">
        <v>385</v>
      </c>
      <c r="B389" s="382"/>
      <c r="C389" s="382" t="s">
        <v>2112</v>
      </c>
      <c r="D389" s="382" t="s">
        <v>1565</v>
      </c>
      <c r="E389" s="382" t="s">
        <v>1534</v>
      </c>
      <c r="F389" s="382" t="s">
        <v>1500</v>
      </c>
      <c r="G389" s="383">
        <v>45240</v>
      </c>
      <c r="H389" s="383">
        <v>45267</v>
      </c>
      <c r="I389" s="383">
        <v>46362</v>
      </c>
      <c r="J389" s="383" t="s">
        <v>1582</v>
      </c>
    </row>
    <row r="390" spans="1:10">
      <c r="A390" s="384">
        <v>386</v>
      </c>
      <c r="B390" s="385" t="s">
        <v>2124</v>
      </c>
      <c r="C390" s="385" t="s">
        <v>2125</v>
      </c>
      <c r="D390" s="385" t="s">
        <v>1756</v>
      </c>
      <c r="E390" s="385" t="s">
        <v>1515</v>
      </c>
      <c r="F390" s="385" t="s">
        <v>1500</v>
      </c>
      <c r="G390" s="386">
        <v>45240</v>
      </c>
      <c r="H390" s="386">
        <v>45327</v>
      </c>
      <c r="I390" s="386">
        <v>45692</v>
      </c>
      <c r="J390" s="386" t="s">
        <v>2126</v>
      </c>
    </row>
    <row r="391" spans="1:10">
      <c r="A391" s="381">
        <v>387</v>
      </c>
      <c r="B391" s="382" t="s">
        <v>680</v>
      </c>
      <c r="C391" s="382" t="s">
        <v>2127</v>
      </c>
      <c r="D391" s="382" t="s">
        <v>1632</v>
      </c>
      <c r="E391" s="382" t="s">
        <v>1633</v>
      </c>
      <c r="F391" s="382" t="s">
        <v>1500</v>
      </c>
      <c r="G391" s="383">
        <v>45241</v>
      </c>
      <c r="H391" s="383">
        <v>45287</v>
      </c>
      <c r="I391" s="383">
        <v>47113</v>
      </c>
      <c r="J391" s="383" t="s">
        <v>1824</v>
      </c>
    </row>
    <row r="392" spans="1:10">
      <c r="A392" s="384">
        <v>388</v>
      </c>
      <c r="B392" s="385" t="s">
        <v>2128</v>
      </c>
      <c r="C392" s="385" t="s">
        <v>2129</v>
      </c>
      <c r="D392" s="385" t="s">
        <v>2101</v>
      </c>
      <c r="E392" s="385" t="s">
        <v>1704</v>
      </c>
      <c r="F392" s="385" t="s">
        <v>1500</v>
      </c>
      <c r="G392" s="386">
        <v>45250</v>
      </c>
      <c r="H392" s="386">
        <v>45286</v>
      </c>
      <c r="I392" s="386">
        <v>45651</v>
      </c>
      <c r="J392" s="386" t="s">
        <v>2130</v>
      </c>
    </row>
    <row r="393" spans="1:10">
      <c r="A393" s="381">
        <v>389</v>
      </c>
      <c r="B393" s="382" t="s">
        <v>2131</v>
      </c>
      <c r="C393" s="382" t="s">
        <v>1671</v>
      </c>
      <c r="D393" s="382" t="s">
        <v>1585</v>
      </c>
      <c r="E393" s="382" t="s">
        <v>1534</v>
      </c>
      <c r="F393" s="382" t="s">
        <v>1500</v>
      </c>
      <c r="G393" s="383">
        <v>45251</v>
      </c>
      <c r="H393" s="383">
        <v>45260</v>
      </c>
      <c r="I393" s="383">
        <v>46720</v>
      </c>
      <c r="J393" s="383" t="s">
        <v>1673</v>
      </c>
    </row>
    <row r="394" spans="1:10">
      <c r="A394" s="384">
        <v>390</v>
      </c>
      <c r="B394" s="385" t="s">
        <v>2132</v>
      </c>
      <c r="C394" s="385" t="s">
        <v>2133</v>
      </c>
      <c r="D394" s="385" t="s">
        <v>1506</v>
      </c>
      <c r="E394" s="385" t="s">
        <v>1538</v>
      </c>
      <c r="F394" s="385" t="s">
        <v>1500</v>
      </c>
      <c r="G394" s="386">
        <v>45253</v>
      </c>
      <c r="H394" s="386">
        <v>45289</v>
      </c>
      <c r="I394" s="386">
        <v>47115</v>
      </c>
      <c r="J394" s="386" t="s">
        <v>1539</v>
      </c>
    </row>
    <row r="395" spans="1:10">
      <c r="A395" s="381">
        <v>391</v>
      </c>
      <c r="B395" s="382" t="s">
        <v>2134</v>
      </c>
      <c r="C395" s="382" t="s">
        <v>2135</v>
      </c>
      <c r="D395" s="382" t="s">
        <v>1565</v>
      </c>
      <c r="E395" s="382" t="s">
        <v>1534</v>
      </c>
      <c r="F395" s="382" t="s">
        <v>1500</v>
      </c>
      <c r="G395" s="383">
        <v>45253</v>
      </c>
      <c r="H395" s="383">
        <v>45322</v>
      </c>
      <c r="I395" s="383">
        <v>46417</v>
      </c>
      <c r="J395" s="383" t="s">
        <v>1566</v>
      </c>
    </row>
    <row r="396" spans="1:10">
      <c r="A396" s="384">
        <v>392</v>
      </c>
      <c r="B396" s="385" t="s">
        <v>2136</v>
      </c>
      <c r="C396" s="385" t="s">
        <v>2137</v>
      </c>
      <c r="D396" s="385" t="s">
        <v>1756</v>
      </c>
      <c r="E396" s="385" t="s">
        <v>1704</v>
      </c>
      <c r="F396" s="385" t="s">
        <v>1500</v>
      </c>
      <c r="G396" s="386">
        <v>45253</v>
      </c>
      <c r="H396" s="386">
        <v>45342</v>
      </c>
      <c r="I396" s="386">
        <v>45707</v>
      </c>
      <c r="J396" s="386" t="s">
        <v>1864</v>
      </c>
    </row>
    <row r="397" spans="1:10">
      <c r="A397" s="381">
        <v>393</v>
      </c>
      <c r="B397" s="382" t="s">
        <v>2138</v>
      </c>
      <c r="C397" s="382" t="s">
        <v>2139</v>
      </c>
      <c r="D397" s="382" t="s">
        <v>1756</v>
      </c>
      <c r="E397" s="382" t="s">
        <v>2023</v>
      </c>
      <c r="F397" s="382" t="s">
        <v>1500</v>
      </c>
      <c r="G397" s="383">
        <v>45254</v>
      </c>
      <c r="H397" s="383">
        <v>45372</v>
      </c>
      <c r="I397" s="383">
        <v>45736</v>
      </c>
      <c r="J397" s="383" t="s">
        <v>1527</v>
      </c>
    </row>
    <row r="398" spans="1:10">
      <c r="A398" s="384">
        <v>394</v>
      </c>
      <c r="B398" s="385" t="s">
        <v>2140</v>
      </c>
      <c r="C398" s="385" t="s">
        <v>1847</v>
      </c>
      <c r="D398" s="385" t="s">
        <v>1506</v>
      </c>
      <c r="E398" s="385" t="s">
        <v>1507</v>
      </c>
      <c r="F398" s="385" t="s">
        <v>1500</v>
      </c>
      <c r="G398" s="386">
        <v>45257</v>
      </c>
      <c r="H398" s="386">
        <v>44612</v>
      </c>
      <c r="I398" s="386">
        <v>46437</v>
      </c>
      <c r="J398" s="386" t="s">
        <v>1602</v>
      </c>
    </row>
    <row r="399" spans="1:10">
      <c r="A399" s="381">
        <v>395</v>
      </c>
      <c r="B399" s="382" t="s">
        <v>2141</v>
      </c>
      <c r="C399" s="382" t="s">
        <v>2142</v>
      </c>
      <c r="D399" s="382" t="s">
        <v>1756</v>
      </c>
      <c r="E399" s="382" t="s">
        <v>1526</v>
      </c>
      <c r="F399" s="382" t="s">
        <v>1500</v>
      </c>
      <c r="G399" s="383">
        <v>45259</v>
      </c>
      <c r="H399" s="383">
        <v>45309</v>
      </c>
      <c r="I399" s="383">
        <v>45674</v>
      </c>
      <c r="J399" s="383" t="s">
        <v>1527</v>
      </c>
    </row>
    <row r="400" spans="1:10">
      <c r="A400" s="384">
        <v>396</v>
      </c>
      <c r="B400" s="385" t="s">
        <v>2121</v>
      </c>
      <c r="C400" s="385" t="s">
        <v>2143</v>
      </c>
      <c r="D400" s="385" t="s">
        <v>1756</v>
      </c>
      <c r="E400" s="385" t="s">
        <v>2023</v>
      </c>
      <c r="F400" s="385" t="s">
        <v>1500</v>
      </c>
      <c r="G400" s="386">
        <v>45260</v>
      </c>
      <c r="H400" s="386">
        <v>45336</v>
      </c>
      <c r="I400" s="386">
        <v>45701</v>
      </c>
      <c r="J400" s="386" t="s">
        <v>1539</v>
      </c>
    </row>
    <row r="401" spans="1:10">
      <c r="A401" s="381">
        <v>397</v>
      </c>
      <c r="B401" s="382"/>
      <c r="C401" s="382" t="s">
        <v>1740</v>
      </c>
      <c r="D401" s="382" t="s">
        <v>1632</v>
      </c>
      <c r="E401" s="382" t="s">
        <v>1633</v>
      </c>
      <c r="F401" s="382" t="s">
        <v>1500</v>
      </c>
      <c r="G401" s="383">
        <v>45261</v>
      </c>
      <c r="H401" s="383">
        <v>45145</v>
      </c>
      <c r="I401" s="383">
        <v>46971</v>
      </c>
      <c r="J401" s="383" t="s">
        <v>1641</v>
      </c>
    </row>
    <row r="402" spans="1:10">
      <c r="A402" s="384">
        <v>398</v>
      </c>
      <c r="B402" s="385" t="s">
        <v>1619</v>
      </c>
      <c r="C402" s="385" t="s">
        <v>2144</v>
      </c>
      <c r="D402" s="385" t="s">
        <v>1570</v>
      </c>
      <c r="E402" s="385" t="s">
        <v>1499</v>
      </c>
      <c r="F402" s="385" t="s">
        <v>1500</v>
      </c>
      <c r="G402" s="386">
        <v>45272</v>
      </c>
      <c r="H402" s="386">
        <v>45308</v>
      </c>
      <c r="I402" s="386">
        <v>47134</v>
      </c>
      <c r="J402" s="386" t="s">
        <v>2145</v>
      </c>
    </row>
    <row r="403" spans="1:10">
      <c r="A403" s="381">
        <v>399</v>
      </c>
      <c r="B403" s="382" t="s">
        <v>2146</v>
      </c>
      <c r="C403" s="382" t="s">
        <v>2147</v>
      </c>
      <c r="D403" s="382" t="s">
        <v>1756</v>
      </c>
      <c r="E403" s="382" t="s">
        <v>1526</v>
      </c>
      <c r="F403" s="382" t="s">
        <v>1500</v>
      </c>
      <c r="G403" s="383">
        <v>45275</v>
      </c>
      <c r="H403" s="383">
        <v>45303</v>
      </c>
      <c r="I403" s="383">
        <v>45668</v>
      </c>
      <c r="J403" s="383" t="s">
        <v>2148</v>
      </c>
    </row>
    <row r="404" spans="1:10">
      <c r="A404" s="384">
        <v>400</v>
      </c>
      <c r="B404" s="385" t="s">
        <v>2149</v>
      </c>
      <c r="C404" s="385" t="s">
        <v>2104</v>
      </c>
      <c r="D404" s="385" t="s">
        <v>1565</v>
      </c>
      <c r="E404" s="385" t="s">
        <v>1534</v>
      </c>
      <c r="F404" s="385" t="s">
        <v>1500</v>
      </c>
      <c r="G404" s="386">
        <v>45279</v>
      </c>
      <c r="H404" s="386">
        <v>45366</v>
      </c>
      <c r="I404" s="386">
        <v>46460</v>
      </c>
      <c r="J404" s="386" t="s">
        <v>1582</v>
      </c>
    </row>
    <row r="405" spans="1:10">
      <c r="A405" s="381">
        <v>401</v>
      </c>
      <c r="B405" s="382" t="s">
        <v>2150</v>
      </c>
      <c r="C405" s="382" t="s">
        <v>2151</v>
      </c>
      <c r="D405" s="382" t="s">
        <v>1570</v>
      </c>
      <c r="E405" s="382" t="s">
        <v>1499</v>
      </c>
      <c r="F405" s="382" t="s">
        <v>1500</v>
      </c>
      <c r="G405" s="383">
        <v>45287</v>
      </c>
      <c r="H405" s="383">
        <v>45294</v>
      </c>
      <c r="I405" s="383">
        <v>47120</v>
      </c>
      <c r="J405" s="383" t="s">
        <v>1836</v>
      </c>
    </row>
    <row r="406" spans="1:10">
      <c r="A406" s="384">
        <v>402</v>
      </c>
      <c r="B406" s="385" t="s">
        <v>2152</v>
      </c>
      <c r="C406" s="385" t="s">
        <v>2151</v>
      </c>
      <c r="D406" s="385" t="s">
        <v>1570</v>
      </c>
      <c r="E406" s="385" t="s">
        <v>1499</v>
      </c>
      <c r="F406" s="385" t="s">
        <v>1500</v>
      </c>
      <c r="G406" s="386">
        <v>45287</v>
      </c>
      <c r="H406" s="386">
        <v>45294</v>
      </c>
      <c r="I406" s="386">
        <v>47120</v>
      </c>
      <c r="J406" s="386" t="s">
        <v>1836</v>
      </c>
    </row>
    <row r="407" spans="1:10">
      <c r="A407" s="381">
        <v>403</v>
      </c>
      <c r="B407" s="382" t="s">
        <v>2138</v>
      </c>
      <c r="C407" s="382" t="s">
        <v>2153</v>
      </c>
      <c r="D407" s="382" t="s">
        <v>1756</v>
      </c>
      <c r="E407" s="382" t="s">
        <v>1704</v>
      </c>
      <c r="F407" s="382" t="s">
        <v>1500</v>
      </c>
      <c r="G407" s="383">
        <v>45287</v>
      </c>
      <c r="H407" s="383">
        <v>45317</v>
      </c>
      <c r="I407" s="383">
        <v>45682</v>
      </c>
      <c r="J407" s="383" t="s">
        <v>1864</v>
      </c>
    </row>
    <row r="408" spans="1:10">
      <c r="A408" s="384">
        <v>404</v>
      </c>
      <c r="B408" s="385" t="s">
        <v>2154</v>
      </c>
      <c r="C408" s="385" t="s">
        <v>2155</v>
      </c>
      <c r="D408" s="385" t="s">
        <v>1756</v>
      </c>
      <c r="E408" s="385" t="s">
        <v>1526</v>
      </c>
      <c r="F408" s="385" t="s">
        <v>1500</v>
      </c>
      <c r="G408" s="386">
        <v>45288</v>
      </c>
      <c r="H408" s="386">
        <v>45342</v>
      </c>
      <c r="I408" s="386">
        <v>45707</v>
      </c>
      <c r="J408" s="386" t="s">
        <v>2156</v>
      </c>
    </row>
    <row r="409" spans="1:10">
      <c r="A409" s="381">
        <v>405</v>
      </c>
      <c r="B409" s="382"/>
      <c r="C409" s="382" t="s">
        <v>2157</v>
      </c>
      <c r="D409" s="382" t="s">
        <v>1570</v>
      </c>
      <c r="E409" s="382" t="s">
        <v>1534</v>
      </c>
      <c r="F409" s="382" t="s">
        <v>1500</v>
      </c>
      <c r="G409" s="383">
        <v>45294</v>
      </c>
      <c r="H409" s="383">
        <v>45308</v>
      </c>
      <c r="I409" s="383">
        <v>47134</v>
      </c>
      <c r="J409" s="383" t="s">
        <v>1582</v>
      </c>
    </row>
    <row r="410" spans="1:10">
      <c r="A410" s="384">
        <v>406</v>
      </c>
      <c r="B410" s="385"/>
      <c r="C410" s="385" t="s">
        <v>2158</v>
      </c>
      <c r="D410" s="385" t="s">
        <v>1565</v>
      </c>
      <c r="E410" s="385" t="s">
        <v>1534</v>
      </c>
      <c r="F410" s="385" t="s">
        <v>1500</v>
      </c>
      <c r="G410" s="386">
        <v>45296</v>
      </c>
      <c r="H410" s="386">
        <v>45342</v>
      </c>
      <c r="I410" s="386">
        <v>46437</v>
      </c>
      <c r="J410" s="386" t="s">
        <v>1566</v>
      </c>
    </row>
    <row r="411" spans="1:10">
      <c r="A411" s="381">
        <v>407</v>
      </c>
      <c r="B411" s="382" t="s">
        <v>1906</v>
      </c>
      <c r="C411" s="382" t="s">
        <v>2159</v>
      </c>
      <c r="D411" s="382" t="s">
        <v>1565</v>
      </c>
      <c r="E411" s="382" t="s">
        <v>1534</v>
      </c>
      <c r="F411" s="382" t="s">
        <v>1500</v>
      </c>
      <c r="G411" s="383">
        <v>45299</v>
      </c>
      <c r="H411" s="383">
        <v>45315</v>
      </c>
      <c r="I411" s="383">
        <v>46410</v>
      </c>
      <c r="J411" s="383" t="s">
        <v>1566</v>
      </c>
    </row>
    <row r="412" spans="1:10">
      <c r="A412" s="384">
        <v>408</v>
      </c>
      <c r="B412" s="385" t="s">
        <v>1901</v>
      </c>
      <c r="C412" s="385" t="s">
        <v>2159</v>
      </c>
      <c r="D412" s="385" t="s">
        <v>1565</v>
      </c>
      <c r="E412" s="385" t="s">
        <v>1534</v>
      </c>
      <c r="F412" s="385" t="s">
        <v>1500</v>
      </c>
      <c r="G412" s="386">
        <v>45299</v>
      </c>
      <c r="H412" s="386">
        <v>45315</v>
      </c>
      <c r="I412" s="386">
        <v>46410</v>
      </c>
      <c r="J412" s="386" t="s">
        <v>1566</v>
      </c>
    </row>
    <row r="413" spans="1:10">
      <c r="A413" s="381">
        <v>409</v>
      </c>
      <c r="B413" s="382" t="s">
        <v>1903</v>
      </c>
      <c r="C413" s="382" t="s">
        <v>2159</v>
      </c>
      <c r="D413" s="382" t="s">
        <v>1565</v>
      </c>
      <c r="E413" s="382" t="s">
        <v>1534</v>
      </c>
      <c r="F413" s="382" t="s">
        <v>1500</v>
      </c>
      <c r="G413" s="383">
        <v>45299</v>
      </c>
      <c r="H413" s="383">
        <v>45315</v>
      </c>
      <c r="I413" s="383">
        <v>46410</v>
      </c>
      <c r="J413" s="383" t="s">
        <v>1566</v>
      </c>
    </row>
    <row r="414" spans="1:10">
      <c r="A414" s="384">
        <v>410</v>
      </c>
      <c r="B414" s="385"/>
      <c r="C414" s="385" t="s">
        <v>2159</v>
      </c>
      <c r="D414" s="385" t="s">
        <v>1565</v>
      </c>
      <c r="E414" s="385" t="s">
        <v>1534</v>
      </c>
      <c r="F414" s="385" t="s">
        <v>1500</v>
      </c>
      <c r="G414" s="386">
        <v>45299</v>
      </c>
      <c r="H414" s="386">
        <v>45315</v>
      </c>
      <c r="I414" s="386">
        <v>46410</v>
      </c>
      <c r="J414" s="386" t="s">
        <v>1582</v>
      </c>
    </row>
    <row r="415" spans="1:10">
      <c r="A415" s="381">
        <v>411</v>
      </c>
      <c r="B415" s="382"/>
      <c r="C415" s="382" t="s">
        <v>2160</v>
      </c>
      <c r="D415" s="382" t="s">
        <v>1565</v>
      </c>
      <c r="E415" s="382" t="s">
        <v>1534</v>
      </c>
      <c r="F415" s="382" t="s">
        <v>1500</v>
      </c>
      <c r="G415" s="383">
        <v>45302</v>
      </c>
      <c r="H415" s="383">
        <v>45315</v>
      </c>
      <c r="I415" s="383">
        <v>46410</v>
      </c>
      <c r="J415" s="383" t="s">
        <v>1697</v>
      </c>
    </row>
    <row r="416" spans="1:10">
      <c r="A416" s="384">
        <v>412</v>
      </c>
      <c r="B416" s="385" t="s">
        <v>1569</v>
      </c>
      <c r="C416" s="385" t="s">
        <v>2161</v>
      </c>
      <c r="D416" s="385" t="s">
        <v>1756</v>
      </c>
      <c r="E416" s="385" t="s">
        <v>1526</v>
      </c>
      <c r="F416" s="385" t="s">
        <v>1500</v>
      </c>
      <c r="G416" s="386">
        <v>45302</v>
      </c>
      <c r="H416" s="386">
        <v>45338</v>
      </c>
      <c r="I416" s="386">
        <v>45703</v>
      </c>
      <c r="J416" s="386" t="s">
        <v>2162</v>
      </c>
    </row>
    <row r="417" spans="1:10">
      <c r="A417" s="381">
        <v>413</v>
      </c>
      <c r="B417" s="382" t="s">
        <v>1906</v>
      </c>
      <c r="C417" s="382" t="s">
        <v>2088</v>
      </c>
      <c r="D417" s="382" t="s">
        <v>1565</v>
      </c>
      <c r="E417" s="382" t="s">
        <v>1534</v>
      </c>
      <c r="F417" s="382" t="s">
        <v>1500</v>
      </c>
      <c r="G417" s="383">
        <v>45306</v>
      </c>
      <c r="H417" s="383">
        <v>45349</v>
      </c>
      <c r="I417" s="383">
        <v>46444</v>
      </c>
      <c r="J417" s="383" t="s">
        <v>1582</v>
      </c>
    </row>
    <row r="418" spans="1:10">
      <c r="A418" s="384">
        <v>414</v>
      </c>
      <c r="B418" s="385" t="s">
        <v>680</v>
      </c>
      <c r="C418" s="385" t="s">
        <v>2163</v>
      </c>
      <c r="D418" s="385" t="s">
        <v>1632</v>
      </c>
      <c r="E418" s="385" t="s">
        <v>1633</v>
      </c>
      <c r="F418" s="385" t="s">
        <v>1500</v>
      </c>
      <c r="G418" s="386">
        <v>45306</v>
      </c>
      <c r="H418" s="386">
        <v>45366</v>
      </c>
      <c r="I418" s="386">
        <v>46095</v>
      </c>
      <c r="J418" s="386" t="s">
        <v>1641</v>
      </c>
    </row>
    <row r="419" spans="1:10">
      <c r="A419" s="381">
        <v>415</v>
      </c>
      <c r="B419" s="382" t="s">
        <v>2164</v>
      </c>
      <c r="C419" s="382" t="s">
        <v>2165</v>
      </c>
      <c r="D419" s="382" t="s">
        <v>1585</v>
      </c>
      <c r="E419" s="382" t="s">
        <v>1534</v>
      </c>
      <c r="F419" s="382" t="s">
        <v>1500</v>
      </c>
      <c r="G419" s="383">
        <v>45306</v>
      </c>
      <c r="H419" s="383">
        <v>45380</v>
      </c>
      <c r="I419" s="383">
        <v>46840</v>
      </c>
      <c r="J419" s="383" t="s">
        <v>1531</v>
      </c>
    </row>
    <row r="420" spans="1:10">
      <c r="A420" s="384">
        <v>416</v>
      </c>
      <c r="B420" s="385" t="s">
        <v>2166</v>
      </c>
      <c r="C420" s="385" t="s">
        <v>2167</v>
      </c>
      <c r="D420" s="385" t="s">
        <v>1585</v>
      </c>
      <c r="E420" s="385" t="s">
        <v>1752</v>
      </c>
      <c r="F420" s="385" t="s">
        <v>1500</v>
      </c>
      <c r="G420" s="386">
        <v>45307</v>
      </c>
      <c r="H420" s="386">
        <v>45365</v>
      </c>
      <c r="I420" s="386">
        <v>46825</v>
      </c>
      <c r="J420" s="386" t="s">
        <v>2168</v>
      </c>
    </row>
    <row r="421" spans="1:10">
      <c r="A421" s="381">
        <v>417</v>
      </c>
      <c r="B421" s="382"/>
      <c r="C421" s="382" t="s">
        <v>2169</v>
      </c>
      <c r="D421" s="382" t="s">
        <v>1565</v>
      </c>
      <c r="E421" s="382" t="s">
        <v>1534</v>
      </c>
      <c r="F421" s="382" t="s">
        <v>1500</v>
      </c>
      <c r="G421" s="383">
        <v>45313</v>
      </c>
      <c r="H421" s="383">
        <v>45324</v>
      </c>
      <c r="I421" s="383">
        <v>46419</v>
      </c>
      <c r="J421" s="383" t="s">
        <v>1566</v>
      </c>
    </row>
    <row r="422" spans="1:10">
      <c r="A422" s="384">
        <v>418</v>
      </c>
      <c r="B422" s="385" t="s">
        <v>2170</v>
      </c>
      <c r="C422" s="385" t="s">
        <v>2171</v>
      </c>
      <c r="D422" s="385" t="s">
        <v>1756</v>
      </c>
      <c r="E422" s="385" t="s">
        <v>2023</v>
      </c>
      <c r="F422" s="385" t="s">
        <v>1500</v>
      </c>
      <c r="G422" s="386">
        <v>45315</v>
      </c>
      <c r="H422" s="386">
        <v>45369</v>
      </c>
      <c r="I422" s="386">
        <v>45733</v>
      </c>
      <c r="J422" s="386" t="s">
        <v>1527</v>
      </c>
    </row>
    <row r="423" spans="1:10">
      <c r="A423" s="381">
        <v>419</v>
      </c>
      <c r="B423" s="382" t="s">
        <v>2172</v>
      </c>
      <c r="C423" s="382" t="s">
        <v>2163</v>
      </c>
      <c r="D423" s="382" t="s">
        <v>1506</v>
      </c>
      <c r="E423" s="382" t="s">
        <v>1538</v>
      </c>
      <c r="F423" s="382" t="s">
        <v>1500</v>
      </c>
      <c r="G423" s="383">
        <v>45315</v>
      </c>
      <c r="H423" s="383">
        <v>45373</v>
      </c>
      <c r="I423" s="383">
        <v>47198</v>
      </c>
      <c r="J423" s="383" t="s">
        <v>1539</v>
      </c>
    </row>
    <row r="424" spans="1:10">
      <c r="A424" s="384">
        <v>420</v>
      </c>
      <c r="B424" s="385" t="s">
        <v>2173</v>
      </c>
      <c r="C424" s="385" t="s">
        <v>2135</v>
      </c>
      <c r="D424" s="385" t="s">
        <v>1565</v>
      </c>
      <c r="E424" s="385" t="s">
        <v>1534</v>
      </c>
      <c r="F424" s="385" t="s">
        <v>1500</v>
      </c>
      <c r="G424" s="386">
        <v>45316</v>
      </c>
      <c r="H424" s="386">
        <v>45366</v>
      </c>
      <c r="I424" s="386">
        <v>46460</v>
      </c>
      <c r="J424" s="386" t="s">
        <v>1775</v>
      </c>
    </row>
    <row r="425" spans="1:10">
      <c r="A425" s="381">
        <v>421</v>
      </c>
      <c r="B425" s="382"/>
      <c r="C425" s="382" t="s">
        <v>2174</v>
      </c>
      <c r="D425" s="382" t="s">
        <v>1565</v>
      </c>
      <c r="E425" s="382" t="s">
        <v>1534</v>
      </c>
      <c r="F425" s="382" t="s">
        <v>1500</v>
      </c>
      <c r="G425" s="383">
        <v>45316</v>
      </c>
      <c r="H425" s="383">
        <v>45329</v>
      </c>
      <c r="I425" s="383">
        <v>46424</v>
      </c>
      <c r="J425" s="383" t="s">
        <v>1566</v>
      </c>
    </row>
    <row r="426" spans="1:10">
      <c r="A426" s="384">
        <v>422</v>
      </c>
      <c r="B426" s="385"/>
      <c r="C426" s="385" t="s">
        <v>2175</v>
      </c>
      <c r="D426" s="385" t="s">
        <v>1565</v>
      </c>
      <c r="E426" s="385" t="s">
        <v>1534</v>
      </c>
      <c r="F426" s="385" t="s">
        <v>1500</v>
      </c>
      <c r="G426" s="386">
        <v>45316</v>
      </c>
      <c r="H426" s="386">
        <v>45324</v>
      </c>
      <c r="I426" s="386">
        <v>46419</v>
      </c>
      <c r="J426" s="386" t="s">
        <v>1566</v>
      </c>
    </row>
    <row r="427" spans="1:10">
      <c r="A427" s="381">
        <v>423</v>
      </c>
      <c r="B427" s="382" t="s">
        <v>680</v>
      </c>
      <c r="C427" s="382" t="s">
        <v>2176</v>
      </c>
      <c r="D427" s="382" t="s">
        <v>1632</v>
      </c>
      <c r="E427" s="382" t="s">
        <v>1633</v>
      </c>
      <c r="F427" s="382" t="s">
        <v>1500</v>
      </c>
      <c r="G427" s="383">
        <v>45320</v>
      </c>
      <c r="H427" s="383">
        <v>45324</v>
      </c>
      <c r="I427" s="383">
        <v>47150</v>
      </c>
      <c r="J427" s="383" t="s">
        <v>1641</v>
      </c>
    </row>
    <row r="428" spans="1:10">
      <c r="A428" s="384">
        <v>424</v>
      </c>
      <c r="B428" s="385" t="s">
        <v>680</v>
      </c>
      <c r="C428" s="385" t="s">
        <v>2177</v>
      </c>
      <c r="D428" s="385" t="s">
        <v>1632</v>
      </c>
      <c r="E428" s="385" t="s">
        <v>1633</v>
      </c>
      <c r="F428" s="385" t="s">
        <v>1500</v>
      </c>
      <c r="G428" s="386">
        <v>45320</v>
      </c>
      <c r="H428" s="386">
        <v>45324</v>
      </c>
      <c r="I428" s="386">
        <v>47150</v>
      </c>
      <c r="J428" s="386" t="s">
        <v>1641</v>
      </c>
    </row>
    <row r="429" spans="1:10">
      <c r="A429" s="381">
        <v>425</v>
      </c>
      <c r="B429" s="382" t="s">
        <v>2178</v>
      </c>
      <c r="C429" s="382" t="s">
        <v>2179</v>
      </c>
      <c r="D429" s="382" t="s">
        <v>1756</v>
      </c>
      <c r="E429" s="382" t="s">
        <v>2023</v>
      </c>
      <c r="F429" s="382" t="s">
        <v>1500</v>
      </c>
      <c r="G429" s="383">
        <v>45324</v>
      </c>
      <c r="H429" s="383">
        <v>45348</v>
      </c>
      <c r="I429" s="383">
        <v>45713</v>
      </c>
      <c r="J429" s="383" t="s">
        <v>2086</v>
      </c>
    </row>
    <row r="430" spans="1:10">
      <c r="A430" s="384">
        <v>426</v>
      </c>
      <c r="B430" s="385" t="s">
        <v>2180</v>
      </c>
      <c r="C430" s="385" t="s">
        <v>2181</v>
      </c>
      <c r="D430" s="385" t="s">
        <v>1756</v>
      </c>
      <c r="E430" s="385" t="s">
        <v>2023</v>
      </c>
      <c r="F430" s="385" t="s">
        <v>1500</v>
      </c>
      <c r="G430" s="386">
        <v>45334</v>
      </c>
      <c r="H430" s="386">
        <v>45344</v>
      </c>
      <c r="I430" s="386">
        <v>45709</v>
      </c>
      <c r="J430" s="386" t="s">
        <v>1527</v>
      </c>
    </row>
    <row r="431" spans="1:10">
      <c r="A431" s="381">
        <v>427</v>
      </c>
      <c r="B431" s="382" t="s">
        <v>2182</v>
      </c>
      <c r="C431" s="382" t="s">
        <v>2183</v>
      </c>
      <c r="D431" s="382" t="s">
        <v>1756</v>
      </c>
      <c r="E431" s="382" t="s">
        <v>1704</v>
      </c>
      <c r="F431" s="382" t="s">
        <v>1500</v>
      </c>
      <c r="G431" s="383">
        <v>45336</v>
      </c>
      <c r="H431" s="383">
        <v>45356</v>
      </c>
      <c r="I431" s="383">
        <v>45720</v>
      </c>
      <c r="J431" s="383" t="s">
        <v>1864</v>
      </c>
    </row>
    <row r="432" spans="1:10">
      <c r="A432" s="384">
        <v>428</v>
      </c>
      <c r="B432" s="385" t="s">
        <v>2184</v>
      </c>
      <c r="C432" s="385" t="s">
        <v>2185</v>
      </c>
      <c r="D432" s="385" t="s">
        <v>1756</v>
      </c>
      <c r="E432" s="385" t="s">
        <v>2023</v>
      </c>
      <c r="F432" s="385" t="s">
        <v>1500</v>
      </c>
      <c r="G432" s="386">
        <v>45337</v>
      </c>
      <c r="H432" s="386">
        <v>45348</v>
      </c>
      <c r="I432" s="386">
        <v>45713</v>
      </c>
      <c r="J432" s="386" t="s">
        <v>1539</v>
      </c>
    </row>
    <row r="433" spans="1:10">
      <c r="A433" s="381">
        <v>429</v>
      </c>
      <c r="B433" s="382"/>
      <c r="C433" s="382" t="s">
        <v>2186</v>
      </c>
      <c r="D433" s="382" t="s">
        <v>1565</v>
      </c>
      <c r="E433" s="382" t="s">
        <v>1534</v>
      </c>
      <c r="F433" s="382" t="s">
        <v>1500</v>
      </c>
      <c r="G433" s="383">
        <v>45338</v>
      </c>
      <c r="H433" s="383">
        <v>45373</v>
      </c>
      <c r="I433" s="383">
        <v>46467</v>
      </c>
      <c r="J433" s="383" t="s">
        <v>1775</v>
      </c>
    </row>
    <row r="434" spans="1:10">
      <c r="A434" s="384">
        <v>430</v>
      </c>
      <c r="B434" s="385" t="s">
        <v>2187</v>
      </c>
      <c r="C434" s="385" t="s">
        <v>2188</v>
      </c>
      <c r="D434" s="385" t="s">
        <v>1756</v>
      </c>
      <c r="E434" s="385" t="s">
        <v>2023</v>
      </c>
      <c r="F434" s="385" t="s">
        <v>1500</v>
      </c>
      <c r="G434" s="386">
        <v>45343</v>
      </c>
      <c r="H434" s="386">
        <v>45350</v>
      </c>
      <c r="I434" s="386">
        <v>45715</v>
      </c>
      <c r="J434" s="386" t="s">
        <v>1527</v>
      </c>
    </row>
    <row r="435" spans="1:10">
      <c r="A435" s="381">
        <v>431</v>
      </c>
      <c r="B435" s="382" t="s">
        <v>2189</v>
      </c>
      <c r="C435" s="382" t="s">
        <v>1914</v>
      </c>
      <c r="D435" s="382" t="s">
        <v>1570</v>
      </c>
      <c r="E435" s="382" t="s">
        <v>1499</v>
      </c>
      <c r="F435" s="382" t="s">
        <v>1500</v>
      </c>
      <c r="G435" s="383">
        <v>45345</v>
      </c>
      <c r="H435" s="383">
        <v>45378</v>
      </c>
      <c r="I435" s="383">
        <v>47203</v>
      </c>
      <c r="J435" s="383" t="s">
        <v>2190</v>
      </c>
    </row>
    <row r="436" spans="1:10">
      <c r="A436" s="384">
        <v>432</v>
      </c>
      <c r="B436" s="385" t="s">
        <v>2191</v>
      </c>
      <c r="C436" s="385" t="s">
        <v>2192</v>
      </c>
      <c r="D436" s="385" t="s">
        <v>1756</v>
      </c>
      <c r="E436" s="385" t="s">
        <v>1704</v>
      </c>
      <c r="F436" s="385" t="s">
        <v>1500</v>
      </c>
      <c r="G436" s="386">
        <v>45355</v>
      </c>
      <c r="H436" s="386">
        <v>45359</v>
      </c>
      <c r="I436" s="386">
        <v>45723</v>
      </c>
      <c r="J436" s="386" t="s">
        <v>1864</v>
      </c>
    </row>
    <row r="437" spans="1:10">
      <c r="A437" s="381">
        <v>433</v>
      </c>
      <c r="B437" s="382" t="s">
        <v>2193</v>
      </c>
      <c r="C437" s="382" t="s">
        <v>2194</v>
      </c>
      <c r="D437" s="382" t="s">
        <v>1632</v>
      </c>
      <c r="E437" s="382" t="s">
        <v>1633</v>
      </c>
      <c r="F437" s="382" t="s">
        <v>1500</v>
      </c>
      <c r="G437" s="383">
        <v>45355</v>
      </c>
      <c r="H437" s="383">
        <v>45362</v>
      </c>
      <c r="I437" s="383">
        <v>45726</v>
      </c>
      <c r="J437" s="383" t="s">
        <v>1641</v>
      </c>
    </row>
    <row r="438" spans="1:10">
      <c r="A438" s="384">
        <v>434</v>
      </c>
      <c r="B438" s="385" t="s">
        <v>2195</v>
      </c>
      <c r="C438" s="385" t="s">
        <v>2196</v>
      </c>
      <c r="D438" s="385" t="s">
        <v>1756</v>
      </c>
      <c r="E438" s="385" t="s">
        <v>2023</v>
      </c>
      <c r="F438" s="385" t="s">
        <v>1500</v>
      </c>
      <c r="G438" s="386">
        <v>45356</v>
      </c>
      <c r="H438" s="386">
        <v>45359</v>
      </c>
      <c r="I438" s="386">
        <v>45723</v>
      </c>
      <c r="J438" s="386" t="s">
        <v>1527</v>
      </c>
    </row>
    <row r="439" spans="1:10">
      <c r="A439" s="381">
        <v>435</v>
      </c>
      <c r="B439" s="382" t="s">
        <v>2197</v>
      </c>
      <c r="C439" s="382" t="s">
        <v>2198</v>
      </c>
      <c r="D439" s="382" t="s">
        <v>1756</v>
      </c>
      <c r="E439" s="382" t="s">
        <v>2023</v>
      </c>
      <c r="F439" s="382" t="s">
        <v>1500</v>
      </c>
      <c r="G439" s="383">
        <v>45357</v>
      </c>
      <c r="H439" s="383">
        <v>45358</v>
      </c>
      <c r="I439" s="383">
        <v>45722</v>
      </c>
      <c r="J439" s="383" t="s">
        <v>2086</v>
      </c>
    </row>
    <row r="440" spans="1:10">
      <c r="A440" s="384">
        <v>436</v>
      </c>
      <c r="B440" s="385" t="s">
        <v>2199</v>
      </c>
      <c r="C440" s="385" t="s">
        <v>2192</v>
      </c>
      <c r="D440" s="385" t="s">
        <v>1756</v>
      </c>
      <c r="E440" s="385" t="s">
        <v>1704</v>
      </c>
      <c r="F440" s="385" t="s">
        <v>1500</v>
      </c>
      <c r="G440" s="386">
        <v>45357</v>
      </c>
      <c r="H440" s="386">
        <v>45359</v>
      </c>
      <c r="I440" s="386">
        <v>45723</v>
      </c>
      <c r="J440" s="386" t="s">
        <v>1864</v>
      </c>
    </row>
    <row r="441" spans="1:10">
      <c r="A441" s="381">
        <v>437</v>
      </c>
      <c r="B441" s="382" t="s">
        <v>2121</v>
      </c>
      <c r="C441" s="382" t="s">
        <v>2200</v>
      </c>
      <c r="D441" s="382" t="s">
        <v>1756</v>
      </c>
      <c r="E441" s="382" t="s">
        <v>2023</v>
      </c>
      <c r="F441" s="382" t="s">
        <v>1500</v>
      </c>
      <c r="G441" s="383">
        <v>45358</v>
      </c>
      <c r="H441" s="383">
        <v>45385</v>
      </c>
      <c r="I441" s="383">
        <v>45749</v>
      </c>
      <c r="J441" s="383" t="s">
        <v>1539</v>
      </c>
    </row>
    <row r="442" spans="1:10">
      <c r="A442" s="384">
        <v>438</v>
      </c>
      <c r="B442" s="385" t="s">
        <v>2201</v>
      </c>
      <c r="C442" s="385" t="s">
        <v>2202</v>
      </c>
      <c r="D442" s="385" t="s">
        <v>1756</v>
      </c>
      <c r="E442" s="385" t="s">
        <v>1704</v>
      </c>
      <c r="F442" s="385" t="s">
        <v>1500</v>
      </c>
      <c r="G442" s="386">
        <v>45358</v>
      </c>
      <c r="H442" s="386">
        <v>45363</v>
      </c>
      <c r="I442" s="386">
        <v>45727</v>
      </c>
      <c r="J442" s="386" t="s">
        <v>2203</v>
      </c>
    </row>
    <row r="443" spans="1:10">
      <c r="A443" s="381">
        <v>439</v>
      </c>
      <c r="B443" s="382"/>
      <c r="C443" s="382" t="s">
        <v>2204</v>
      </c>
      <c r="D443" s="382" t="s">
        <v>1756</v>
      </c>
      <c r="E443" s="382" t="s">
        <v>1704</v>
      </c>
      <c r="F443" s="382" t="s">
        <v>1500</v>
      </c>
      <c r="G443" s="383">
        <v>45358</v>
      </c>
      <c r="H443" s="383">
        <v>45372</v>
      </c>
      <c r="I443" s="383">
        <v>45736</v>
      </c>
      <c r="J443" s="383" t="s">
        <v>1864</v>
      </c>
    </row>
    <row r="444" spans="1:10">
      <c r="A444" s="384">
        <v>440</v>
      </c>
      <c r="B444" s="385" t="s">
        <v>680</v>
      </c>
      <c r="C444" s="385" t="s">
        <v>2205</v>
      </c>
      <c r="D444" s="385" t="s">
        <v>1632</v>
      </c>
      <c r="E444" s="385" t="s">
        <v>1633</v>
      </c>
      <c r="F444" s="385" t="s">
        <v>1500</v>
      </c>
      <c r="G444" s="386">
        <v>45362</v>
      </c>
      <c r="H444" s="386">
        <v>45366</v>
      </c>
      <c r="I444" s="386">
        <v>47191</v>
      </c>
      <c r="J444" s="386" t="s">
        <v>1641</v>
      </c>
    </row>
    <row r="445" spans="1:10">
      <c r="A445" s="381">
        <v>441</v>
      </c>
      <c r="B445" s="382" t="s">
        <v>680</v>
      </c>
      <c r="C445" s="382" t="s">
        <v>2206</v>
      </c>
      <c r="D445" s="382" t="s">
        <v>1632</v>
      </c>
      <c r="E445" s="382" t="s">
        <v>1633</v>
      </c>
      <c r="F445" s="382" t="s">
        <v>1500</v>
      </c>
      <c r="G445" s="383">
        <v>45362</v>
      </c>
      <c r="H445" s="383">
        <v>45366</v>
      </c>
      <c r="I445" s="383">
        <v>46095</v>
      </c>
      <c r="J445" s="383" t="s">
        <v>1641</v>
      </c>
    </row>
    <row r="446" spans="1:10">
      <c r="A446" s="384">
        <v>442</v>
      </c>
      <c r="B446" s="385" t="s">
        <v>2207</v>
      </c>
      <c r="C446" s="385" t="s">
        <v>2208</v>
      </c>
      <c r="D446" s="385" t="s">
        <v>1756</v>
      </c>
      <c r="E446" s="385" t="s">
        <v>2023</v>
      </c>
      <c r="F446" s="385" t="s">
        <v>1500</v>
      </c>
      <c r="G446" s="386">
        <v>45362</v>
      </c>
      <c r="H446" s="386">
        <v>45380</v>
      </c>
      <c r="I446" s="386">
        <v>45744</v>
      </c>
      <c r="J446" s="386" t="s">
        <v>1527</v>
      </c>
    </row>
    <row r="447" spans="1:10">
      <c r="A447" s="381">
        <v>443</v>
      </c>
      <c r="B447" s="382" t="s">
        <v>2209</v>
      </c>
      <c r="C447" s="382" t="s">
        <v>2210</v>
      </c>
      <c r="D447" s="382" t="s">
        <v>1756</v>
      </c>
      <c r="E447" s="382" t="s">
        <v>1704</v>
      </c>
      <c r="F447" s="382" t="s">
        <v>1500</v>
      </c>
      <c r="G447" s="383">
        <v>45363</v>
      </c>
      <c r="H447" s="383">
        <v>45364</v>
      </c>
      <c r="I447" s="383">
        <v>45728</v>
      </c>
      <c r="J447" s="383" t="s">
        <v>1985</v>
      </c>
    </row>
    <row r="448" spans="1:10">
      <c r="A448" s="384">
        <v>444</v>
      </c>
      <c r="B448" s="385" t="s">
        <v>2211</v>
      </c>
      <c r="C448" s="385" t="s">
        <v>2212</v>
      </c>
      <c r="D448" s="385" t="s">
        <v>2101</v>
      </c>
      <c r="E448" s="385" t="s">
        <v>2023</v>
      </c>
      <c r="F448" s="385" t="s">
        <v>1500</v>
      </c>
      <c r="G448" s="386">
        <v>45365</v>
      </c>
      <c r="H448" s="386">
        <v>45369</v>
      </c>
      <c r="I448" s="386">
        <v>45733</v>
      </c>
      <c r="J448" s="386" t="s">
        <v>2213</v>
      </c>
    </row>
    <row r="449" spans="1:10">
      <c r="A449" s="381">
        <v>445</v>
      </c>
      <c r="B449" s="382" t="s">
        <v>2214</v>
      </c>
      <c r="C449" s="382" t="s">
        <v>2215</v>
      </c>
      <c r="D449" s="382" t="s">
        <v>1585</v>
      </c>
      <c r="E449" s="382" t="s">
        <v>1534</v>
      </c>
      <c r="F449" s="382" t="s">
        <v>1500</v>
      </c>
      <c r="G449" s="383">
        <v>45369</v>
      </c>
      <c r="H449" s="383">
        <v>45380</v>
      </c>
      <c r="I449" s="383">
        <v>46840</v>
      </c>
      <c r="J449" s="383" t="s">
        <v>1602</v>
      </c>
    </row>
    <row r="450" spans="1:10">
      <c r="A450" s="384">
        <v>446</v>
      </c>
      <c r="B450" s="385" t="s">
        <v>680</v>
      </c>
      <c r="C450" s="385" t="s">
        <v>2216</v>
      </c>
      <c r="D450" s="385" t="s">
        <v>1632</v>
      </c>
      <c r="E450" s="385" t="s">
        <v>1633</v>
      </c>
      <c r="F450" s="385" t="s">
        <v>1500</v>
      </c>
      <c r="G450" s="386">
        <v>45370</v>
      </c>
      <c r="H450" s="386">
        <v>45380</v>
      </c>
      <c r="I450" s="386">
        <v>47205</v>
      </c>
      <c r="J450" s="386" t="s">
        <v>1641</v>
      </c>
    </row>
    <row r="451" spans="1:10">
      <c r="A451" s="381">
        <v>447</v>
      </c>
      <c r="B451" s="382" t="s">
        <v>2217</v>
      </c>
      <c r="C451" s="382" t="s">
        <v>2218</v>
      </c>
      <c r="D451" s="382" t="s">
        <v>2101</v>
      </c>
      <c r="E451" s="382" t="s">
        <v>2023</v>
      </c>
      <c r="F451" s="382" t="s">
        <v>1500</v>
      </c>
      <c r="G451" s="383">
        <v>45371</v>
      </c>
      <c r="H451" s="383">
        <v>45372</v>
      </c>
      <c r="I451" s="383">
        <v>45736</v>
      </c>
      <c r="J451" s="383" t="s">
        <v>2219</v>
      </c>
    </row>
    <row r="452" spans="1:10">
      <c r="A452" s="384">
        <v>448</v>
      </c>
      <c r="B452" s="385"/>
      <c r="C452" s="385" t="s">
        <v>1886</v>
      </c>
      <c r="D452" s="385" t="s">
        <v>1570</v>
      </c>
      <c r="E452" s="385" t="s">
        <v>1499</v>
      </c>
      <c r="F452" s="385" t="s">
        <v>1500</v>
      </c>
      <c r="G452" s="386">
        <v>45377</v>
      </c>
      <c r="H452" s="386">
        <v>45378</v>
      </c>
      <c r="I452" s="386">
        <v>47203</v>
      </c>
      <c r="J452" s="386" t="s">
        <v>2203</v>
      </c>
    </row>
    <row r="453" spans="1:10">
      <c r="A453" s="381">
        <v>449</v>
      </c>
      <c r="B453" s="382"/>
      <c r="C453" s="382" t="s">
        <v>2220</v>
      </c>
      <c r="D453" s="382" t="s">
        <v>1570</v>
      </c>
      <c r="E453" s="382" t="s">
        <v>1499</v>
      </c>
      <c r="F453" s="382" t="s">
        <v>1500</v>
      </c>
      <c r="G453" s="383">
        <v>45377</v>
      </c>
      <c r="H453" s="383">
        <v>45378</v>
      </c>
      <c r="I453" s="383">
        <v>47203</v>
      </c>
      <c r="J453" s="383" t="s">
        <v>2221</v>
      </c>
    </row>
    <row r="454" spans="1:10">
      <c r="A454" s="384">
        <v>450</v>
      </c>
      <c r="B454" s="385" t="s">
        <v>2222</v>
      </c>
      <c r="C454" s="385" t="s">
        <v>2223</v>
      </c>
      <c r="D454" s="385" t="s">
        <v>1756</v>
      </c>
      <c r="E454" s="385" t="s">
        <v>1704</v>
      </c>
      <c r="F454" s="385" t="s">
        <v>1500</v>
      </c>
      <c r="G454" s="386">
        <v>45379</v>
      </c>
      <c r="H454" s="386">
        <v>45385</v>
      </c>
      <c r="I454" s="386">
        <v>45749</v>
      </c>
      <c r="J454" s="386" t="s">
        <v>1978</v>
      </c>
    </row>
    <row r="455" spans="1:10">
      <c r="A455" s="381">
        <v>451</v>
      </c>
      <c r="B455" s="382" t="s">
        <v>680</v>
      </c>
      <c r="C455" s="382" t="s">
        <v>2224</v>
      </c>
      <c r="D455" s="382" t="s">
        <v>1632</v>
      </c>
      <c r="E455" s="382" t="s">
        <v>1633</v>
      </c>
      <c r="F455" s="382" t="s">
        <v>1500</v>
      </c>
      <c r="G455" s="383">
        <v>45387</v>
      </c>
      <c r="H455" s="383">
        <v>45366</v>
      </c>
      <c r="I455" s="383">
        <v>47191</v>
      </c>
      <c r="J455" s="383" t="s">
        <v>1641</v>
      </c>
    </row>
    <row r="456" spans="1:10">
      <c r="A456" s="384">
        <v>452</v>
      </c>
      <c r="B456" s="385" t="s">
        <v>680</v>
      </c>
      <c r="C456" s="385" t="s">
        <v>2225</v>
      </c>
      <c r="D456" s="385" t="s">
        <v>1632</v>
      </c>
      <c r="E456" s="385" t="s">
        <v>1633</v>
      </c>
      <c r="F456" s="385" t="s">
        <v>1500</v>
      </c>
      <c r="G456" s="386">
        <v>45405</v>
      </c>
      <c r="H456" s="386">
        <v>45380</v>
      </c>
      <c r="I456" s="386">
        <v>47205</v>
      </c>
      <c r="J456" s="386" t="s">
        <v>1641</v>
      </c>
    </row>
    <row r="457" spans="1:10">
      <c r="A457" s="387">
        <v>453</v>
      </c>
      <c r="B457" s="388" t="s">
        <v>2226</v>
      </c>
      <c r="C457" s="388" t="s">
        <v>2227</v>
      </c>
      <c r="D457" s="388" t="s">
        <v>1632</v>
      </c>
      <c r="E457" s="388" t="s">
        <v>1633</v>
      </c>
      <c r="F457" s="388" t="s">
        <v>1500</v>
      </c>
      <c r="G457" s="389">
        <v>45439</v>
      </c>
      <c r="H457" s="389">
        <v>45057</v>
      </c>
      <c r="I457" s="389">
        <v>46883</v>
      </c>
      <c r="J457" s="389" t="s">
        <v>1641</v>
      </c>
    </row>
  </sheetData>
  <hyperlinks>
    <hyperlink ref="A1" location="Sommaire!A1" display="Sommaire!A1" xr:uid="{F1919B9E-E435-4BC4-A539-E357470C56EE}"/>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EA7C4-30CD-45EB-B0BD-615D68D3847C}">
  <sheetPr codeName="Feuil20"/>
  <dimension ref="A1:D81"/>
  <sheetViews>
    <sheetView showGridLines="0" workbookViewId="0">
      <selection activeCell="B1" sqref="B1"/>
    </sheetView>
  </sheetViews>
  <sheetFormatPr baseColWidth="10" defaultColWidth="11.44140625" defaultRowHeight="12"/>
  <cols>
    <col min="1" max="1" width="12.21875" style="10" customWidth="1"/>
    <col min="2" max="2" width="37.109375" style="10" bestFit="1" customWidth="1"/>
    <col min="3" max="3" width="36.21875" style="10" bestFit="1" customWidth="1"/>
    <col min="4" max="4" width="69.5546875" style="10" bestFit="1" customWidth="1"/>
    <col min="5" max="16384" width="11.44140625" style="10"/>
  </cols>
  <sheetData>
    <row r="1" spans="1:4" s="391" customFormat="1" ht="14.4">
      <c r="A1" s="390" t="s">
        <v>136</v>
      </c>
      <c r="B1" s="390"/>
      <c r="C1" s="390"/>
    </row>
    <row r="2" spans="1:4">
      <c r="A2" s="393"/>
      <c r="B2" s="393"/>
      <c r="C2" s="393"/>
    </row>
    <row r="3" spans="1:4" s="14" customFormat="1" ht="18">
      <c r="A3" s="7" t="s">
        <v>2228</v>
      </c>
    </row>
    <row r="5" spans="1:4">
      <c r="A5" s="715" t="s">
        <v>2229</v>
      </c>
      <c r="B5" s="715"/>
      <c r="C5" s="715"/>
      <c r="D5" s="715"/>
    </row>
    <row r="6" spans="1:4">
      <c r="A6" s="398" t="s">
        <v>139</v>
      </c>
      <c r="B6" s="399" t="s">
        <v>2230</v>
      </c>
      <c r="C6" s="399" t="s">
        <v>2231</v>
      </c>
      <c r="D6" s="399" t="s">
        <v>2232</v>
      </c>
    </row>
    <row r="7" spans="1:4" ht="24">
      <c r="A7" s="400">
        <v>1</v>
      </c>
      <c r="B7" s="401" t="s">
        <v>2233</v>
      </c>
      <c r="C7" s="401" t="s">
        <v>2234</v>
      </c>
      <c r="D7" s="401" t="s">
        <v>2235</v>
      </c>
    </row>
    <row r="8" spans="1:4" ht="24">
      <c r="A8" s="402">
        <v>2</v>
      </c>
      <c r="B8" s="403" t="s">
        <v>2236</v>
      </c>
      <c r="C8" s="403" t="s">
        <v>2234</v>
      </c>
      <c r="D8" s="403" t="s">
        <v>2237</v>
      </c>
    </row>
    <row r="9" spans="1:4">
      <c r="A9" s="716" t="s">
        <v>2238</v>
      </c>
      <c r="B9" s="716"/>
      <c r="C9" s="716"/>
      <c r="D9" s="716"/>
    </row>
    <row r="10" spans="1:4">
      <c r="A10" s="398" t="s">
        <v>139</v>
      </c>
      <c r="B10" s="399" t="s">
        <v>2230</v>
      </c>
      <c r="C10" s="399" t="s">
        <v>2231</v>
      </c>
      <c r="D10" s="399" t="s">
        <v>2232</v>
      </c>
    </row>
    <row r="11" spans="1:4">
      <c r="A11" s="714" t="s">
        <v>2239</v>
      </c>
      <c r="B11" s="714"/>
      <c r="C11" s="714"/>
      <c r="D11" s="714"/>
    </row>
    <row r="12" spans="1:4" ht="96">
      <c r="A12" s="400">
        <v>3</v>
      </c>
      <c r="B12" s="401" t="s">
        <v>2240</v>
      </c>
      <c r="C12" s="401" t="s">
        <v>2241</v>
      </c>
      <c r="D12" s="401" t="s">
        <v>2242</v>
      </c>
    </row>
    <row r="13" spans="1:4" ht="36">
      <c r="A13" s="402">
        <v>4</v>
      </c>
      <c r="B13" s="403" t="s">
        <v>2243</v>
      </c>
      <c r="C13" s="403" t="s">
        <v>2244</v>
      </c>
      <c r="D13" s="403" t="s">
        <v>2245</v>
      </c>
    </row>
    <row r="14" spans="1:4" ht="36">
      <c r="A14" s="400">
        <v>5</v>
      </c>
      <c r="B14" s="401" t="s">
        <v>2246</v>
      </c>
      <c r="C14" s="401" t="s">
        <v>2247</v>
      </c>
      <c r="D14" s="401" t="s">
        <v>2248</v>
      </c>
    </row>
    <row r="15" spans="1:4" ht="36">
      <c r="A15" s="402">
        <v>6</v>
      </c>
      <c r="B15" s="403" t="s">
        <v>2249</v>
      </c>
      <c r="C15" s="403" t="s">
        <v>2244</v>
      </c>
      <c r="D15" s="403" t="s">
        <v>2250</v>
      </c>
    </row>
    <row r="16" spans="1:4">
      <c r="A16" s="400">
        <v>7</v>
      </c>
      <c r="B16" s="401" t="s">
        <v>2251</v>
      </c>
      <c r="C16" s="401" t="s">
        <v>2252</v>
      </c>
      <c r="D16" s="401" t="s">
        <v>2253</v>
      </c>
    </row>
    <row r="17" spans="1:4">
      <c r="A17" s="714" t="s">
        <v>2254</v>
      </c>
      <c r="B17" s="714"/>
      <c r="C17" s="714"/>
      <c r="D17" s="714"/>
    </row>
    <row r="18" spans="1:4" ht="24">
      <c r="A18" s="402">
        <v>8</v>
      </c>
      <c r="B18" s="403" t="s">
        <v>2255</v>
      </c>
      <c r="C18" s="403" t="s">
        <v>2234</v>
      </c>
      <c r="D18" s="403" t="s">
        <v>2256</v>
      </c>
    </row>
    <row r="19" spans="1:4" ht="48">
      <c r="A19" s="400">
        <v>9</v>
      </c>
      <c r="B19" s="401" t="s">
        <v>2257</v>
      </c>
      <c r="C19" s="401" t="s">
        <v>2234</v>
      </c>
      <c r="D19" s="401" t="s">
        <v>2258</v>
      </c>
    </row>
    <row r="20" spans="1:4" ht="36">
      <c r="A20" s="402">
        <v>10</v>
      </c>
      <c r="B20" s="403" t="s">
        <v>2259</v>
      </c>
      <c r="C20" s="403" t="s">
        <v>2234</v>
      </c>
      <c r="D20" s="403" t="s">
        <v>2260</v>
      </c>
    </row>
    <row r="21" spans="1:4" ht="36">
      <c r="A21" s="400">
        <v>11</v>
      </c>
      <c r="B21" s="401" t="s">
        <v>2261</v>
      </c>
      <c r="C21" s="401" t="s">
        <v>2234</v>
      </c>
      <c r="D21" s="401" t="s">
        <v>2262</v>
      </c>
    </row>
    <row r="22" spans="1:4" ht="24">
      <c r="A22" s="402">
        <v>12</v>
      </c>
      <c r="B22" s="403" t="s">
        <v>2263</v>
      </c>
      <c r="C22" s="403" t="s">
        <v>2234</v>
      </c>
      <c r="D22" s="403" t="s">
        <v>2264</v>
      </c>
    </row>
    <row r="23" spans="1:4" ht="48">
      <c r="A23" s="400">
        <v>13</v>
      </c>
      <c r="B23" s="401" t="s">
        <v>2265</v>
      </c>
      <c r="C23" s="401" t="s">
        <v>2266</v>
      </c>
      <c r="D23" s="401" t="s">
        <v>2267</v>
      </c>
    </row>
    <row r="24" spans="1:4">
      <c r="A24" s="402">
        <v>14</v>
      </c>
      <c r="B24" s="403" t="s">
        <v>2268</v>
      </c>
      <c r="C24" s="403" t="s">
        <v>2234</v>
      </c>
      <c r="D24" s="403" t="s">
        <v>2269</v>
      </c>
    </row>
    <row r="25" spans="1:4" ht="72">
      <c r="A25" s="400">
        <v>15</v>
      </c>
      <c r="B25" s="401" t="s">
        <v>2270</v>
      </c>
      <c r="C25" s="401" t="s">
        <v>2271</v>
      </c>
      <c r="D25" s="401" t="s">
        <v>2272</v>
      </c>
    </row>
    <row r="26" spans="1:4" ht="36">
      <c r="A26" s="402">
        <v>16</v>
      </c>
      <c r="B26" s="403" t="s">
        <v>2273</v>
      </c>
      <c r="C26" s="403"/>
      <c r="D26" s="403" t="s">
        <v>2274</v>
      </c>
    </row>
    <row r="27" spans="1:4">
      <c r="A27" s="714" t="s">
        <v>2275</v>
      </c>
      <c r="B27" s="714"/>
      <c r="C27" s="714"/>
      <c r="D27" s="714"/>
    </row>
    <row r="28" spans="1:4" ht="24">
      <c r="A28" s="402">
        <v>17</v>
      </c>
      <c r="B28" s="403" t="s">
        <v>2276</v>
      </c>
      <c r="C28" s="403" t="s">
        <v>2234</v>
      </c>
      <c r="D28" s="403" t="s">
        <v>2277</v>
      </c>
    </row>
    <row r="29" spans="1:4" ht="96">
      <c r="A29" s="400">
        <v>18</v>
      </c>
      <c r="B29" s="401" t="s">
        <v>2278</v>
      </c>
      <c r="C29" s="401" t="s">
        <v>2279</v>
      </c>
      <c r="D29" s="401" t="s">
        <v>2280</v>
      </c>
    </row>
    <row r="30" spans="1:4" ht="96">
      <c r="A30" s="402">
        <v>19</v>
      </c>
      <c r="B30" s="403" t="s">
        <v>2281</v>
      </c>
      <c r="C30" s="403" t="s">
        <v>2282</v>
      </c>
      <c r="D30" s="403" t="s">
        <v>2283</v>
      </c>
    </row>
    <row r="31" spans="1:4" ht="96">
      <c r="A31" s="400">
        <v>20</v>
      </c>
      <c r="B31" s="401" t="s">
        <v>2284</v>
      </c>
      <c r="C31" s="401" t="s">
        <v>2285</v>
      </c>
      <c r="D31" s="401" t="s">
        <v>2286</v>
      </c>
    </row>
    <row r="32" spans="1:4" ht="36">
      <c r="A32" s="402">
        <v>21</v>
      </c>
      <c r="B32" s="403" t="s">
        <v>2287</v>
      </c>
      <c r="C32" s="403" t="s">
        <v>2244</v>
      </c>
      <c r="D32" s="403" t="s">
        <v>2288</v>
      </c>
    </row>
    <row r="33" spans="1:4" ht="36">
      <c r="A33" s="400">
        <v>22</v>
      </c>
      <c r="B33" s="401" t="s">
        <v>2289</v>
      </c>
      <c r="C33" s="401" t="s">
        <v>2290</v>
      </c>
      <c r="D33" s="401" t="s">
        <v>2291</v>
      </c>
    </row>
    <row r="34" spans="1:4" ht="24">
      <c r="A34" s="402">
        <v>23</v>
      </c>
      <c r="B34" s="403" t="s">
        <v>2292</v>
      </c>
      <c r="C34" s="403" t="s">
        <v>2293</v>
      </c>
      <c r="D34" s="403" t="s">
        <v>2294</v>
      </c>
    </row>
    <row r="35" spans="1:4" ht="24">
      <c r="A35" s="400">
        <v>24</v>
      </c>
      <c r="B35" s="401" t="s">
        <v>2295</v>
      </c>
      <c r="C35" s="401" t="s">
        <v>2296</v>
      </c>
      <c r="D35" s="401" t="s">
        <v>2297</v>
      </c>
    </row>
    <row r="36" spans="1:4" ht="36">
      <c r="A36" s="402">
        <v>25</v>
      </c>
      <c r="B36" s="403" t="s">
        <v>2255</v>
      </c>
      <c r="C36" s="403" t="s">
        <v>2298</v>
      </c>
      <c r="D36" s="403" t="s">
        <v>2299</v>
      </c>
    </row>
    <row r="37" spans="1:4" ht="24">
      <c r="A37" s="400">
        <v>26</v>
      </c>
      <c r="B37" s="401" t="s">
        <v>2292</v>
      </c>
      <c r="C37" s="401" t="s">
        <v>2293</v>
      </c>
      <c r="D37" s="401" t="s">
        <v>2294</v>
      </c>
    </row>
    <row r="38" spans="1:4">
      <c r="A38" s="714" t="s">
        <v>2300</v>
      </c>
      <c r="B38" s="714"/>
      <c r="C38" s="714"/>
      <c r="D38" s="714"/>
    </row>
    <row r="39" spans="1:4" ht="72">
      <c r="A39" s="400">
        <v>27</v>
      </c>
      <c r="B39" s="401" t="s">
        <v>2301</v>
      </c>
      <c r="C39" s="401" t="s">
        <v>2302</v>
      </c>
      <c r="D39" s="401" t="s">
        <v>2303</v>
      </c>
    </row>
    <row r="40" spans="1:4" ht="84">
      <c r="A40" s="402">
        <v>28</v>
      </c>
      <c r="B40" s="403" t="s">
        <v>2304</v>
      </c>
      <c r="C40" s="403" t="s">
        <v>2305</v>
      </c>
      <c r="D40" s="403" t="s">
        <v>2306</v>
      </c>
    </row>
    <row r="41" spans="1:4" ht="24">
      <c r="A41" s="400">
        <v>29</v>
      </c>
      <c r="B41" s="401" t="s">
        <v>2307</v>
      </c>
      <c r="C41" s="401" t="s">
        <v>2308</v>
      </c>
      <c r="D41" s="401" t="s">
        <v>2309</v>
      </c>
    </row>
    <row r="42" spans="1:4" ht="60">
      <c r="A42" s="402">
        <v>30</v>
      </c>
      <c r="B42" s="403" t="s">
        <v>2310</v>
      </c>
      <c r="C42" s="403" t="s">
        <v>2311</v>
      </c>
      <c r="D42" s="403" t="s">
        <v>2312</v>
      </c>
    </row>
    <row r="43" spans="1:4" ht="60">
      <c r="A43" s="400">
        <v>31</v>
      </c>
      <c r="B43" s="401" t="s">
        <v>2313</v>
      </c>
      <c r="C43" s="401" t="s">
        <v>2311</v>
      </c>
      <c r="D43" s="401" t="s">
        <v>2314</v>
      </c>
    </row>
    <row r="44" spans="1:4" ht="24">
      <c r="A44" s="402">
        <v>32</v>
      </c>
      <c r="B44" s="403" t="s">
        <v>2315</v>
      </c>
      <c r="C44" s="403" t="s">
        <v>2316</v>
      </c>
      <c r="D44" s="403" t="s">
        <v>2317</v>
      </c>
    </row>
    <row r="45" spans="1:4" ht="84">
      <c r="A45" s="400">
        <v>33</v>
      </c>
      <c r="B45" s="401" t="s">
        <v>2318</v>
      </c>
      <c r="C45" s="401" t="s">
        <v>2319</v>
      </c>
      <c r="D45" s="401" t="s">
        <v>2320</v>
      </c>
    </row>
    <row r="46" spans="1:4" ht="48">
      <c r="A46" s="402">
        <v>34</v>
      </c>
      <c r="B46" s="403" t="s">
        <v>2321</v>
      </c>
      <c r="C46" s="403" t="s">
        <v>2316</v>
      </c>
      <c r="D46" s="403" t="s">
        <v>2322</v>
      </c>
    </row>
    <row r="47" spans="1:4" ht="24">
      <c r="A47" s="400">
        <v>35</v>
      </c>
      <c r="B47" s="401" t="s">
        <v>2323</v>
      </c>
      <c r="C47" s="401" t="s">
        <v>2324</v>
      </c>
      <c r="D47" s="401" t="s">
        <v>2325</v>
      </c>
    </row>
    <row r="48" spans="1:4" ht="48">
      <c r="A48" s="402">
        <v>36</v>
      </c>
      <c r="B48" s="403" t="s">
        <v>2326</v>
      </c>
      <c r="C48" s="403" t="s">
        <v>2327</v>
      </c>
      <c r="D48" s="403" t="s">
        <v>2328</v>
      </c>
    </row>
    <row r="49" spans="1:4" ht="24">
      <c r="A49" s="400">
        <v>37</v>
      </c>
      <c r="B49" s="401" t="s">
        <v>2329</v>
      </c>
      <c r="C49" s="401" t="s">
        <v>2330</v>
      </c>
      <c r="D49" s="401" t="s">
        <v>2331</v>
      </c>
    </row>
    <row r="50" spans="1:4" ht="36">
      <c r="A50" s="402">
        <v>38</v>
      </c>
      <c r="B50" s="403" t="s">
        <v>2255</v>
      </c>
      <c r="C50" s="403" t="s">
        <v>2244</v>
      </c>
      <c r="D50" s="403" t="s">
        <v>2250</v>
      </c>
    </row>
    <row r="51" spans="1:4" ht="24">
      <c r="A51" s="400">
        <v>39</v>
      </c>
      <c r="B51" s="401" t="s">
        <v>2332</v>
      </c>
      <c r="C51" s="401" t="s">
        <v>2333</v>
      </c>
      <c r="D51" s="401" t="s">
        <v>2334</v>
      </c>
    </row>
    <row r="52" spans="1:4">
      <c r="A52" s="402">
        <v>40</v>
      </c>
      <c r="B52" s="403" t="s">
        <v>2335</v>
      </c>
      <c r="C52" s="403" t="s">
        <v>2336</v>
      </c>
      <c r="D52" s="403" t="s">
        <v>2293</v>
      </c>
    </row>
    <row r="53" spans="1:4" ht="24">
      <c r="A53" s="400">
        <v>41</v>
      </c>
      <c r="B53" s="401" t="s">
        <v>2295</v>
      </c>
      <c r="C53" s="401" t="s">
        <v>2296</v>
      </c>
      <c r="D53" s="401" t="s">
        <v>2297</v>
      </c>
    </row>
    <row r="54" spans="1:4">
      <c r="A54" s="714" t="s">
        <v>2337</v>
      </c>
      <c r="B54" s="714"/>
      <c r="C54" s="714"/>
      <c r="D54" s="714"/>
    </row>
    <row r="55" spans="1:4" ht="72">
      <c r="A55" s="717" t="s">
        <v>2338</v>
      </c>
      <c r="B55" s="718" t="s">
        <v>2339</v>
      </c>
      <c r="C55" s="395" t="s">
        <v>2340</v>
      </c>
      <c r="D55" s="396" t="s">
        <v>2341</v>
      </c>
    </row>
    <row r="56" spans="1:4" ht="36">
      <c r="A56" s="717"/>
      <c r="B56" s="718"/>
      <c r="C56" s="395" t="s">
        <v>2342</v>
      </c>
      <c r="D56" s="396" t="s">
        <v>2343</v>
      </c>
    </row>
    <row r="57" spans="1:4" ht="36">
      <c r="A57" s="717"/>
      <c r="B57" s="718"/>
      <c r="C57" s="395" t="s">
        <v>2344</v>
      </c>
      <c r="D57" s="396" t="s">
        <v>2345</v>
      </c>
    </row>
    <row r="58" spans="1:4" ht="24">
      <c r="A58" s="717"/>
      <c r="B58" s="718"/>
      <c r="C58" s="395" t="s">
        <v>2346</v>
      </c>
      <c r="D58" s="396" t="s">
        <v>2347</v>
      </c>
    </row>
    <row r="59" spans="1:4" ht="36">
      <c r="A59" s="717"/>
      <c r="B59" s="718"/>
      <c r="C59" s="718" t="s">
        <v>2348</v>
      </c>
      <c r="D59" s="396" t="s">
        <v>2349</v>
      </c>
    </row>
    <row r="60" spans="1:4" ht="24">
      <c r="A60" s="717"/>
      <c r="B60" s="718"/>
      <c r="C60" s="718"/>
      <c r="D60" s="396" t="s">
        <v>2350</v>
      </c>
    </row>
    <row r="61" spans="1:4" ht="24">
      <c r="A61" s="717"/>
      <c r="B61" s="718"/>
      <c r="C61" s="395" t="s">
        <v>2351</v>
      </c>
      <c r="D61" s="395" t="s">
        <v>2352</v>
      </c>
    </row>
    <row r="62" spans="1:4" ht="36">
      <c r="A62" s="717"/>
      <c r="B62" s="718"/>
      <c r="C62" s="395"/>
      <c r="D62" s="396" t="s">
        <v>2353</v>
      </c>
    </row>
    <row r="63" spans="1:4" ht="60">
      <c r="A63" s="717"/>
      <c r="B63" s="718"/>
      <c r="C63" s="395" t="s">
        <v>2340</v>
      </c>
      <c r="D63" s="396" t="s">
        <v>2354</v>
      </c>
    </row>
    <row r="64" spans="1:4" ht="24">
      <c r="A64" s="400">
        <v>50</v>
      </c>
      <c r="B64" s="401" t="s">
        <v>2355</v>
      </c>
      <c r="C64" s="401" t="s">
        <v>2356</v>
      </c>
      <c r="D64" s="401" t="s">
        <v>2357</v>
      </c>
    </row>
    <row r="65" spans="1:4">
      <c r="A65" s="714" t="s">
        <v>2358</v>
      </c>
      <c r="B65" s="714"/>
      <c r="C65" s="714"/>
      <c r="D65" s="714"/>
    </row>
    <row r="66" spans="1:4" ht="24">
      <c r="A66" s="405">
        <v>51</v>
      </c>
      <c r="B66" s="395" t="s">
        <v>2359</v>
      </c>
      <c r="C66" s="395" t="s">
        <v>2360</v>
      </c>
      <c r="D66" s="395" t="s">
        <v>2361</v>
      </c>
    </row>
    <row r="67" spans="1:4" ht="36">
      <c r="A67" s="400">
        <v>52</v>
      </c>
      <c r="B67" s="401" t="s">
        <v>2362</v>
      </c>
      <c r="C67" s="401" t="s">
        <v>2363</v>
      </c>
      <c r="D67" s="401" t="s">
        <v>2364</v>
      </c>
    </row>
    <row r="68" spans="1:4" ht="24">
      <c r="A68" s="405">
        <v>53</v>
      </c>
      <c r="B68" s="395" t="s">
        <v>2365</v>
      </c>
      <c r="C68" s="395" t="s">
        <v>2244</v>
      </c>
      <c r="D68" s="395" t="s">
        <v>2366</v>
      </c>
    </row>
    <row r="69" spans="1:4">
      <c r="A69" s="714" t="s">
        <v>2367</v>
      </c>
      <c r="B69" s="714"/>
      <c r="C69" s="714"/>
      <c r="D69" s="714"/>
    </row>
    <row r="70" spans="1:4">
      <c r="A70" s="400">
        <v>54</v>
      </c>
      <c r="B70" s="401" t="s">
        <v>2368</v>
      </c>
      <c r="C70" s="401" t="s">
        <v>2369</v>
      </c>
      <c r="D70" s="401" t="s">
        <v>2370</v>
      </c>
    </row>
    <row r="71" spans="1:4" ht="24">
      <c r="A71" s="402">
        <v>55</v>
      </c>
      <c r="B71" s="403" t="s">
        <v>2365</v>
      </c>
      <c r="C71" s="403" t="s">
        <v>2244</v>
      </c>
      <c r="D71" s="403" t="s">
        <v>2366</v>
      </c>
    </row>
    <row r="72" spans="1:4">
      <c r="A72" s="714" t="s">
        <v>2371</v>
      </c>
      <c r="B72" s="714"/>
      <c r="C72" s="714"/>
      <c r="D72" s="714"/>
    </row>
    <row r="73" spans="1:4">
      <c r="A73" s="400">
        <v>56</v>
      </c>
      <c r="B73" s="401" t="s">
        <v>2372</v>
      </c>
      <c r="C73" s="401" t="s">
        <v>2373</v>
      </c>
      <c r="D73" s="401" t="s">
        <v>2374</v>
      </c>
    </row>
    <row r="74" spans="1:4">
      <c r="A74" s="714" t="s">
        <v>2375</v>
      </c>
      <c r="B74" s="714"/>
      <c r="C74" s="714"/>
      <c r="D74" s="714"/>
    </row>
    <row r="75" spans="1:4">
      <c r="A75" s="405">
        <v>57</v>
      </c>
      <c r="B75" s="395" t="s">
        <v>2372</v>
      </c>
      <c r="C75" s="395" t="s">
        <v>2376</v>
      </c>
      <c r="D75" s="395" t="s">
        <v>2374</v>
      </c>
    </row>
    <row r="76" spans="1:4">
      <c r="A76" s="714" t="s">
        <v>2377</v>
      </c>
      <c r="B76" s="714"/>
      <c r="C76" s="714"/>
      <c r="D76" s="714"/>
    </row>
    <row r="77" spans="1:4" ht="24">
      <c r="A77" s="400">
        <v>58</v>
      </c>
      <c r="B77" s="401" t="s">
        <v>2378</v>
      </c>
      <c r="C77" s="401" t="s">
        <v>2293</v>
      </c>
      <c r="D77" s="401" t="s">
        <v>2379</v>
      </c>
    </row>
    <row r="78" spans="1:4">
      <c r="A78" s="719" t="s">
        <v>2380</v>
      </c>
      <c r="B78" s="719"/>
      <c r="C78" s="719"/>
      <c r="D78" s="719"/>
    </row>
    <row r="79" spans="1:4">
      <c r="A79" s="398" t="s">
        <v>139</v>
      </c>
      <c r="B79" s="399" t="s">
        <v>2230</v>
      </c>
      <c r="C79" s="406"/>
      <c r="D79" s="399" t="s">
        <v>2232</v>
      </c>
    </row>
    <row r="80" spans="1:4" ht="48">
      <c r="A80" s="402">
        <v>59</v>
      </c>
      <c r="B80" s="403" t="s">
        <v>13</v>
      </c>
      <c r="C80" s="403" t="s">
        <v>2293</v>
      </c>
      <c r="D80" s="403" t="s">
        <v>2381</v>
      </c>
    </row>
    <row r="81" spans="1:4" ht="24">
      <c r="A81" s="407">
        <v>60</v>
      </c>
      <c r="B81" s="408" t="s">
        <v>15</v>
      </c>
      <c r="C81" s="408" t="s">
        <v>2293</v>
      </c>
      <c r="D81" s="408" t="s">
        <v>2382</v>
      </c>
    </row>
  </sheetData>
  <mergeCells count="16">
    <mergeCell ref="A69:D69"/>
    <mergeCell ref="A72:D72"/>
    <mergeCell ref="A74:D74"/>
    <mergeCell ref="A76:D76"/>
    <mergeCell ref="A78:D78"/>
    <mergeCell ref="A65:D65"/>
    <mergeCell ref="A5:D5"/>
    <mergeCell ref="A9:D9"/>
    <mergeCell ref="A11:D11"/>
    <mergeCell ref="A17:D17"/>
    <mergeCell ref="A27:D27"/>
    <mergeCell ref="A38:D38"/>
    <mergeCell ref="A54:D54"/>
    <mergeCell ref="A55:A63"/>
    <mergeCell ref="B55:B63"/>
    <mergeCell ref="C59:C60"/>
  </mergeCells>
  <hyperlinks>
    <hyperlink ref="A1:C1" location="Sommaire!A1" display="Sommaire!A1" xr:uid="{E61BF6F6-939A-436B-AA17-B529883C313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21"/>
  <dimension ref="A1:C33"/>
  <sheetViews>
    <sheetView showGridLines="0" zoomScaleNormal="100" workbookViewId="0">
      <selection activeCell="C14" sqref="C14"/>
    </sheetView>
  </sheetViews>
  <sheetFormatPr baseColWidth="10" defaultColWidth="11.44140625" defaultRowHeight="12"/>
  <cols>
    <col min="1" max="1" width="10.21875" style="10" bestFit="1" customWidth="1"/>
    <col min="2" max="2" width="12.88671875" style="10" customWidth="1"/>
    <col min="3" max="3" width="67" style="10" bestFit="1" customWidth="1"/>
    <col min="4" max="16384" width="11.44140625" style="10"/>
  </cols>
  <sheetData>
    <row r="1" spans="1:3" s="391" customFormat="1" ht="14.4">
      <c r="A1" s="83" t="s">
        <v>136</v>
      </c>
      <c r="B1"/>
      <c r="C1"/>
    </row>
    <row r="2" spans="1:3">
      <c r="A2" s="393"/>
      <c r="B2" s="393"/>
      <c r="C2" s="393"/>
    </row>
    <row r="3" spans="1:3" s="14" customFormat="1" ht="18">
      <c r="B3" s="7" t="s">
        <v>2383</v>
      </c>
    </row>
    <row r="5" spans="1:3">
      <c r="B5" s="350" t="s">
        <v>24</v>
      </c>
      <c r="C5" s="350" t="s">
        <v>178</v>
      </c>
    </row>
    <row r="6" spans="1:3">
      <c r="B6" s="356" t="s">
        <v>26</v>
      </c>
      <c r="C6" s="356" t="s">
        <v>182</v>
      </c>
    </row>
    <row r="7" spans="1:3">
      <c r="B7" s="350" t="s">
        <v>28</v>
      </c>
      <c r="C7" s="350" t="s">
        <v>186</v>
      </c>
    </row>
    <row r="8" spans="1:3">
      <c r="B8" s="356" t="s">
        <v>30</v>
      </c>
      <c r="C8" s="356" t="s">
        <v>190</v>
      </c>
    </row>
    <row r="9" spans="1:3">
      <c r="B9" s="350" t="s">
        <v>32</v>
      </c>
      <c r="C9" s="350" t="s">
        <v>194</v>
      </c>
    </row>
    <row r="10" spans="1:3">
      <c r="B10" s="356" t="s">
        <v>34</v>
      </c>
      <c r="C10" s="356" t="s">
        <v>198</v>
      </c>
    </row>
    <row r="11" spans="1:3">
      <c r="B11" s="350" t="s">
        <v>36</v>
      </c>
      <c r="C11" s="350" t="s">
        <v>201</v>
      </c>
    </row>
    <row r="12" spans="1:3">
      <c r="B12" s="356" t="s">
        <v>38</v>
      </c>
      <c r="C12" s="356" t="s">
        <v>205</v>
      </c>
    </row>
    <row r="13" spans="1:3">
      <c r="B13" s="350" t="s">
        <v>40</v>
      </c>
      <c r="C13" s="350" t="s">
        <v>209</v>
      </c>
    </row>
    <row r="14" spans="1:3">
      <c r="B14" s="356" t="s">
        <v>42</v>
      </c>
      <c r="C14" s="356" t="s">
        <v>214</v>
      </c>
    </row>
    <row r="15" spans="1:3">
      <c r="B15" s="350" t="s">
        <v>44</v>
      </c>
      <c r="C15" s="350" t="s">
        <v>218</v>
      </c>
    </row>
    <row r="16" spans="1:3">
      <c r="B16" s="356" t="s">
        <v>46</v>
      </c>
      <c r="C16" s="356" t="s">
        <v>219</v>
      </c>
    </row>
    <row r="17" spans="2:3">
      <c r="B17" s="350" t="s">
        <v>48</v>
      </c>
      <c r="C17" s="350" t="s">
        <v>223</v>
      </c>
    </row>
    <row r="18" spans="2:3">
      <c r="B18" s="356" t="s">
        <v>50</v>
      </c>
      <c r="C18" s="356" t="s">
        <v>226</v>
      </c>
    </row>
    <row r="19" spans="2:3">
      <c r="B19" s="350" t="s">
        <v>52</v>
      </c>
      <c r="C19" s="350" t="s">
        <v>230</v>
      </c>
    </row>
    <row r="20" spans="2:3">
      <c r="B20" s="356" t="s">
        <v>54</v>
      </c>
      <c r="C20" s="356" t="s">
        <v>234</v>
      </c>
    </row>
    <row r="21" spans="2:3">
      <c r="B21" s="350" t="s">
        <v>56</v>
      </c>
      <c r="C21" s="350" t="s">
        <v>237</v>
      </c>
    </row>
    <row r="22" spans="2:3">
      <c r="B22" s="356" t="s">
        <v>58</v>
      </c>
      <c r="C22" s="356" t="s">
        <v>241</v>
      </c>
    </row>
    <row r="23" spans="2:3">
      <c r="B23" s="350" t="s">
        <v>60</v>
      </c>
      <c r="C23" s="350" t="s">
        <v>245</v>
      </c>
    </row>
    <row r="24" spans="2:3">
      <c r="B24" s="356" t="s">
        <v>62</v>
      </c>
      <c r="C24" s="356" t="s">
        <v>247</v>
      </c>
    </row>
    <row r="25" spans="2:3">
      <c r="B25" s="350" t="s">
        <v>64</v>
      </c>
      <c r="C25" s="350" t="s">
        <v>251</v>
      </c>
    </row>
    <row r="26" spans="2:3">
      <c r="B26" s="356" t="s">
        <v>66</v>
      </c>
      <c r="C26" s="356" t="s">
        <v>255</v>
      </c>
    </row>
    <row r="27" spans="2:3">
      <c r="B27" s="350" t="s">
        <v>68</v>
      </c>
      <c r="C27" s="350" t="s">
        <v>148</v>
      </c>
    </row>
    <row r="28" spans="2:3">
      <c r="B28" s="356" t="s">
        <v>70</v>
      </c>
      <c r="C28" s="356" t="s">
        <v>150</v>
      </c>
    </row>
    <row r="29" spans="2:3">
      <c r="B29" s="350" t="s">
        <v>72</v>
      </c>
      <c r="C29" s="350" t="s">
        <v>154</v>
      </c>
    </row>
    <row r="30" spans="2:3">
      <c r="B30" s="356" t="s">
        <v>74</v>
      </c>
      <c r="C30" s="356" t="s">
        <v>159</v>
      </c>
    </row>
    <row r="31" spans="2:3">
      <c r="B31" s="350" t="s">
        <v>76</v>
      </c>
      <c r="C31" s="350" t="s">
        <v>2384</v>
      </c>
    </row>
    <row r="32" spans="2:3">
      <c r="B32" s="356" t="s">
        <v>78</v>
      </c>
      <c r="C32" s="356" t="s">
        <v>2385</v>
      </c>
    </row>
    <row r="33" spans="2:3">
      <c r="B33" s="350" t="s">
        <v>80</v>
      </c>
      <c r="C33" s="350" t="s">
        <v>588</v>
      </c>
    </row>
  </sheetData>
  <hyperlinks>
    <hyperlink ref="B5" location="'11-1'!A1" display="Annexe 11-1" xr:uid="{763E0E64-F588-47FC-A242-062A19EAEA47}"/>
    <hyperlink ref="B6" r:id="rId1" location="'Annexe 11-2'!A1" xr:uid="{00A7C2D1-B225-433F-BE92-7017FBB94FC1}"/>
    <hyperlink ref="B7" r:id="rId2" location="'Annexe 11-3'!A1" xr:uid="{B5A70F63-2CF1-4E5D-8744-BE425C39EA72}"/>
    <hyperlink ref="B8" r:id="rId3" location="'Annexe 11-4'!A1" xr:uid="{2EA3BCD0-B59C-48FC-98F3-88CD2637E5F4}"/>
    <hyperlink ref="B9" r:id="rId4" location="'Annexe 11-5'!A1" xr:uid="{78D8251E-B284-484C-B95F-1036A5ACE58A}"/>
    <hyperlink ref="B10" r:id="rId5" location="'Annexe 11-6'!A1" xr:uid="{9DEB1517-E0BB-469C-908E-92AD6FAA1499}"/>
    <hyperlink ref="B11" r:id="rId6" location="'Annexe 11-7'!A1" xr:uid="{875E36F2-84E8-4DAD-AD6C-4DE1F8FC012D}"/>
    <hyperlink ref="B12" r:id="rId7" location="'Annexe 11-8'!A1" xr:uid="{8614D472-155F-44BB-81B9-A6AFA235944D}"/>
    <hyperlink ref="B13" r:id="rId8" location="'Annexe 11-9'!A1" xr:uid="{1863C737-BEE2-4BBD-867D-B30A03AF4012}"/>
    <hyperlink ref="B14" r:id="rId9" location="'Annexe 11-10'!A1" xr:uid="{6016CD61-967F-4728-A1D3-0E6D5A4E8945}"/>
    <hyperlink ref="B15" r:id="rId10" location="'Annexe 11-11'!A1" xr:uid="{1B946E0B-0D6E-480C-BDA9-08174D15C840}"/>
    <hyperlink ref="B16" r:id="rId11" location="'Annexe 11-12'!A1" xr:uid="{8F51AF45-02F8-4150-BD93-3E349E6D2A94}"/>
    <hyperlink ref="B17" r:id="rId12" location="'Annexe 11-13'!A1" xr:uid="{4E825E22-A5E5-48DD-8A40-749BD91D01C1}"/>
    <hyperlink ref="B18" r:id="rId13" location="'Annexe 11-14'!A1" xr:uid="{9A149E9F-1B84-4E54-93CA-74B3C52284E1}"/>
    <hyperlink ref="B19" r:id="rId14" location="'Annexe 11-15'!A1" xr:uid="{CE59268D-05A1-4A04-B433-342B11C8E466}"/>
    <hyperlink ref="B20" r:id="rId15" location="'Annexe 11-16'!A1" xr:uid="{40B8E300-62E7-48A3-B274-4470BDD3C0DF}"/>
    <hyperlink ref="B21" r:id="rId16" location="'Annexe 11-17'!A1" xr:uid="{25B95FEE-3098-458A-86C1-FBA6A8C0CF0E}"/>
    <hyperlink ref="B22" r:id="rId17" location="'Annexe 11-18'!A1" xr:uid="{5C6B7252-B47F-4CDE-9BD6-F746CE6BD172}"/>
    <hyperlink ref="B23" r:id="rId18" location="'Annexe 11-19'!A1" xr:uid="{C1FDFFC8-81F2-46D9-B387-7E226608FABA}"/>
    <hyperlink ref="B24" r:id="rId19" location="'Annexe 11-20'!A1" xr:uid="{6357C8F3-6D1B-4EAE-8F53-D31415D387B1}"/>
    <hyperlink ref="B25" r:id="rId20" location="'Annexe 11-21'!A1" xr:uid="{7AE7CD3E-4522-4A62-A396-29037F3C3F62}"/>
    <hyperlink ref="B26" r:id="rId21" location="'Annexe 11-22'!A1" xr:uid="{97AB4F6D-07FB-4E06-A261-8101C22D5C7E}"/>
    <hyperlink ref="B27" r:id="rId22" location="'Annexe 11-23'!A1" xr:uid="{9C413DDF-4737-4DA0-A4DB-7FA7CB91364F}"/>
    <hyperlink ref="B28" r:id="rId23" location="'Annexe 11-24'!A1" xr:uid="{EFF1E66F-83E3-4552-AC7D-6EC244F01334}"/>
    <hyperlink ref="B29" r:id="rId24" location="'Annexe 11-25'!A1" xr:uid="{C36C0EE3-E407-4E1D-8EEB-59BA6F3B4D06}"/>
    <hyperlink ref="B30" r:id="rId25" location="'Annexe 11-26'!A1" xr:uid="{DA0DFF91-0EA0-4F13-B09A-41C37A1D6002}"/>
    <hyperlink ref="B31" r:id="rId26" location="'Annexe 11-27'!A1" xr:uid="{BB8ADFA8-5C7C-4C0B-8A6E-B526ED41E883}"/>
    <hyperlink ref="B32" r:id="rId27" location="'Annexe 11-28'!A1" xr:uid="{26430960-78B8-42B9-8F68-72BBC79AD45E}"/>
    <hyperlink ref="B33" r:id="rId28" location="'Annexe 11-29'!A1" xr:uid="{4574E06F-FE53-4EA4-879B-306F72AED8C3}"/>
    <hyperlink ref="C5" location="'11-1'!A1" display="La Société des Mines de Fer du Sénégal Oriental (MIFERSO)" xr:uid="{19EB1861-25AF-444C-9F55-F6E8A0BA106F}"/>
    <hyperlink ref="B6:C6" location="'11-2'!A1" display="Annexe 11-2" xr:uid="{C612B241-9401-4003-813F-242FCA43CD99}"/>
    <hyperlink ref="B7:C7" location="'11-3'!A1" display="Annexe 11-3" xr:uid="{658D8DD7-B212-4A1E-ABE4-1DE1BE0FC115}"/>
    <hyperlink ref="B8:C8" location="'11-4'!A1" display="Annexe 11-4" xr:uid="{5E316DC3-6846-434B-AEA2-956FD02630F7}"/>
    <hyperlink ref="B9:C9" location="'11-5'!A1" display="Annexe 11-5" xr:uid="{434D77B9-EC94-4B02-B9D0-64F32F608F0D}"/>
    <hyperlink ref="B10:C10" location="'11-6'!A1" display="Annexe 11-6" xr:uid="{04AD221B-0D4E-49E0-B12D-033731870C13}"/>
    <hyperlink ref="B11:C11" location="'11-7'!A1" display="Annexe 11-7" xr:uid="{608DD857-7374-4700-85B9-1894494495FB}"/>
    <hyperlink ref="B12:C12" location="'11-8'!A1" display="Annexe 11-8" xr:uid="{79E28EA5-0F5F-4EA7-A06E-1241666FF6AB}"/>
    <hyperlink ref="B13:C13" location="'11-9'!A1" display="Annexe 11-9" xr:uid="{F6EF7A7F-03DF-4332-AC93-DB16460E4632}"/>
    <hyperlink ref="B14:C14" location="'11-10'!A1" display="Annexe 11-10" xr:uid="{04550C77-E9F3-4C8D-BB3C-78B7168C9605}"/>
    <hyperlink ref="B15:C15" location="'11-11'!A1" display="Annexe 11-11" xr:uid="{064447BB-326B-4A99-84D2-AE145950289F}"/>
    <hyperlink ref="B16:C16" location="'11-12'!A1" display="Annexe 11-12" xr:uid="{882EC510-1AB1-4137-831D-C7ACAF27709F}"/>
    <hyperlink ref="B17:C17" location="'11-13'!A1" display="Annexe 11-13" xr:uid="{C68470C5-6CE8-4201-87E7-F942C8DBC14C}"/>
    <hyperlink ref="B18:C18" location="'11-14'!A1" display="Annexe 11-14" xr:uid="{E3D825AC-886F-42DF-BB7E-5953BBD85EE5}"/>
    <hyperlink ref="B19:C19" location="'11-15'!A1" display="Annexe 11-15" xr:uid="{82D62BA9-B685-41E0-B5C9-61851587770C}"/>
    <hyperlink ref="B20:C20" location="'11-16'!A1" display="Annexe 11-16" xr:uid="{9262074F-EA57-475F-A5EA-92BF0000077F}"/>
    <hyperlink ref="B21:C21" location="'11-17'!A1" display="Annexe 11-17" xr:uid="{CE213FC0-A9EE-44C4-878E-E5AB9B67F801}"/>
    <hyperlink ref="B22:C22" location="'11-18'!A1" display="Annexe 11-18" xr:uid="{A574C661-C550-4978-BA6F-DBEB5AF295B2}"/>
    <hyperlink ref="B23:C23" location="'11-19'!A1" display="Annexe 11-19" xr:uid="{957B72B5-20A7-48D2-B7C9-7D86AE069C8E}"/>
    <hyperlink ref="B24:C24" location="'11-20'!A1" display="Annexe 11-20" xr:uid="{B6AC39E8-2623-4D7B-8096-84D49FB22275}"/>
    <hyperlink ref="B25:C25" location="'11-21'!A1" display="Annexe 11-21" xr:uid="{4D3B508B-1728-4E55-8F8A-51CAAC6F8287}"/>
    <hyperlink ref="B26:C26" location="'11-22'!A1" display="Annexe 11-22" xr:uid="{59F134AA-DB26-40FF-B05B-84F3FBAB2C2F}"/>
    <hyperlink ref="B27:C27" location="'11-23'!A1" display="Annexe 11-23" xr:uid="{D04751B5-0958-481A-97D1-4B336D958951}"/>
    <hyperlink ref="B28:C28" location="'11-24'!A1" display="Annexe 11-24" xr:uid="{E37FDE88-29CA-45B5-B54F-1EAFFC04C046}"/>
    <hyperlink ref="B29:C29" location="'11-25'!A1" display="Annexe 11-25" xr:uid="{4F0AF7CF-B5A3-4B28-AD22-718AC7F5388B}"/>
    <hyperlink ref="B30:C30" location="'11-26'!A1" display="Annexe 11-26" xr:uid="{B64A6653-6F72-49E5-8BBE-B879CF525154}"/>
    <hyperlink ref="B31:C31" location="'11-27'!A1" display="Annexe 11-27" xr:uid="{E5BCCD7A-CEDC-45FF-9727-06AD4E43FC6B}"/>
    <hyperlink ref="B32:C32" location="'11-28'!A1" display="Annexe 11-28" xr:uid="{115B8F59-2BC5-4E63-BF4D-E3F67343A295}"/>
    <hyperlink ref="B33:C33" location="'11-29'!A1" display="Annexe 11-29" xr:uid="{187B9511-31B4-4375-9669-63F94A74830E}"/>
    <hyperlink ref="A1" location="Sommaire!A1" display="Sommaire!A1" xr:uid="{76247C99-4C33-46E3-8DA4-81E1CCF07677}"/>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FEB6E-4ADE-4EB8-AACC-DDC78A154623}">
  <dimension ref="A1:N85"/>
  <sheetViews>
    <sheetView showGridLines="0" zoomScaleNormal="100" workbookViewId="0"/>
  </sheetViews>
  <sheetFormatPr baseColWidth="10" defaultColWidth="11.44140625" defaultRowHeight="12"/>
  <cols>
    <col min="1" max="1" width="1.77734375" style="166" customWidth="1"/>
    <col min="2" max="2" width="15.44140625" style="166" customWidth="1"/>
    <col min="3" max="3" width="55.5546875" style="176" customWidth="1"/>
    <col min="4" max="4" width="0.88671875" style="168" customWidth="1"/>
    <col min="5" max="5" width="15.109375" style="168" customWidth="1"/>
    <col min="6" max="6" width="15.109375" style="166" customWidth="1"/>
    <col min="7" max="7" width="15.109375" style="168" customWidth="1"/>
    <col min="8" max="8" width="0.88671875" style="168" customWidth="1"/>
    <col min="9" max="11" width="15.109375" style="168" customWidth="1"/>
    <col min="12" max="12" width="0.88671875" style="168" customWidth="1"/>
    <col min="13" max="13" width="18.77734375" style="168" customWidth="1"/>
    <col min="14" max="14" width="55.44140625" style="171" customWidth="1"/>
    <col min="15" max="16384" width="11.44140625" style="168"/>
  </cols>
  <sheetData>
    <row r="1" spans="1:14" ht="36">
      <c r="B1" s="83" t="s">
        <v>136</v>
      </c>
      <c r="C1" s="167" t="s">
        <v>2386</v>
      </c>
      <c r="E1" s="169" t="s">
        <v>178</v>
      </c>
      <c r="F1" s="169" t="s">
        <v>2387</v>
      </c>
      <c r="G1" s="170"/>
      <c r="J1" s="170" t="s">
        <v>2388</v>
      </c>
      <c r="K1" s="177" t="s">
        <v>2389</v>
      </c>
    </row>
    <row r="2" spans="1:14">
      <c r="C2" s="172"/>
      <c r="F2" s="168"/>
      <c r="I2" s="168" t="s">
        <v>2390</v>
      </c>
      <c r="J2" s="173">
        <v>604.32574999999997</v>
      </c>
    </row>
    <row r="3" spans="1:14">
      <c r="B3" s="722" t="s">
        <v>139</v>
      </c>
      <c r="C3" s="724" t="s">
        <v>2391</v>
      </c>
      <c r="E3" s="726" t="s">
        <v>1457</v>
      </c>
      <c r="F3" s="726"/>
      <c r="G3" s="726"/>
      <c r="I3" s="726" t="s">
        <v>2392</v>
      </c>
      <c r="J3" s="726"/>
      <c r="K3" s="726"/>
      <c r="M3" s="726" t="s">
        <v>2393</v>
      </c>
      <c r="N3" s="720" t="s">
        <v>2394</v>
      </c>
    </row>
    <row r="4" spans="1:14">
      <c r="B4" s="723"/>
      <c r="C4" s="725"/>
      <c r="E4" s="409" t="s">
        <v>2395</v>
      </c>
      <c r="F4" s="409" t="s">
        <v>2396</v>
      </c>
      <c r="G4" s="409" t="s">
        <v>2397</v>
      </c>
      <c r="I4" s="409" t="s">
        <v>2395</v>
      </c>
      <c r="J4" s="409" t="s">
        <v>2396</v>
      </c>
      <c r="K4" s="409" t="s">
        <v>2397</v>
      </c>
      <c r="M4" s="727"/>
      <c r="N4" s="721"/>
    </row>
    <row r="5" spans="1:14">
      <c r="B5" s="410" t="s">
        <v>2229</v>
      </c>
      <c r="C5" s="411"/>
      <c r="E5" s="412">
        <v>0</v>
      </c>
      <c r="F5" s="412">
        <v>0</v>
      </c>
      <c r="G5" s="412">
        <v>0</v>
      </c>
      <c r="I5" s="412">
        <v>0</v>
      </c>
      <c r="J5" s="412">
        <v>0</v>
      </c>
      <c r="K5" s="412">
        <v>0</v>
      </c>
      <c r="M5" s="412">
        <v>0</v>
      </c>
      <c r="N5" s="413"/>
    </row>
    <row r="6" spans="1:14">
      <c r="B6" s="414">
        <v>1</v>
      </c>
      <c r="C6" s="415" t="s">
        <v>2398</v>
      </c>
      <c r="E6" s="416"/>
      <c r="F6" s="416">
        <v>0</v>
      </c>
      <c r="G6" s="416">
        <v>0</v>
      </c>
      <c r="I6" s="416"/>
      <c r="J6" s="416">
        <v>0</v>
      </c>
      <c r="K6" s="416">
        <v>0</v>
      </c>
      <c r="M6" s="416">
        <v>0</v>
      </c>
      <c r="N6" s="417"/>
    </row>
    <row r="7" spans="1:14">
      <c r="B7" s="418">
        <v>2</v>
      </c>
      <c r="C7" s="419" t="s">
        <v>2399</v>
      </c>
      <c r="E7" s="420"/>
      <c r="F7" s="420">
        <v>0</v>
      </c>
      <c r="G7" s="420">
        <v>0</v>
      </c>
      <c r="I7" s="420"/>
      <c r="J7" s="420">
        <v>0</v>
      </c>
      <c r="K7" s="420">
        <v>0</v>
      </c>
      <c r="M7" s="420">
        <v>0</v>
      </c>
      <c r="N7" s="421"/>
    </row>
    <row r="8" spans="1:14">
      <c r="B8" s="410" t="s">
        <v>2238</v>
      </c>
      <c r="C8" s="411"/>
      <c r="E8" s="412">
        <v>34527277</v>
      </c>
      <c r="F8" s="412">
        <v>0</v>
      </c>
      <c r="G8" s="412">
        <v>34527277</v>
      </c>
      <c r="I8" s="412">
        <v>19120305</v>
      </c>
      <c r="J8" s="412">
        <v>0</v>
      </c>
      <c r="K8" s="412">
        <v>19120305</v>
      </c>
      <c r="M8" s="412">
        <v>15406972</v>
      </c>
      <c r="N8" s="413"/>
    </row>
    <row r="9" spans="1:14">
      <c r="B9" s="422"/>
      <c r="C9" s="423" t="s">
        <v>2400</v>
      </c>
      <c r="E9" s="424">
        <v>0</v>
      </c>
      <c r="F9" s="424">
        <v>0</v>
      </c>
      <c r="G9" s="424">
        <v>0</v>
      </c>
      <c r="I9" s="424">
        <v>0</v>
      </c>
      <c r="J9" s="424">
        <v>0</v>
      </c>
      <c r="K9" s="424">
        <v>0</v>
      </c>
      <c r="M9" s="424">
        <v>0</v>
      </c>
      <c r="N9" s="425"/>
    </row>
    <row r="10" spans="1:14">
      <c r="A10" s="174">
        <v>3</v>
      </c>
      <c r="B10" s="414">
        <v>3</v>
      </c>
      <c r="C10" s="415" t="s">
        <v>2401</v>
      </c>
      <c r="E10" s="416"/>
      <c r="F10" s="416">
        <v>0</v>
      </c>
      <c r="G10" s="416">
        <v>0</v>
      </c>
      <c r="I10" s="416"/>
      <c r="J10" s="416">
        <v>0</v>
      </c>
      <c r="K10" s="416">
        <v>0</v>
      </c>
      <c r="M10" s="416">
        <v>0</v>
      </c>
      <c r="N10" s="417"/>
    </row>
    <row r="11" spans="1:14">
      <c r="A11" s="174">
        <v>4</v>
      </c>
      <c r="B11" s="418">
        <v>4</v>
      </c>
      <c r="C11" s="419" t="s">
        <v>2243</v>
      </c>
      <c r="E11" s="420"/>
      <c r="F11" s="420">
        <v>0</v>
      </c>
      <c r="G11" s="420">
        <v>0</v>
      </c>
      <c r="I11" s="420"/>
      <c r="J11" s="420">
        <v>0</v>
      </c>
      <c r="K11" s="420">
        <v>0</v>
      </c>
      <c r="M11" s="420">
        <v>0</v>
      </c>
      <c r="N11" s="421"/>
    </row>
    <row r="12" spans="1:14">
      <c r="A12" s="174">
        <v>5</v>
      </c>
      <c r="B12" s="414">
        <v>5</v>
      </c>
      <c r="C12" s="415" t="s">
        <v>2402</v>
      </c>
      <c r="E12" s="416"/>
      <c r="F12" s="416">
        <v>0</v>
      </c>
      <c r="G12" s="416">
        <v>0</v>
      </c>
      <c r="I12" s="416"/>
      <c r="J12" s="416">
        <v>0</v>
      </c>
      <c r="K12" s="416">
        <v>0</v>
      </c>
      <c r="M12" s="416">
        <v>0</v>
      </c>
      <c r="N12" s="417"/>
    </row>
    <row r="13" spans="1:14">
      <c r="A13" s="174">
        <v>6</v>
      </c>
      <c r="B13" s="418">
        <v>6</v>
      </c>
      <c r="C13" s="419" t="s">
        <v>2403</v>
      </c>
      <c r="E13" s="420"/>
      <c r="F13" s="420">
        <v>0</v>
      </c>
      <c r="G13" s="420">
        <v>0</v>
      </c>
      <c r="I13" s="420"/>
      <c r="J13" s="420">
        <v>0</v>
      </c>
      <c r="K13" s="420">
        <v>0</v>
      </c>
      <c r="M13" s="420">
        <v>0</v>
      </c>
      <c r="N13" s="421"/>
    </row>
    <row r="14" spans="1:14">
      <c r="A14" s="174">
        <v>7</v>
      </c>
      <c r="B14" s="414">
        <v>7</v>
      </c>
      <c r="C14" s="415" t="s">
        <v>2251</v>
      </c>
      <c r="E14" s="416"/>
      <c r="F14" s="416">
        <v>0</v>
      </c>
      <c r="G14" s="416">
        <v>0</v>
      </c>
      <c r="I14" s="416"/>
      <c r="J14" s="416">
        <v>0</v>
      </c>
      <c r="K14" s="416">
        <v>0</v>
      </c>
      <c r="M14" s="416">
        <v>0</v>
      </c>
      <c r="N14" s="417"/>
    </row>
    <row r="15" spans="1:14">
      <c r="A15" s="174">
        <v>0</v>
      </c>
      <c r="B15" s="422"/>
      <c r="C15" s="423" t="s">
        <v>582</v>
      </c>
      <c r="E15" s="424">
        <v>0</v>
      </c>
      <c r="F15" s="424">
        <v>0</v>
      </c>
      <c r="G15" s="424">
        <v>0</v>
      </c>
      <c r="I15" s="424">
        <v>0</v>
      </c>
      <c r="J15" s="424">
        <v>0</v>
      </c>
      <c r="K15" s="424">
        <v>0</v>
      </c>
      <c r="M15" s="424">
        <v>0</v>
      </c>
      <c r="N15" s="425"/>
    </row>
    <row r="16" spans="1:14">
      <c r="A16" s="174">
        <v>8</v>
      </c>
      <c r="B16" s="418">
        <v>8</v>
      </c>
      <c r="C16" s="419" t="s">
        <v>2404</v>
      </c>
      <c r="E16" s="420"/>
      <c r="F16" s="420">
        <v>0</v>
      </c>
      <c r="G16" s="420">
        <v>0</v>
      </c>
      <c r="I16" s="420"/>
      <c r="J16" s="420">
        <v>0</v>
      </c>
      <c r="K16" s="420">
        <v>0</v>
      </c>
      <c r="M16" s="420">
        <v>0</v>
      </c>
      <c r="N16" s="421"/>
    </row>
    <row r="17" spans="1:14">
      <c r="A17" s="174">
        <v>9</v>
      </c>
      <c r="B17" s="414">
        <v>9</v>
      </c>
      <c r="C17" s="415" t="s">
        <v>2405</v>
      </c>
      <c r="E17" s="416"/>
      <c r="F17" s="416">
        <v>0</v>
      </c>
      <c r="G17" s="416">
        <v>0</v>
      </c>
      <c r="I17" s="416"/>
      <c r="J17" s="416">
        <v>0</v>
      </c>
      <c r="K17" s="416">
        <v>0</v>
      </c>
      <c r="M17" s="416">
        <v>0</v>
      </c>
      <c r="N17" s="417"/>
    </row>
    <row r="18" spans="1:14">
      <c r="A18" s="174"/>
      <c r="B18" s="418">
        <v>10</v>
      </c>
      <c r="C18" s="419" t="s">
        <v>2259</v>
      </c>
      <c r="E18" s="420"/>
      <c r="F18" s="420">
        <v>0</v>
      </c>
      <c r="G18" s="420">
        <v>0</v>
      </c>
      <c r="I18" s="420"/>
      <c r="J18" s="420">
        <v>0</v>
      </c>
      <c r="K18" s="420">
        <v>0</v>
      </c>
      <c r="M18" s="420">
        <v>0</v>
      </c>
      <c r="N18" s="421"/>
    </row>
    <row r="19" spans="1:14">
      <c r="A19" s="174">
        <v>11</v>
      </c>
      <c r="B19" s="414">
        <v>11</v>
      </c>
      <c r="C19" s="415" t="s">
        <v>2261</v>
      </c>
      <c r="E19" s="416"/>
      <c r="F19" s="416">
        <v>0</v>
      </c>
      <c r="G19" s="416">
        <v>0</v>
      </c>
      <c r="I19" s="416"/>
      <c r="J19" s="416">
        <v>0</v>
      </c>
      <c r="K19" s="416">
        <v>0</v>
      </c>
      <c r="M19" s="416">
        <v>0</v>
      </c>
      <c r="N19" s="417"/>
    </row>
    <row r="20" spans="1:14">
      <c r="A20" s="174">
        <v>12</v>
      </c>
      <c r="B20" s="418">
        <v>12</v>
      </c>
      <c r="C20" s="419" t="s">
        <v>2406</v>
      </c>
      <c r="E20" s="420"/>
      <c r="F20" s="420">
        <v>0</v>
      </c>
      <c r="G20" s="420">
        <v>0</v>
      </c>
      <c r="I20" s="420"/>
      <c r="J20" s="420">
        <v>0</v>
      </c>
      <c r="K20" s="420">
        <v>0</v>
      </c>
      <c r="M20" s="420">
        <v>0</v>
      </c>
      <c r="N20" s="421"/>
    </row>
    <row r="21" spans="1:14">
      <c r="A21" s="174">
        <v>13</v>
      </c>
      <c r="B21" s="414">
        <v>13</v>
      </c>
      <c r="C21" s="415" t="s">
        <v>2407</v>
      </c>
      <c r="E21" s="416"/>
      <c r="F21" s="416">
        <v>0</v>
      </c>
      <c r="G21" s="416">
        <v>0</v>
      </c>
      <c r="I21" s="416"/>
      <c r="J21" s="416">
        <v>0</v>
      </c>
      <c r="K21" s="416">
        <v>0</v>
      </c>
      <c r="M21" s="416">
        <v>0</v>
      </c>
      <c r="N21" s="417"/>
    </row>
    <row r="22" spans="1:14">
      <c r="A22" s="174">
        <v>14</v>
      </c>
      <c r="B22" s="418">
        <v>14</v>
      </c>
      <c r="C22" s="419" t="s">
        <v>2408</v>
      </c>
      <c r="E22" s="420"/>
      <c r="F22" s="420">
        <v>0</v>
      </c>
      <c r="G22" s="420">
        <v>0</v>
      </c>
      <c r="I22" s="420"/>
      <c r="J22" s="420">
        <v>0</v>
      </c>
      <c r="K22" s="420">
        <v>0</v>
      </c>
      <c r="M22" s="420">
        <v>0</v>
      </c>
      <c r="N22" s="421"/>
    </row>
    <row r="23" spans="1:14">
      <c r="A23" s="174">
        <v>15</v>
      </c>
      <c r="B23" s="414">
        <v>15</v>
      </c>
      <c r="C23" s="415" t="s">
        <v>2270</v>
      </c>
      <c r="E23" s="416"/>
      <c r="F23" s="416">
        <v>0</v>
      </c>
      <c r="G23" s="416">
        <v>0</v>
      </c>
      <c r="I23" s="416"/>
      <c r="J23" s="416">
        <v>0</v>
      </c>
      <c r="K23" s="416">
        <v>0</v>
      </c>
      <c r="M23" s="416">
        <v>0</v>
      </c>
      <c r="N23" s="417"/>
    </row>
    <row r="24" spans="1:14">
      <c r="A24" s="174">
        <v>16</v>
      </c>
      <c r="B24" s="418">
        <v>16</v>
      </c>
      <c r="C24" s="419" t="s">
        <v>2273</v>
      </c>
      <c r="E24" s="420"/>
      <c r="F24" s="420">
        <v>0</v>
      </c>
      <c r="G24" s="420">
        <v>0</v>
      </c>
      <c r="I24" s="420"/>
      <c r="J24" s="420">
        <v>0</v>
      </c>
      <c r="K24" s="420">
        <v>0</v>
      </c>
      <c r="M24" s="420">
        <v>0</v>
      </c>
      <c r="N24" s="421"/>
    </row>
    <row r="25" spans="1:14">
      <c r="A25" s="174">
        <v>0</v>
      </c>
      <c r="B25" s="422"/>
      <c r="C25" s="423" t="s">
        <v>2409</v>
      </c>
      <c r="E25" s="424">
        <v>0</v>
      </c>
      <c r="F25" s="424">
        <v>0</v>
      </c>
      <c r="G25" s="424">
        <v>0</v>
      </c>
      <c r="I25" s="424">
        <v>0</v>
      </c>
      <c r="J25" s="424">
        <v>0</v>
      </c>
      <c r="K25" s="424">
        <v>0</v>
      </c>
      <c r="M25" s="424">
        <v>0</v>
      </c>
      <c r="N25" s="425"/>
    </row>
    <row r="26" spans="1:14">
      <c r="A26" s="174">
        <v>17</v>
      </c>
      <c r="B26" s="414">
        <v>17</v>
      </c>
      <c r="C26" s="415" t="s">
        <v>2410</v>
      </c>
      <c r="E26" s="416"/>
      <c r="F26" s="416">
        <v>0</v>
      </c>
      <c r="G26" s="416">
        <v>0</v>
      </c>
      <c r="I26" s="416"/>
      <c r="J26" s="416">
        <v>0</v>
      </c>
      <c r="K26" s="416">
        <v>0</v>
      </c>
      <c r="M26" s="416">
        <v>0</v>
      </c>
      <c r="N26" s="417"/>
    </row>
    <row r="27" spans="1:14">
      <c r="A27" s="174">
        <v>18</v>
      </c>
      <c r="B27" s="418">
        <v>18</v>
      </c>
      <c r="C27" s="419" t="s">
        <v>2278</v>
      </c>
      <c r="E27" s="420"/>
      <c r="F27" s="420">
        <v>0</v>
      </c>
      <c r="G27" s="420">
        <v>0</v>
      </c>
      <c r="I27" s="420"/>
      <c r="J27" s="420">
        <v>0</v>
      </c>
      <c r="K27" s="420">
        <v>0</v>
      </c>
      <c r="M27" s="420">
        <v>0</v>
      </c>
      <c r="N27" s="421"/>
    </row>
    <row r="28" spans="1:14">
      <c r="A28" s="174">
        <v>19</v>
      </c>
      <c r="B28" s="414">
        <v>19</v>
      </c>
      <c r="C28" s="415" t="s">
        <v>2281</v>
      </c>
      <c r="E28" s="416"/>
      <c r="F28" s="416">
        <v>0</v>
      </c>
      <c r="G28" s="416">
        <v>0</v>
      </c>
      <c r="I28" s="416"/>
      <c r="J28" s="416">
        <v>0</v>
      </c>
      <c r="K28" s="416">
        <v>0</v>
      </c>
      <c r="M28" s="416">
        <v>0</v>
      </c>
      <c r="N28" s="417"/>
    </row>
    <row r="29" spans="1:14">
      <c r="A29" s="174">
        <v>20</v>
      </c>
      <c r="B29" s="418">
        <v>20</v>
      </c>
      <c r="C29" s="419" t="s">
        <v>2284</v>
      </c>
      <c r="E29" s="420"/>
      <c r="F29" s="420">
        <v>0</v>
      </c>
      <c r="G29" s="420">
        <v>0</v>
      </c>
      <c r="I29" s="420"/>
      <c r="J29" s="420">
        <v>0</v>
      </c>
      <c r="K29" s="420">
        <v>0</v>
      </c>
      <c r="M29" s="420">
        <v>0</v>
      </c>
      <c r="N29" s="421"/>
    </row>
    <row r="30" spans="1:14">
      <c r="A30" s="174">
        <v>21</v>
      </c>
      <c r="B30" s="414">
        <v>21</v>
      </c>
      <c r="C30" s="415" t="s">
        <v>2411</v>
      </c>
      <c r="E30" s="416"/>
      <c r="F30" s="416">
        <v>0</v>
      </c>
      <c r="G30" s="416">
        <v>0</v>
      </c>
      <c r="I30" s="416"/>
      <c r="J30" s="416">
        <v>0</v>
      </c>
      <c r="K30" s="416">
        <v>0</v>
      </c>
      <c r="M30" s="416">
        <v>0</v>
      </c>
      <c r="N30" s="417"/>
    </row>
    <row r="31" spans="1:14">
      <c r="A31" s="174">
        <v>22</v>
      </c>
      <c r="B31" s="418">
        <v>22</v>
      </c>
      <c r="C31" s="419" t="s">
        <v>2412</v>
      </c>
      <c r="E31" s="420"/>
      <c r="F31" s="420">
        <v>0</v>
      </c>
      <c r="G31" s="420">
        <v>0</v>
      </c>
      <c r="I31" s="420"/>
      <c r="J31" s="420">
        <v>0</v>
      </c>
      <c r="K31" s="420">
        <v>0</v>
      </c>
      <c r="M31" s="420">
        <v>0</v>
      </c>
      <c r="N31" s="421"/>
    </row>
    <row r="32" spans="1:14">
      <c r="A32" s="174">
        <v>23</v>
      </c>
      <c r="B32" s="414">
        <v>23</v>
      </c>
      <c r="C32" s="415" t="s">
        <v>2413</v>
      </c>
      <c r="E32" s="416"/>
      <c r="F32" s="416">
        <v>0</v>
      </c>
      <c r="G32" s="416">
        <v>0</v>
      </c>
      <c r="I32" s="416"/>
      <c r="J32" s="416">
        <v>0</v>
      </c>
      <c r="K32" s="416">
        <v>0</v>
      </c>
      <c r="M32" s="416">
        <v>0</v>
      </c>
      <c r="N32" s="417"/>
    </row>
    <row r="33" spans="1:14">
      <c r="A33" s="174">
        <v>24</v>
      </c>
      <c r="B33" s="418">
        <v>24</v>
      </c>
      <c r="C33" s="419" t="s">
        <v>2295</v>
      </c>
      <c r="E33" s="420"/>
      <c r="F33" s="420">
        <v>0</v>
      </c>
      <c r="G33" s="420">
        <v>0</v>
      </c>
      <c r="I33" s="420"/>
      <c r="J33" s="420">
        <v>0</v>
      </c>
      <c r="K33" s="420">
        <v>0</v>
      </c>
      <c r="M33" s="420">
        <v>0</v>
      </c>
      <c r="N33" s="421"/>
    </row>
    <row r="34" spans="1:14" s="175" customFormat="1">
      <c r="A34" s="174">
        <v>25</v>
      </c>
      <c r="B34" s="414">
        <v>25</v>
      </c>
      <c r="C34" s="415" t="s">
        <v>2414</v>
      </c>
      <c r="D34" s="168"/>
      <c r="E34" s="416"/>
      <c r="F34" s="416">
        <v>0</v>
      </c>
      <c r="G34" s="416">
        <v>0</v>
      </c>
      <c r="H34" s="168"/>
      <c r="I34" s="416"/>
      <c r="J34" s="416">
        <v>0</v>
      </c>
      <c r="K34" s="416">
        <v>0</v>
      </c>
      <c r="L34" s="168"/>
      <c r="M34" s="416">
        <v>0</v>
      </c>
      <c r="N34" s="417"/>
    </row>
    <row r="35" spans="1:14">
      <c r="A35" s="174">
        <v>26</v>
      </c>
      <c r="B35" s="418">
        <v>26</v>
      </c>
      <c r="C35" s="419" t="s">
        <v>2415</v>
      </c>
      <c r="E35" s="420"/>
      <c r="F35" s="420">
        <v>0</v>
      </c>
      <c r="G35" s="420">
        <v>0</v>
      </c>
      <c r="I35" s="420"/>
      <c r="J35" s="420">
        <v>0</v>
      </c>
      <c r="K35" s="420">
        <v>0</v>
      </c>
      <c r="M35" s="420">
        <v>0</v>
      </c>
      <c r="N35" s="421"/>
    </row>
    <row r="36" spans="1:14">
      <c r="A36" s="174">
        <v>0</v>
      </c>
      <c r="B36" s="422"/>
      <c r="C36" s="423" t="s">
        <v>2416</v>
      </c>
      <c r="E36" s="424">
        <v>24161891</v>
      </c>
      <c r="F36" s="424">
        <v>0</v>
      </c>
      <c r="G36" s="424">
        <v>24161891</v>
      </c>
      <c r="I36" s="424">
        <v>5000000</v>
      </c>
      <c r="J36" s="424">
        <v>0</v>
      </c>
      <c r="K36" s="424">
        <v>5000000</v>
      </c>
      <c r="M36" s="424">
        <v>19161891</v>
      </c>
      <c r="N36" s="425"/>
    </row>
    <row r="37" spans="1:14">
      <c r="A37" s="174">
        <v>27</v>
      </c>
      <c r="B37" s="414">
        <v>27</v>
      </c>
      <c r="C37" s="415" t="s">
        <v>2301</v>
      </c>
      <c r="E37" s="416"/>
      <c r="F37" s="416">
        <v>0</v>
      </c>
      <c r="G37" s="416">
        <v>0</v>
      </c>
      <c r="I37" s="416"/>
      <c r="J37" s="416">
        <v>0</v>
      </c>
      <c r="K37" s="416">
        <v>0</v>
      </c>
      <c r="M37" s="416">
        <v>0</v>
      </c>
      <c r="N37" s="417"/>
    </row>
    <row r="38" spans="1:14">
      <c r="A38" s="174">
        <v>28</v>
      </c>
      <c r="B38" s="418">
        <v>28</v>
      </c>
      <c r="C38" s="419" t="s">
        <v>2304</v>
      </c>
      <c r="E38" s="420">
        <v>24161891</v>
      </c>
      <c r="F38" s="420">
        <v>0</v>
      </c>
      <c r="G38" s="420">
        <v>24161891</v>
      </c>
      <c r="I38" s="420">
        <v>5000000</v>
      </c>
      <c r="J38" s="420">
        <v>0</v>
      </c>
      <c r="K38" s="420">
        <v>5000000</v>
      </c>
      <c r="M38" s="420">
        <v>19161891</v>
      </c>
      <c r="N38" s="421" t="s">
        <v>2417</v>
      </c>
    </row>
    <row r="39" spans="1:14">
      <c r="A39" s="174">
        <v>29</v>
      </c>
      <c r="B39" s="414">
        <v>29</v>
      </c>
      <c r="C39" s="415" t="s">
        <v>2307</v>
      </c>
      <c r="E39" s="416"/>
      <c r="F39" s="416">
        <v>0</v>
      </c>
      <c r="G39" s="416">
        <v>0</v>
      </c>
      <c r="I39" s="416"/>
      <c r="J39" s="416">
        <v>0</v>
      </c>
      <c r="K39" s="416">
        <v>0</v>
      </c>
      <c r="M39" s="416">
        <v>0</v>
      </c>
      <c r="N39" s="417"/>
    </row>
    <row r="40" spans="1:14">
      <c r="A40" s="174">
        <v>30</v>
      </c>
      <c r="B40" s="418">
        <v>30</v>
      </c>
      <c r="C40" s="419" t="s">
        <v>2310</v>
      </c>
      <c r="E40" s="420"/>
      <c r="F40" s="420">
        <v>0</v>
      </c>
      <c r="G40" s="420">
        <v>0</v>
      </c>
      <c r="I40" s="420"/>
      <c r="J40" s="420">
        <v>0</v>
      </c>
      <c r="K40" s="420">
        <v>0</v>
      </c>
      <c r="M40" s="420">
        <v>0</v>
      </c>
      <c r="N40" s="421"/>
    </row>
    <row r="41" spans="1:14">
      <c r="A41" s="174">
        <v>31</v>
      </c>
      <c r="B41" s="414">
        <v>31</v>
      </c>
      <c r="C41" s="415" t="s">
        <v>2313</v>
      </c>
      <c r="E41" s="416"/>
      <c r="F41" s="416">
        <v>0</v>
      </c>
      <c r="G41" s="416">
        <v>0</v>
      </c>
      <c r="I41" s="416"/>
      <c r="J41" s="416">
        <v>0</v>
      </c>
      <c r="K41" s="416">
        <v>0</v>
      </c>
      <c r="M41" s="416">
        <v>0</v>
      </c>
      <c r="N41" s="417"/>
    </row>
    <row r="42" spans="1:14">
      <c r="A42" s="174">
        <v>32</v>
      </c>
      <c r="B42" s="418">
        <v>32</v>
      </c>
      <c r="C42" s="419" t="s">
        <v>2315</v>
      </c>
      <c r="E42" s="420"/>
      <c r="F42" s="420">
        <v>0</v>
      </c>
      <c r="G42" s="420">
        <v>0</v>
      </c>
      <c r="I42" s="420"/>
      <c r="J42" s="420">
        <v>0</v>
      </c>
      <c r="K42" s="420">
        <v>0</v>
      </c>
      <c r="M42" s="420">
        <v>0</v>
      </c>
      <c r="N42" s="421"/>
    </row>
    <row r="43" spans="1:14">
      <c r="A43" s="174">
        <v>33</v>
      </c>
      <c r="B43" s="414">
        <v>33</v>
      </c>
      <c r="C43" s="415" t="s">
        <v>2318</v>
      </c>
      <c r="E43" s="416"/>
      <c r="F43" s="416">
        <v>0</v>
      </c>
      <c r="G43" s="416">
        <v>0</v>
      </c>
      <c r="I43" s="416"/>
      <c r="J43" s="416">
        <v>0</v>
      </c>
      <c r="K43" s="416">
        <v>0</v>
      </c>
      <c r="M43" s="416">
        <v>0</v>
      </c>
      <c r="N43" s="417"/>
    </row>
    <row r="44" spans="1:14">
      <c r="A44" s="174">
        <v>34</v>
      </c>
      <c r="B44" s="418">
        <v>34</v>
      </c>
      <c r="C44" s="419" t="s">
        <v>2321</v>
      </c>
      <c r="E44" s="420"/>
      <c r="F44" s="420">
        <v>0</v>
      </c>
      <c r="G44" s="420">
        <v>0</v>
      </c>
      <c r="I44" s="420"/>
      <c r="J44" s="420">
        <v>0</v>
      </c>
      <c r="K44" s="420">
        <v>0</v>
      </c>
      <c r="M44" s="420">
        <v>0</v>
      </c>
      <c r="N44" s="421"/>
    </row>
    <row r="45" spans="1:14">
      <c r="A45" s="174">
        <v>35</v>
      </c>
      <c r="B45" s="414">
        <v>35</v>
      </c>
      <c r="C45" s="415" t="s">
        <v>2323</v>
      </c>
      <c r="E45" s="416"/>
      <c r="F45" s="416">
        <v>0</v>
      </c>
      <c r="G45" s="416">
        <v>0</v>
      </c>
      <c r="I45" s="416"/>
      <c r="J45" s="416">
        <v>0</v>
      </c>
      <c r="K45" s="416">
        <v>0</v>
      </c>
      <c r="M45" s="416">
        <v>0</v>
      </c>
      <c r="N45" s="417"/>
    </row>
    <row r="46" spans="1:14">
      <c r="A46" s="174">
        <v>36</v>
      </c>
      <c r="B46" s="418">
        <v>36</v>
      </c>
      <c r="C46" s="419" t="s">
        <v>2326</v>
      </c>
      <c r="E46" s="420"/>
      <c r="F46" s="420">
        <v>0</v>
      </c>
      <c r="G46" s="420">
        <v>0</v>
      </c>
      <c r="I46" s="420"/>
      <c r="J46" s="420">
        <v>0</v>
      </c>
      <c r="K46" s="420">
        <v>0</v>
      </c>
      <c r="M46" s="420">
        <v>0</v>
      </c>
      <c r="N46" s="421"/>
    </row>
    <row r="47" spans="1:14">
      <c r="A47" s="174">
        <v>37</v>
      </c>
      <c r="B47" s="414">
        <v>37</v>
      </c>
      <c r="C47" s="415" t="s">
        <v>2418</v>
      </c>
      <c r="E47" s="416"/>
      <c r="F47" s="416">
        <v>0</v>
      </c>
      <c r="G47" s="416">
        <v>0</v>
      </c>
      <c r="I47" s="416"/>
      <c r="J47" s="416">
        <v>0</v>
      </c>
      <c r="K47" s="416">
        <v>0</v>
      </c>
      <c r="M47" s="416">
        <v>0</v>
      </c>
      <c r="N47" s="417"/>
    </row>
    <row r="48" spans="1:14">
      <c r="A48" s="174">
        <v>38</v>
      </c>
      <c r="B48" s="418">
        <v>38</v>
      </c>
      <c r="C48" s="419" t="s">
        <v>2419</v>
      </c>
      <c r="E48" s="420"/>
      <c r="F48" s="420">
        <v>0</v>
      </c>
      <c r="G48" s="420">
        <v>0</v>
      </c>
      <c r="I48" s="420"/>
      <c r="J48" s="420">
        <v>0</v>
      </c>
      <c r="K48" s="420">
        <v>0</v>
      </c>
      <c r="M48" s="420">
        <v>0</v>
      </c>
      <c r="N48" s="421"/>
    </row>
    <row r="49" spans="1:14">
      <c r="A49" s="174">
        <v>39</v>
      </c>
      <c r="B49" s="414">
        <v>39</v>
      </c>
      <c r="C49" s="415" t="s">
        <v>2332</v>
      </c>
      <c r="E49" s="416"/>
      <c r="F49" s="416">
        <v>0</v>
      </c>
      <c r="G49" s="416">
        <v>0</v>
      </c>
      <c r="I49" s="416"/>
      <c r="J49" s="416">
        <v>0</v>
      </c>
      <c r="K49" s="416">
        <v>0</v>
      </c>
      <c r="M49" s="416">
        <v>0</v>
      </c>
      <c r="N49" s="417"/>
    </row>
    <row r="50" spans="1:14">
      <c r="A50" s="174">
        <v>40</v>
      </c>
      <c r="B50" s="418">
        <v>40</v>
      </c>
      <c r="C50" s="419" t="s">
        <v>2335</v>
      </c>
      <c r="E50" s="420"/>
      <c r="F50" s="420">
        <v>0</v>
      </c>
      <c r="G50" s="420">
        <v>0</v>
      </c>
      <c r="I50" s="420"/>
      <c r="J50" s="420">
        <v>0</v>
      </c>
      <c r="K50" s="420">
        <v>0</v>
      </c>
      <c r="M50" s="420">
        <v>0</v>
      </c>
      <c r="N50" s="421"/>
    </row>
    <row r="51" spans="1:14">
      <c r="A51" s="174">
        <v>41</v>
      </c>
      <c r="B51" s="414">
        <v>41</v>
      </c>
      <c r="C51" s="415" t="s">
        <v>2420</v>
      </c>
      <c r="E51" s="416"/>
      <c r="F51" s="416">
        <v>0</v>
      </c>
      <c r="G51" s="416">
        <v>0</v>
      </c>
      <c r="I51" s="416"/>
      <c r="J51" s="416">
        <v>0</v>
      </c>
      <c r="K51" s="416">
        <v>0</v>
      </c>
      <c r="M51" s="416">
        <v>0</v>
      </c>
      <c r="N51" s="417"/>
    </row>
    <row r="52" spans="1:14">
      <c r="A52" s="174"/>
      <c r="B52" s="418">
        <v>42</v>
      </c>
      <c r="C52" s="419" t="s">
        <v>2421</v>
      </c>
      <c r="E52" s="420"/>
      <c r="F52" s="420">
        <v>0</v>
      </c>
      <c r="G52" s="420">
        <v>0</v>
      </c>
      <c r="I52" s="420"/>
      <c r="J52" s="420">
        <v>0</v>
      </c>
      <c r="K52" s="420">
        <v>0</v>
      </c>
      <c r="M52" s="420">
        <v>0</v>
      </c>
      <c r="N52" s="421"/>
    </row>
    <row r="53" spans="1:14">
      <c r="A53" s="174">
        <v>0</v>
      </c>
      <c r="B53" s="422"/>
      <c r="C53" s="423" t="s">
        <v>2422</v>
      </c>
      <c r="E53" s="424">
        <v>0</v>
      </c>
      <c r="F53" s="424">
        <v>0</v>
      </c>
      <c r="G53" s="424">
        <v>0</v>
      </c>
      <c r="I53" s="424">
        <v>0</v>
      </c>
      <c r="J53" s="424">
        <v>0</v>
      </c>
      <c r="K53" s="424">
        <v>0</v>
      </c>
      <c r="M53" s="424">
        <v>0</v>
      </c>
      <c r="N53" s="425"/>
    </row>
    <row r="54" spans="1:14">
      <c r="A54" s="174">
        <v>43</v>
      </c>
      <c r="B54" s="414">
        <v>43</v>
      </c>
      <c r="C54" s="415" t="s">
        <v>2423</v>
      </c>
      <c r="E54" s="416"/>
      <c r="F54" s="416">
        <v>0</v>
      </c>
      <c r="G54" s="416">
        <v>0</v>
      </c>
      <c r="I54" s="416"/>
      <c r="J54" s="416">
        <v>0</v>
      </c>
      <c r="K54" s="416">
        <v>0</v>
      </c>
      <c r="M54" s="416"/>
      <c r="N54" s="417"/>
    </row>
    <row r="55" spans="1:14">
      <c r="A55" s="174">
        <v>44</v>
      </c>
      <c r="B55" s="418">
        <v>44</v>
      </c>
      <c r="C55" s="419" t="s">
        <v>2424</v>
      </c>
      <c r="E55" s="420"/>
      <c r="F55" s="420">
        <v>0</v>
      </c>
      <c r="G55" s="420">
        <v>0</v>
      </c>
      <c r="I55" s="420"/>
      <c r="J55" s="420">
        <v>0</v>
      </c>
      <c r="K55" s="420">
        <v>0</v>
      </c>
      <c r="M55" s="420"/>
      <c r="N55" s="421"/>
    </row>
    <row r="56" spans="1:14">
      <c r="A56" s="174"/>
      <c r="B56" s="414">
        <v>45</v>
      </c>
      <c r="C56" s="415" t="s">
        <v>2425</v>
      </c>
      <c r="E56" s="416"/>
      <c r="F56" s="416">
        <v>0</v>
      </c>
      <c r="G56" s="416">
        <v>0</v>
      </c>
      <c r="I56" s="416"/>
      <c r="J56" s="416">
        <v>0</v>
      </c>
      <c r="K56" s="416">
        <v>0</v>
      </c>
      <c r="M56" s="416"/>
      <c r="N56" s="417"/>
    </row>
    <row r="57" spans="1:14">
      <c r="A57" s="174"/>
      <c r="B57" s="418">
        <v>46</v>
      </c>
      <c r="C57" s="419" t="s">
        <v>2426</v>
      </c>
      <c r="E57" s="420"/>
      <c r="F57" s="420">
        <v>0</v>
      </c>
      <c r="G57" s="420">
        <v>0</v>
      </c>
      <c r="I57" s="420"/>
      <c r="J57" s="420">
        <v>0</v>
      </c>
      <c r="K57" s="420">
        <v>0</v>
      </c>
      <c r="M57" s="420">
        <v>0</v>
      </c>
      <c r="N57" s="421"/>
    </row>
    <row r="58" spans="1:14">
      <c r="A58" s="174"/>
      <c r="B58" s="414">
        <v>47</v>
      </c>
      <c r="C58" s="415" t="s">
        <v>2427</v>
      </c>
      <c r="E58" s="416"/>
      <c r="F58" s="416">
        <v>0</v>
      </c>
      <c r="G58" s="416">
        <v>0</v>
      </c>
      <c r="I58" s="416"/>
      <c r="J58" s="416">
        <v>0</v>
      </c>
      <c r="K58" s="416">
        <v>0</v>
      </c>
      <c r="M58" s="416"/>
      <c r="N58" s="417"/>
    </row>
    <row r="59" spans="1:14">
      <c r="A59" s="174"/>
      <c r="B59" s="418">
        <v>48</v>
      </c>
      <c r="C59" s="419" t="s">
        <v>2428</v>
      </c>
      <c r="E59" s="420"/>
      <c r="F59" s="420">
        <v>0</v>
      </c>
      <c r="G59" s="420">
        <v>0</v>
      </c>
      <c r="I59" s="420"/>
      <c r="J59" s="420">
        <v>0</v>
      </c>
      <c r="K59" s="420">
        <v>0</v>
      </c>
      <c r="M59" s="420"/>
      <c r="N59" s="421"/>
    </row>
    <row r="60" spans="1:14">
      <c r="A60" s="174"/>
      <c r="B60" s="414">
        <v>49</v>
      </c>
      <c r="C60" s="415" t="s">
        <v>2429</v>
      </c>
      <c r="E60" s="416"/>
      <c r="F60" s="416">
        <v>0</v>
      </c>
      <c r="G60" s="416">
        <v>0</v>
      </c>
      <c r="I60" s="416"/>
      <c r="J60" s="416">
        <v>0</v>
      </c>
      <c r="K60" s="416">
        <v>0</v>
      </c>
      <c r="M60" s="416"/>
      <c r="N60" s="417"/>
    </row>
    <row r="61" spans="1:14">
      <c r="A61" s="174"/>
      <c r="B61" s="418">
        <v>50</v>
      </c>
      <c r="C61" s="419" t="s">
        <v>2430</v>
      </c>
      <c r="E61" s="420"/>
      <c r="F61" s="420">
        <v>0</v>
      </c>
      <c r="G61" s="420">
        <v>0</v>
      </c>
      <c r="I61" s="420"/>
      <c r="J61" s="420">
        <v>0</v>
      </c>
      <c r="K61" s="420">
        <v>0</v>
      </c>
      <c r="M61" s="420"/>
      <c r="N61" s="421"/>
    </row>
    <row r="62" spans="1:14">
      <c r="A62" s="174"/>
      <c r="B62" s="414">
        <v>51</v>
      </c>
      <c r="C62" s="415" t="s">
        <v>2355</v>
      </c>
      <c r="E62" s="416"/>
      <c r="F62" s="416">
        <v>0</v>
      </c>
      <c r="G62" s="416">
        <v>0</v>
      </c>
      <c r="I62" s="416"/>
      <c r="J62" s="416">
        <v>0</v>
      </c>
      <c r="K62" s="416">
        <v>0</v>
      </c>
      <c r="M62" s="416"/>
      <c r="N62" s="417"/>
    </row>
    <row r="63" spans="1:14">
      <c r="A63" s="174">
        <v>0</v>
      </c>
      <c r="B63" s="422"/>
      <c r="C63" s="423" t="s">
        <v>2431</v>
      </c>
      <c r="E63" s="424">
        <v>0</v>
      </c>
      <c r="F63" s="424">
        <v>0</v>
      </c>
      <c r="G63" s="424">
        <v>0</v>
      </c>
      <c r="I63" s="424">
        <v>0</v>
      </c>
      <c r="J63" s="424">
        <v>0</v>
      </c>
      <c r="K63" s="424">
        <v>0</v>
      </c>
      <c r="M63" s="424">
        <v>0</v>
      </c>
      <c r="N63" s="425"/>
    </row>
    <row r="64" spans="1:14">
      <c r="A64" s="174">
        <v>52</v>
      </c>
      <c r="B64" s="418">
        <v>52</v>
      </c>
      <c r="C64" s="419" t="s">
        <v>2359</v>
      </c>
      <c r="E64" s="420"/>
      <c r="F64" s="420">
        <v>0</v>
      </c>
      <c r="G64" s="420">
        <v>0</v>
      </c>
      <c r="I64" s="420"/>
      <c r="J64" s="420">
        <v>0</v>
      </c>
      <c r="K64" s="420">
        <v>0</v>
      </c>
      <c r="M64" s="420">
        <v>0</v>
      </c>
      <c r="N64" s="421"/>
    </row>
    <row r="65" spans="1:14">
      <c r="A65" s="174">
        <v>53</v>
      </c>
      <c r="B65" s="414">
        <v>53</v>
      </c>
      <c r="C65" s="415" t="s">
        <v>2362</v>
      </c>
      <c r="E65" s="416"/>
      <c r="F65" s="416">
        <v>0</v>
      </c>
      <c r="G65" s="416">
        <v>0</v>
      </c>
      <c r="I65" s="416"/>
      <c r="J65" s="416">
        <v>0</v>
      </c>
      <c r="K65" s="416">
        <v>0</v>
      </c>
      <c r="M65" s="416">
        <v>0</v>
      </c>
      <c r="N65" s="417"/>
    </row>
    <row r="66" spans="1:14">
      <c r="A66" s="174">
        <v>54</v>
      </c>
      <c r="B66" s="418">
        <v>54</v>
      </c>
      <c r="C66" s="419" t="s">
        <v>2432</v>
      </c>
      <c r="E66" s="420"/>
      <c r="F66" s="420">
        <v>0</v>
      </c>
      <c r="G66" s="420">
        <v>0</v>
      </c>
      <c r="I66" s="420"/>
      <c r="J66" s="420">
        <v>0</v>
      </c>
      <c r="K66" s="420">
        <v>0</v>
      </c>
      <c r="M66" s="420">
        <v>0</v>
      </c>
      <c r="N66" s="421"/>
    </row>
    <row r="67" spans="1:14">
      <c r="A67" s="174"/>
      <c r="B67" s="422"/>
      <c r="C67" s="423" t="s">
        <v>2433</v>
      </c>
      <c r="E67" s="424">
        <v>0</v>
      </c>
      <c r="F67" s="424">
        <v>0</v>
      </c>
      <c r="G67" s="424">
        <v>0</v>
      </c>
      <c r="I67" s="424">
        <v>0</v>
      </c>
      <c r="J67" s="424">
        <v>0</v>
      </c>
      <c r="K67" s="424">
        <v>0</v>
      </c>
      <c r="M67" s="424">
        <v>0</v>
      </c>
      <c r="N67" s="425"/>
    </row>
    <row r="68" spans="1:14">
      <c r="A68" s="174"/>
      <c r="B68" s="414">
        <v>55</v>
      </c>
      <c r="C68" s="415" t="s">
        <v>2368</v>
      </c>
      <c r="E68" s="416"/>
      <c r="F68" s="416">
        <v>0</v>
      </c>
      <c r="G68" s="416">
        <v>0</v>
      </c>
      <c r="I68" s="416"/>
      <c r="J68" s="416">
        <v>0</v>
      </c>
      <c r="K68" s="416">
        <v>0</v>
      </c>
      <c r="M68" s="416">
        <v>0</v>
      </c>
      <c r="N68" s="417"/>
    </row>
    <row r="69" spans="1:14">
      <c r="A69" s="174"/>
      <c r="B69" s="418">
        <v>56</v>
      </c>
      <c r="C69" s="419" t="s">
        <v>2434</v>
      </c>
      <c r="E69" s="420"/>
      <c r="F69" s="420">
        <v>0</v>
      </c>
      <c r="G69" s="420">
        <v>0</v>
      </c>
      <c r="I69" s="420"/>
      <c r="J69" s="420">
        <v>0</v>
      </c>
      <c r="K69" s="420">
        <v>0</v>
      </c>
      <c r="M69" s="420">
        <v>0</v>
      </c>
      <c r="N69" s="421"/>
    </row>
    <row r="70" spans="1:14">
      <c r="A70" s="174">
        <v>0</v>
      </c>
      <c r="B70" s="422"/>
      <c r="C70" s="423" t="s">
        <v>338</v>
      </c>
      <c r="E70" s="424">
        <v>0</v>
      </c>
      <c r="F70" s="424">
        <v>0</v>
      </c>
      <c r="G70" s="424">
        <v>0</v>
      </c>
      <c r="I70" s="424">
        <v>1194481</v>
      </c>
      <c r="J70" s="424">
        <v>0</v>
      </c>
      <c r="K70" s="424">
        <v>1194481</v>
      </c>
      <c r="M70" s="424">
        <v>-1194481</v>
      </c>
      <c r="N70" s="425"/>
    </row>
    <row r="71" spans="1:14">
      <c r="A71" s="174">
        <v>57</v>
      </c>
      <c r="B71" s="414">
        <v>57</v>
      </c>
      <c r="C71" s="415" t="s">
        <v>2435</v>
      </c>
      <c r="E71" s="416"/>
      <c r="F71" s="416">
        <v>0</v>
      </c>
      <c r="G71" s="416">
        <v>0</v>
      </c>
      <c r="I71" s="416">
        <v>1194481</v>
      </c>
      <c r="J71" s="416">
        <v>0</v>
      </c>
      <c r="K71" s="416">
        <v>1194481</v>
      </c>
      <c r="M71" s="416">
        <v>-1194481</v>
      </c>
      <c r="N71" s="417" t="s">
        <v>2436</v>
      </c>
    </row>
    <row r="72" spans="1:14">
      <c r="A72" s="174">
        <v>0</v>
      </c>
      <c r="B72" s="422"/>
      <c r="C72" s="423" t="s">
        <v>2437</v>
      </c>
      <c r="E72" s="424">
        <v>10365386</v>
      </c>
      <c r="F72" s="424">
        <v>0</v>
      </c>
      <c r="G72" s="424">
        <v>10365386</v>
      </c>
      <c r="I72" s="424">
        <v>12925824</v>
      </c>
      <c r="J72" s="424">
        <v>0</v>
      </c>
      <c r="K72" s="424">
        <v>12925824</v>
      </c>
      <c r="M72" s="424">
        <v>-2560438</v>
      </c>
      <c r="N72" s="425"/>
    </row>
    <row r="73" spans="1:14">
      <c r="A73" s="174">
        <v>58</v>
      </c>
      <c r="B73" s="418">
        <v>58</v>
      </c>
      <c r="C73" s="419" t="s">
        <v>2438</v>
      </c>
      <c r="E73" s="420">
        <v>10365386</v>
      </c>
      <c r="F73" s="420">
        <v>0</v>
      </c>
      <c r="G73" s="420">
        <v>10365386</v>
      </c>
      <c r="I73" s="420">
        <v>12925824</v>
      </c>
      <c r="J73" s="420">
        <v>0</v>
      </c>
      <c r="K73" s="420">
        <v>12925824</v>
      </c>
      <c r="M73" s="420">
        <v>-2560438</v>
      </c>
      <c r="N73" s="421" t="s">
        <v>2439</v>
      </c>
    </row>
    <row r="74" spans="1:14">
      <c r="A74" s="174"/>
      <c r="B74" s="422"/>
      <c r="C74" s="423" t="s">
        <v>2440</v>
      </c>
      <c r="E74" s="424">
        <v>0</v>
      </c>
      <c r="F74" s="424">
        <v>0</v>
      </c>
      <c r="G74" s="424">
        <v>0</v>
      </c>
      <c r="I74" s="424">
        <v>0</v>
      </c>
      <c r="J74" s="424">
        <v>0</v>
      </c>
      <c r="K74" s="424">
        <v>0</v>
      </c>
      <c r="M74" s="424">
        <v>0</v>
      </c>
      <c r="N74" s="425"/>
    </row>
    <row r="75" spans="1:14">
      <c r="A75" s="174"/>
      <c r="B75" s="414">
        <v>59</v>
      </c>
      <c r="C75" s="415" t="s">
        <v>2441</v>
      </c>
      <c r="D75" s="432"/>
      <c r="E75" s="416"/>
      <c r="F75" s="416">
        <v>0</v>
      </c>
      <c r="G75" s="416">
        <v>0</v>
      </c>
      <c r="H75" s="432"/>
      <c r="I75" s="416"/>
      <c r="J75" s="416">
        <v>0</v>
      </c>
      <c r="K75" s="416">
        <v>0</v>
      </c>
      <c r="L75" s="432"/>
      <c r="M75" s="416">
        <v>0</v>
      </c>
      <c r="N75" s="417"/>
    </row>
    <row r="76" spans="1:14">
      <c r="A76" s="174"/>
      <c r="B76" s="422"/>
      <c r="C76" s="423" t="s">
        <v>2442</v>
      </c>
      <c r="E76" s="424">
        <v>0</v>
      </c>
      <c r="F76" s="424">
        <v>0</v>
      </c>
      <c r="G76" s="424">
        <v>0</v>
      </c>
      <c r="I76" s="424">
        <v>0</v>
      </c>
      <c r="J76" s="424">
        <v>0</v>
      </c>
      <c r="K76" s="424">
        <v>0</v>
      </c>
      <c r="M76" s="424">
        <v>0</v>
      </c>
      <c r="N76" s="425"/>
    </row>
    <row r="77" spans="1:14">
      <c r="A77" s="174"/>
      <c r="B77" s="418">
        <v>60</v>
      </c>
      <c r="C77" s="419" t="s">
        <v>2443</v>
      </c>
      <c r="E77" s="420"/>
      <c r="F77" s="420">
        <v>0</v>
      </c>
      <c r="G77" s="420">
        <v>0</v>
      </c>
      <c r="I77" s="420"/>
      <c r="J77" s="420">
        <v>0</v>
      </c>
      <c r="K77" s="420">
        <v>0</v>
      </c>
      <c r="M77" s="420">
        <v>0</v>
      </c>
      <c r="N77" s="421"/>
    </row>
    <row r="78" spans="1:14">
      <c r="A78" s="174"/>
      <c r="B78" s="422"/>
      <c r="C78" s="423" t="s">
        <v>2444</v>
      </c>
      <c r="E78" s="424">
        <v>0</v>
      </c>
      <c r="F78" s="424">
        <v>0</v>
      </c>
      <c r="G78" s="424">
        <v>0</v>
      </c>
      <c r="I78" s="424">
        <v>0</v>
      </c>
      <c r="J78" s="424">
        <v>0</v>
      </c>
      <c r="K78" s="424">
        <v>0</v>
      </c>
      <c r="M78" s="424">
        <v>0</v>
      </c>
      <c r="N78" s="425"/>
    </row>
    <row r="79" spans="1:14">
      <c r="A79" s="174"/>
      <c r="B79" s="414">
        <v>61</v>
      </c>
      <c r="C79" s="415" t="s">
        <v>2445</v>
      </c>
      <c r="D79" s="432"/>
      <c r="E79" s="416"/>
      <c r="F79" s="416">
        <v>0</v>
      </c>
      <c r="G79" s="416">
        <v>0</v>
      </c>
      <c r="H79" s="432"/>
      <c r="I79" s="416"/>
      <c r="J79" s="416">
        <v>0</v>
      </c>
      <c r="K79" s="416">
        <v>0</v>
      </c>
      <c r="L79" s="432"/>
      <c r="M79" s="416">
        <v>0</v>
      </c>
      <c r="N79" s="417"/>
    </row>
    <row r="80" spans="1:14">
      <c r="A80" s="174">
        <v>0</v>
      </c>
      <c r="B80" s="174"/>
      <c r="C80" s="182"/>
      <c r="D80" s="170"/>
      <c r="E80" s="183"/>
      <c r="F80" s="183"/>
      <c r="G80" s="183"/>
      <c r="H80" s="433"/>
      <c r="I80" s="183"/>
      <c r="J80" s="183"/>
      <c r="K80" s="183"/>
      <c r="L80" s="433"/>
      <c r="M80" s="183"/>
      <c r="N80" s="183"/>
    </row>
    <row r="81" spans="1:14">
      <c r="A81" s="174">
        <v>0</v>
      </c>
      <c r="B81" s="429"/>
      <c r="C81" s="430" t="s">
        <v>2446</v>
      </c>
      <c r="E81" s="431">
        <v>0</v>
      </c>
      <c r="F81" s="431">
        <v>0</v>
      </c>
      <c r="G81" s="431">
        <v>0</v>
      </c>
      <c r="H81" s="166"/>
      <c r="I81" s="166"/>
      <c r="J81" s="166"/>
      <c r="K81" s="166"/>
      <c r="L81" s="166"/>
      <c r="M81" s="166"/>
      <c r="N81" s="166"/>
    </row>
    <row r="82" spans="1:14">
      <c r="A82" s="174">
        <v>62</v>
      </c>
      <c r="B82" s="414">
        <v>62</v>
      </c>
      <c r="C82" s="415" t="s">
        <v>13</v>
      </c>
      <c r="E82" s="416"/>
      <c r="F82" s="416">
        <v>0</v>
      </c>
      <c r="G82" s="416">
        <v>0</v>
      </c>
      <c r="I82" s="181"/>
      <c r="J82" s="181"/>
      <c r="K82" s="181"/>
      <c r="M82" s="181"/>
    </row>
    <row r="83" spans="1:14">
      <c r="A83" s="174">
        <v>63</v>
      </c>
      <c r="B83" s="418">
        <v>63</v>
      </c>
      <c r="C83" s="419" t="s">
        <v>15</v>
      </c>
      <c r="E83" s="420"/>
      <c r="F83" s="420">
        <v>0</v>
      </c>
      <c r="G83" s="420">
        <v>0</v>
      </c>
      <c r="I83" s="181"/>
      <c r="J83" s="181"/>
      <c r="K83" s="181"/>
      <c r="M83" s="181"/>
    </row>
    <row r="84" spans="1:14">
      <c r="B84" s="422"/>
      <c r="C84" s="423" t="s">
        <v>17</v>
      </c>
      <c r="E84" s="424">
        <v>0</v>
      </c>
      <c r="F84" s="424">
        <v>0</v>
      </c>
      <c r="G84" s="424">
        <v>0</v>
      </c>
      <c r="I84" s="181"/>
      <c r="J84" s="181"/>
      <c r="K84" s="181"/>
      <c r="M84" s="181"/>
    </row>
    <row r="85" spans="1:14">
      <c r="B85" s="426">
        <v>64</v>
      </c>
      <c r="C85" s="427" t="s">
        <v>17</v>
      </c>
      <c r="E85" s="428"/>
      <c r="F85" s="428">
        <v>0</v>
      </c>
      <c r="G85" s="428">
        <v>0</v>
      </c>
      <c r="I85" s="181"/>
      <c r="J85" s="181"/>
      <c r="K85" s="181"/>
      <c r="M85" s="181"/>
    </row>
  </sheetData>
  <mergeCells count="6">
    <mergeCell ref="N3:N4"/>
    <mergeCell ref="B3:B4"/>
    <mergeCell ref="C3:C4"/>
    <mergeCell ref="E3:G3"/>
    <mergeCell ref="I3:K3"/>
    <mergeCell ref="M3:M4"/>
  </mergeCells>
  <dataValidations count="1">
    <dataValidation type="list" allowBlank="1" showInputMessage="1" showErrorMessage="1" sqref="N81:N85 N8 N53 N63 N70 N67 N5 N15 N25 N36" xr:uid="{060264C4-0324-4D7F-BBF6-FF3D9A58F421}">
      <formula1>FinalDiff</formula1>
    </dataValidation>
  </dataValidations>
  <hyperlinks>
    <hyperlink ref="B1" location="Sommaire!A1" display="Sommaire!A1" xr:uid="{D8F0AC12-2353-435B-A06B-F7F0D554A87D}"/>
  </hyperlinks>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D7229-BDE3-47D0-8170-9FAA89F0707B}">
  <dimension ref="A1:N85"/>
  <sheetViews>
    <sheetView showGridLines="0" zoomScaleNormal="100" zoomScaleSheetLayoutView="100" workbookViewId="0"/>
  </sheetViews>
  <sheetFormatPr baseColWidth="10" defaultColWidth="11.44140625" defaultRowHeight="12"/>
  <cols>
    <col min="1" max="1" width="1.77734375" style="166" customWidth="1"/>
    <col min="2" max="2" width="15.44140625" style="166" customWidth="1"/>
    <col min="3" max="3" width="55.5546875" style="176" customWidth="1"/>
    <col min="4" max="4" width="0.88671875" style="168" customWidth="1"/>
    <col min="5" max="5" width="15.109375" style="168" customWidth="1"/>
    <col min="6" max="6" width="15.109375" style="166" customWidth="1"/>
    <col min="7" max="7" width="15.109375" style="168" customWidth="1"/>
    <col min="8" max="8" width="0.88671875" style="168" customWidth="1"/>
    <col min="9" max="11" width="15.109375" style="168" customWidth="1"/>
    <col min="12" max="12" width="0.88671875" style="168" customWidth="1"/>
    <col min="13" max="13" width="18.77734375" style="168" customWidth="1"/>
    <col min="14" max="14" width="55.44140625" style="171" customWidth="1"/>
    <col min="15" max="16384" width="11.44140625" style="168"/>
  </cols>
  <sheetData>
    <row r="1" spans="1:14" ht="48">
      <c r="B1" s="83" t="s">
        <v>136</v>
      </c>
      <c r="C1" s="167" t="s">
        <v>2386</v>
      </c>
      <c r="E1" s="169" t="s">
        <v>182</v>
      </c>
      <c r="F1" s="169" t="s">
        <v>2447</v>
      </c>
      <c r="G1" s="170"/>
      <c r="J1" s="170" t="s">
        <v>2388</v>
      </c>
      <c r="K1" s="177" t="s">
        <v>2389</v>
      </c>
    </row>
    <row r="2" spans="1:14">
      <c r="C2" s="172"/>
      <c r="F2" s="168"/>
      <c r="I2" s="168" t="s">
        <v>2390</v>
      </c>
      <c r="J2" s="173">
        <v>604.32574999999997</v>
      </c>
    </row>
    <row r="3" spans="1:14">
      <c r="B3" s="722" t="s">
        <v>139</v>
      </c>
      <c r="C3" s="724" t="s">
        <v>2391</v>
      </c>
      <c r="E3" s="726" t="s">
        <v>1457</v>
      </c>
      <c r="F3" s="726"/>
      <c r="G3" s="726"/>
      <c r="I3" s="726" t="s">
        <v>2392</v>
      </c>
      <c r="J3" s="726"/>
      <c r="K3" s="726"/>
      <c r="M3" s="726" t="s">
        <v>2393</v>
      </c>
      <c r="N3" s="720" t="s">
        <v>2394</v>
      </c>
    </row>
    <row r="4" spans="1:14">
      <c r="B4" s="723"/>
      <c r="C4" s="725"/>
      <c r="E4" s="409" t="s">
        <v>2395</v>
      </c>
      <c r="F4" s="409" t="s">
        <v>2396</v>
      </c>
      <c r="G4" s="409" t="s">
        <v>2397</v>
      </c>
      <c r="I4" s="409" t="s">
        <v>2395</v>
      </c>
      <c r="J4" s="409" t="s">
        <v>2396</v>
      </c>
      <c r="K4" s="409" t="s">
        <v>2397</v>
      </c>
      <c r="M4" s="727"/>
      <c r="N4" s="721"/>
    </row>
    <row r="5" spans="1:14">
      <c r="B5" s="410" t="s">
        <v>2229</v>
      </c>
      <c r="C5" s="411"/>
      <c r="E5" s="412">
        <v>0</v>
      </c>
      <c r="F5" s="412">
        <v>0</v>
      </c>
      <c r="G5" s="412">
        <v>0</v>
      </c>
      <c r="I5" s="412">
        <v>0</v>
      </c>
      <c r="J5" s="412">
        <v>0</v>
      </c>
      <c r="K5" s="412">
        <v>0</v>
      </c>
      <c r="M5" s="412">
        <v>0</v>
      </c>
      <c r="N5" s="413"/>
    </row>
    <row r="6" spans="1:14">
      <c r="B6" s="414">
        <v>1</v>
      </c>
      <c r="C6" s="415" t="s">
        <v>2398</v>
      </c>
      <c r="E6" s="416"/>
      <c r="F6" s="416">
        <v>0</v>
      </c>
      <c r="G6" s="416">
        <v>0</v>
      </c>
      <c r="I6" s="416"/>
      <c r="J6" s="416">
        <v>0</v>
      </c>
      <c r="K6" s="416">
        <v>0</v>
      </c>
      <c r="M6" s="416">
        <v>0</v>
      </c>
      <c r="N6" s="417"/>
    </row>
    <row r="7" spans="1:14">
      <c r="B7" s="418">
        <v>2</v>
      </c>
      <c r="C7" s="419" t="s">
        <v>2399</v>
      </c>
      <c r="E7" s="420"/>
      <c r="F7" s="420">
        <v>0</v>
      </c>
      <c r="G7" s="420">
        <v>0</v>
      </c>
      <c r="I7" s="420"/>
      <c r="J7" s="420">
        <v>0</v>
      </c>
      <c r="K7" s="420">
        <v>0</v>
      </c>
      <c r="M7" s="420">
        <v>0</v>
      </c>
      <c r="N7" s="421"/>
    </row>
    <row r="8" spans="1:14">
      <c r="B8" s="410" t="s">
        <v>2238</v>
      </c>
      <c r="C8" s="411"/>
      <c r="E8" s="412">
        <v>24957886166</v>
      </c>
      <c r="F8" s="412">
        <v>671972873</v>
      </c>
      <c r="G8" s="412">
        <v>25629859039</v>
      </c>
      <c r="I8" s="412">
        <v>22322710763</v>
      </c>
      <c r="J8" s="412">
        <v>3656637379</v>
      </c>
      <c r="K8" s="412">
        <v>25979348142</v>
      </c>
      <c r="M8" s="412">
        <v>-349489103</v>
      </c>
      <c r="N8" s="413"/>
    </row>
    <row r="9" spans="1:14">
      <c r="B9" s="422"/>
      <c r="C9" s="423" t="s">
        <v>2400</v>
      </c>
      <c r="E9" s="424">
        <v>50270248</v>
      </c>
      <c r="F9" s="424">
        <v>625000</v>
      </c>
      <c r="G9" s="424">
        <v>50895248</v>
      </c>
      <c r="I9" s="424">
        <v>30256970</v>
      </c>
      <c r="J9" s="424">
        <v>20638278</v>
      </c>
      <c r="K9" s="424">
        <v>50895248</v>
      </c>
      <c r="M9" s="424">
        <v>0</v>
      </c>
      <c r="N9" s="425"/>
    </row>
    <row r="10" spans="1:14">
      <c r="A10" s="174">
        <v>3</v>
      </c>
      <c r="B10" s="414">
        <v>3</v>
      </c>
      <c r="C10" s="415" t="s">
        <v>2401</v>
      </c>
      <c r="E10" s="416">
        <v>9388278</v>
      </c>
      <c r="F10" s="416">
        <v>0</v>
      </c>
      <c r="G10" s="416">
        <v>9388278</v>
      </c>
      <c r="I10" s="416"/>
      <c r="J10" s="416">
        <v>9388278</v>
      </c>
      <c r="K10" s="416">
        <v>9388278</v>
      </c>
      <c r="M10" s="416">
        <v>0</v>
      </c>
      <c r="N10" s="417"/>
    </row>
    <row r="11" spans="1:14">
      <c r="A11" s="174">
        <v>4</v>
      </c>
      <c r="B11" s="418">
        <v>4</v>
      </c>
      <c r="C11" s="419" t="s">
        <v>2243</v>
      </c>
      <c r="E11" s="420"/>
      <c r="F11" s="420">
        <v>0</v>
      </c>
      <c r="G11" s="420">
        <v>0</v>
      </c>
      <c r="I11" s="420"/>
      <c r="J11" s="420">
        <v>0</v>
      </c>
      <c r="K11" s="420">
        <v>0</v>
      </c>
      <c r="M11" s="420">
        <v>0</v>
      </c>
      <c r="N11" s="421"/>
    </row>
    <row r="12" spans="1:14">
      <c r="A12" s="174">
        <v>5</v>
      </c>
      <c r="B12" s="414">
        <v>5</v>
      </c>
      <c r="C12" s="415" t="s">
        <v>2402</v>
      </c>
      <c r="E12" s="416"/>
      <c r="F12" s="416">
        <v>0</v>
      </c>
      <c r="G12" s="416">
        <v>0</v>
      </c>
      <c r="I12" s="416"/>
      <c r="J12" s="416">
        <v>0</v>
      </c>
      <c r="K12" s="416">
        <v>0</v>
      </c>
      <c r="M12" s="416">
        <v>0</v>
      </c>
      <c r="N12" s="417"/>
    </row>
    <row r="13" spans="1:14">
      <c r="A13" s="174">
        <v>6</v>
      </c>
      <c r="B13" s="418">
        <v>6</v>
      </c>
      <c r="C13" s="419" t="s">
        <v>2403</v>
      </c>
      <c r="E13" s="420"/>
      <c r="F13" s="420">
        <v>0</v>
      </c>
      <c r="G13" s="420">
        <v>0</v>
      </c>
      <c r="I13" s="420"/>
      <c r="J13" s="420">
        <v>0</v>
      </c>
      <c r="K13" s="420">
        <v>0</v>
      </c>
      <c r="M13" s="420">
        <v>0</v>
      </c>
      <c r="N13" s="421"/>
    </row>
    <row r="14" spans="1:14">
      <c r="A14" s="174">
        <v>7</v>
      </c>
      <c r="B14" s="414">
        <v>7</v>
      </c>
      <c r="C14" s="415" t="s">
        <v>2251</v>
      </c>
      <c r="E14" s="416">
        <v>40881970</v>
      </c>
      <c r="F14" s="416">
        <v>625000</v>
      </c>
      <c r="G14" s="416">
        <v>41506970</v>
      </c>
      <c r="I14" s="416">
        <v>30256970</v>
      </c>
      <c r="J14" s="416">
        <v>11250000</v>
      </c>
      <c r="K14" s="416">
        <v>41506970</v>
      </c>
      <c r="M14" s="416">
        <v>0</v>
      </c>
      <c r="N14" s="417"/>
    </row>
    <row r="15" spans="1:14">
      <c r="A15" s="174">
        <v>0</v>
      </c>
      <c r="B15" s="422"/>
      <c r="C15" s="423" t="s">
        <v>582</v>
      </c>
      <c r="E15" s="424">
        <v>0</v>
      </c>
      <c r="F15" s="424">
        <v>0</v>
      </c>
      <c r="G15" s="424">
        <v>0</v>
      </c>
      <c r="I15" s="424">
        <v>0</v>
      </c>
      <c r="J15" s="424">
        <v>0</v>
      </c>
      <c r="K15" s="424">
        <v>0</v>
      </c>
      <c r="M15" s="424">
        <v>0</v>
      </c>
      <c r="N15" s="425"/>
    </row>
    <row r="16" spans="1:14">
      <c r="A16" s="174">
        <v>8</v>
      </c>
      <c r="B16" s="418">
        <v>8</v>
      </c>
      <c r="C16" s="419" t="s">
        <v>2404</v>
      </c>
      <c r="E16" s="420"/>
      <c r="F16" s="420">
        <v>0</v>
      </c>
      <c r="G16" s="420">
        <v>0</v>
      </c>
      <c r="I16" s="420"/>
      <c r="J16" s="420">
        <v>0</v>
      </c>
      <c r="K16" s="420">
        <v>0</v>
      </c>
      <c r="M16" s="420">
        <v>0</v>
      </c>
      <c r="N16" s="421"/>
    </row>
    <row r="17" spans="1:14">
      <c r="A17" s="174">
        <v>9</v>
      </c>
      <c r="B17" s="414">
        <v>9</v>
      </c>
      <c r="C17" s="415" t="s">
        <v>2405</v>
      </c>
      <c r="E17" s="416"/>
      <c r="F17" s="416">
        <v>0</v>
      </c>
      <c r="G17" s="416">
        <v>0</v>
      </c>
      <c r="I17" s="416"/>
      <c r="J17" s="416">
        <v>0</v>
      </c>
      <c r="K17" s="416">
        <v>0</v>
      </c>
      <c r="M17" s="416">
        <v>0</v>
      </c>
      <c r="N17" s="417"/>
    </row>
    <row r="18" spans="1:14">
      <c r="A18" s="174"/>
      <c r="B18" s="418">
        <v>10</v>
      </c>
      <c r="C18" s="419" t="s">
        <v>2259</v>
      </c>
      <c r="E18" s="420"/>
      <c r="F18" s="420">
        <v>0</v>
      </c>
      <c r="G18" s="420">
        <v>0</v>
      </c>
      <c r="I18" s="420"/>
      <c r="J18" s="420">
        <v>0</v>
      </c>
      <c r="K18" s="420">
        <v>0</v>
      </c>
      <c r="M18" s="420">
        <v>0</v>
      </c>
      <c r="N18" s="421"/>
    </row>
    <row r="19" spans="1:14">
      <c r="A19" s="174">
        <v>11</v>
      </c>
      <c r="B19" s="414">
        <v>11</v>
      </c>
      <c r="C19" s="415" t="s">
        <v>2261</v>
      </c>
      <c r="E19" s="416"/>
      <c r="F19" s="416">
        <v>0</v>
      </c>
      <c r="G19" s="416">
        <v>0</v>
      </c>
      <c r="I19" s="416"/>
      <c r="J19" s="416">
        <v>0</v>
      </c>
      <c r="K19" s="416">
        <v>0</v>
      </c>
      <c r="M19" s="416">
        <v>0</v>
      </c>
      <c r="N19" s="417"/>
    </row>
    <row r="20" spans="1:14">
      <c r="A20" s="174">
        <v>12</v>
      </c>
      <c r="B20" s="418">
        <v>12</v>
      </c>
      <c r="C20" s="419" t="s">
        <v>2406</v>
      </c>
      <c r="E20" s="420"/>
      <c r="F20" s="420">
        <v>0</v>
      </c>
      <c r="G20" s="420">
        <v>0</v>
      </c>
      <c r="I20" s="420"/>
      <c r="J20" s="420">
        <v>0</v>
      </c>
      <c r="K20" s="420">
        <v>0</v>
      </c>
      <c r="M20" s="420">
        <v>0</v>
      </c>
      <c r="N20" s="421"/>
    </row>
    <row r="21" spans="1:14">
      <c r="A21" s="174">
        <v>13</v>
      </c>
      <c r="B21" s="414">
        <v>13</v>
      </c>
      <c r="C21" s="415" t="s">
        <v>2407</v>
      </c>
      <c r="E21" s="416"/>
      <c r="F21" s="416">
        <v>0</v>
      </c>
      <c r="G21" s="416">
        <v>0</v>
      </c>
      <c r="I21" s="416"/>
      <c r="J21" s="416">
        <v>0</v>
      </c>
      <c r="K21" s="416">
        <v>0</v>
      </c>
      <c r="M21" s="416">
        <v>0</v>
      </c>
      <c r="N21" s="417"/>
    </row>
    <row r="22" spans="1:14">
      <c r="A22" s="174">
        <v>14</v>
      </c>
      <c r="B22" s="418">
        <v>14</v>
      </c>
      <c r="C22" s="419" t="s">
        <v>2408</v>
      </c>
      <c r="E22" s="420"/>
      <c r="F22" s="420">
        <v>0</v>
      </c>
      <c r="G22" s="420">
        <v>0</v>
      </c>
      <c r="I22" s="420"/>
      <c r="J22" s="420">
        <v>0</v>
      </c>
      <c r="K22" s="420">
        <v>0</v>
      </c>
      <c r="M22" s="420">
        <v>0</v>
      </c>
      <c r="N22" s="421"/>
    </row>
    <row r="23" spans="1:14">
      <c r="A23" s="174">
        <v>15</v>
      </c>
      <c r="B23" s="414">
        <v>15</v>
      </c>
      <c r="C23" s="415" t="s">
        <v>2270</v>
      </c>
      <c r="E23" s="416"/>
      <c r="F23" s="416">
        <v>0</v>
      </c>
      <c r="G23" s="416">
        <v>0</v>
      </c>
      <c r="I23" s="416"/>
      <c r="J23" s="416">
        <v>0</v>
      </c>
      <c r="K23" s="416">
        <v>0</v>
      </c>
      <c r="M23" s="416">
        <v>0</v>
      </c>
      <c r="N23" s="417"/>
    </row>
    <row r="24" spans="1:14">
      <c r="A24" s="174">
        <v>16</v>
      </c>
      <c r="B24" s="418">
        <v>16</v>
      </c>
      <c r="C24" s="419" t="s">
        <v>2273</v>
      </c>
      <c r="E24" s="420"/>
      <c r="F24" s="420">
        <v>0</v>
      </c>
      <c r="G24" s="420">
        <v>0</v>
      </c>
      <c r="I24" s="420"/>
      <c r="J24" s="420">
        <v>0</v>
      </c>
      <c r="K24" s="420">
        <v>0</v>
      </c>
      <c r="M24" s="420">
        <v>0</v>
      </c>
      <c r="N24" s="421"/>
    </row>
    <row r="25" spans="1:14">
      <c r="A25" s="174">
        <v>0</v>
      </c>
      <c r="B25" s="422"/>
      <c r="C25" s="423" t="s">
        <v>2409</v>
      </c>
      <c r="E25" s="424">
        <v>0</v>
      </c>
      <c r="F25" s="424">
        <v>0</v>
      </c>
      <c r="G25" s="424">
        <v>0</v>
      </c>
      <c r="I25" s="424">
        <v>0</v>
      </c>
      <c r="J25" s="424">
        <v>0</v>
      </c>
      <c r="K25" s="424">
        <v>0</v>
      </c>
      <c r="M25" s="424">
        <v>0</v>
      </c>
      <c r="N25" s="425"/>
    </row>
    <row r="26" spans="1:14">
      <c r="A26" s="174">
        <v>17</v>
      </c>
      <c r="B26" s="414">
        <v>17</v>
      </c>
      <c r="C26" s="415" t="s">
        <v>2410</v>
      </c>
      <c r="E26" s="416"/>
      <c r="F26" s="416">
        <v>0</v>
      </c>
      <c r="G26" s="416">
        <v>0</v>
      </c>
      <c r="I26" s="416"/>
      <c r="J26" s="416">
        <v>0</v>
      </c>
      <c r="K26" s="416">
        <v>0</v>
      </c>
      <c r="M26" s="416">
        <v>0</v>
      </c>
      <c r="N26" s="417"/>
    </row>
    <row r="27" spans="1:14">
      <c r="A27" s="174">
        <v>18</v>
      </c>
      <c r="B27" s="418">
        <v>18</v>
      </c>
      <c r="C27" s="419" t="s">
        <v>2278</v>
      </c>
      <c r="E27" s="420"/>
      <c r="F27" s="420">
        <v>0</v>
      </c>
      <c r="G27" s="420">
        <v>0</v>
      </c>
      <c r="I27" s="420"/>
      <c r="J27" s="420">
        <v>0</v>
      </c>
      <c r="K27" s="420">
        <v>0</v>
      </c>
      <c r="M27" s="420">
        <v>0</v>
      </c>
      <c r="N27" s="421"/>
    </row>
    <row r="28" spans="1:14">
      <c r="A28" s="174">
        <v>19</v>
      </c>
      <c r="B28" s="414">
        <v>19</v>
      </c>
      <c r="C28" s="415" t="s">
        <v>2281</v>
      </c>
      <c r="E28" s="416"/>
      <c r="F28" s="416">
        <v>0</v>
      </c>
      <c r="G28" s="416">
        <v>0</v>
      </c>
      <c r="I28" s="416"/>
      <c r="J28" s="416">
        <v>0</v>
      </c>
      <c r="K28" s="416">
        <v>0</v>
      </c>
      <c r="M28" s="416">
        <v>0</v>
      </c>
      <c r="N28" s="417"/>
    </row>
    <row r="29" spans="1:14">
      <c r="A29" s="174">
        <v>20</v>
      </c>
      <c r="B29" s="418">
        <v>20</v>
      </c>
      <c r="C29" s="419" t="s">
        <v>2284</v>
      </c>
      <c r="E29" s="420"/>
      <c r="F29" s="420">
        <v>0</v>
      </c>
      <c r="G29" s="420">
        <v>0</v>
      </c>
      <c r="I29" s="420"/>
      <c r="J29" s="420">
        <v>0</v>
      </c>
      <c r="K29" s="420">
        <v>0</v>
      </c>
      <c r="M29" s="420">
        <v>0</v>
      </c>
      <c r="N29" s="421"/>
    </row>
    <row r="30" spans="1:14">
      <c r="A30" s="174">
        <v>21</v>
      </c>
      <c r="B30" s="414">
        <v>21</v>
      </c>
      <c r="C30" s="415" t="s">
        <v>2411</v>
      </c>
      <c r="E30" s="416"/>
      <c r="F30" s="416">
        <v>0</v>
      </c>
      <c r="G30" s="416">
        <v>0</v>
      </c>
      <c r="I30" s="416"/>
      <c r="J30" s="416">
        <v>0</v>
      </c>
      <c r="K30" s="416">
        <v>0</v>
      </c>
      <c r="M30" s="416">
        <v>0</v>
      </c>
      <c r="N30" s="417"/>
    </row>
    <row r="31" spans="1:14">
      <c r="A31" s="174">
        <v>22</v>
      </c>
      <c r="B31" s="418">
        <v>22</v>
      </c>
      <c r="C31" s="419" t="s">
        <v>2412</v>
      </c>
      <c r="E31" s="420"/>
      <c r="F31" s="420">
        <v>0</v>
      </c>
      <c r="G31" s="420">
        <v>0</v>
      </c>
      <c r="I31" s="420"/>
      <c r="J31" s="420">
        <v>0</v>
      </c>
      <c r="K31" s="420">
        <v>0</v>
      </c>
      <c r="M31" s="420">
        <v>0</v>
      </c>
      <c r="N31" s="421"/>
    </row>
    <row r="32" spans="1:14">
      <c r="A32" s="174">
        <v>23</v>
      </c>
      <c r="B32" s="414">
        <v>23</v>
      </c>
      <c r="C32" s="415" t="s">
        <v>2413</v>
      </c>
      <c r="E32" s="416"/>
      <c r="F32" s="416">
        <v>0</v>
      </c>
      <c r="G32" s="416">
        <v>0</v>
      </c>
      <c r="I32" s="416"/>
      <c r="J32" s="416">
        <v>0</v>
      </c>
      <c r="K32" s="416">
        <v>0</v>
      </c>
      <c r="M32" s="416">
        <v>0</v>
      </c>
      <c r="N32" s="417"/>
    </row>
    <row r="33" spans="1:14">
      <c r="A33" s="174">
        <v>24</v>
      </c>
      <c r="B33" s="418">
        <v>24</v>
      </c>
      <c r="C33" s="419" t="s">
        <v>2295</v>
      </c>
      <c r="E33" s="420"/>
      <c r="F33" s="420">
        <v>0</v>
      </c>
      <c r="G33" s="420">
        <v>0</v>
      </c>
      <c r="I33" s="420"/>
      <c r="J33" s="420">
        <v>0</v>
      </c>
      <c r="K33" s="420">
        <v>0</v>
      </c>
      <c r="M33" s="420">
        <v>0</v>
      </c>
      <c r="N33" s="421"/>
    </row>
    <row r="34" spans="1:14" s="175" customFormat="1">
      <c r="A34" s="174">
        <v>25</v>
      </c>
      <c r="B34" s="414">
        <v>25</v>
      </c>
      <c r="C34" s="415" t="s">
        <v>2414</v>
      </c>
      <c r="D34" s="168"/>
      <c r="E34" s="416"/>
      <c r="F34" s="416">
        <v>0</v>
      </c>
      <c r="G34" s="416">
        <v>0</v>
      </c>
      <c r="H34" s="168"/>
      <c r="I34" s="416"/>
      <c r="J34" s="416">
        <v>0</v>
      </c>
      <c r="K34" s="416">
        <v>0</v>
      </c>
      <c r="L34" s="168"/>
      <c r="M34" s="416">
        <v>0</v>
      </c>
      <c r="N34" s="417"/>
    </row>
    <row r="35" spans="1:14">
      <c r="A35" s="174">
        <v>26</v>
      </c>
      <c r="B35" s="418">
        <v>26</v>
      </c>
      <c r="C35" s="419" t="s">
        <v>2415</v>
      </c>
      <c r="E35" s="420"/>
      <c r="F35" s="420">
        <v>0</v>
      </c>
      <c r="G35" s="420">
        <v>0</v>
      </c>
      <c r="I35" s="420"/>
      <c r="J35" s="420">
        <v>0</v>
      </c>
      <c r="K35" s="420">
        <v>0</v>
      </c>
      <c r="M35" s="420">
        <v>0</v>
      </c>
      <c r="N35" s="421"/>
    </row>
    <row r="36" spans="1:14">
      <c r="A36" s="174">
        <v>0</v>
      </c>
      <c r="B36" s="422"/>
      <c r="C36" s="423" t="s">
        <v>2416</v>
      </c>
      <c r="E36" s="424">
        <v>22739656578</v>
      </c>
      <c r="F36" s="424">
        <v>0</v>
      </c>
      <c r="G36" s="424">
        <v>22739656578</v>
      </c>
      <c r="I36" s="424">
        <v>18884333009</v>
      </c>
      <c r="J36" s="424">
        <v>3635999101</v>
      </c>
      <c r="K36" s="424">
        <v>22520332110</v>
      </c>
      <c r="M36" s="424">
        <v>219324468</v>
      </c>
      <c r="N36" s="425"/>
    </row>
    <row r="37" spans="1:14">
      <c r="A37" s="174">
        <v>27</v>
      </c>
      <c r="B37" s="414">
        <v>27</v>
      </c>
      <c r="C37" s="415" t="s">
        <v>2301</v>
      </c>
      <c r="E37" s="416">
        <v>12707353867</v>
      </c>
      <c r="F37" s="416">
        <v>0</v>
      </c>
      <c r="G37" s="416">
        <v>12707353867</v>
      </c>
      <c r="I37" s="416">
        <v>7849456196</v>
      </c>
      <c r="J37" s="416">
        <v>4857897671</v>
      </c>
      <c r="K37" s="416">
        <v>12707353867</v>
      </c>
      <c r="M37" s="416">
        <v>0</v>
      </c>
      <c r="N37" s="417"/>
    </row>
    <row r="38" spans="1:14">
      <c r="A38" s="174">
        <v>28</v>
      </c>
      <c r="B38" s="418">
        <v>28</v>
      </c>
      <c r="C38" s="419" t="s">
        <v>2304</v>
      </c>
      <c r="E38" s="420">
        <v>1463227972</v>
      </c>
      <c r="F38" s="420">
        <v>0</v>
      </c>
      <c r="G38" s="420">
        <v>1463227972</v>
      </c>
      <c r="I38" s="420">
        <v>1243903504</v>
      </c>
      <c r="J38" s="420">
        <v>0</v>
      </c>
      <c r="K38" s="420">
        <v>1243903504</v>
      </c>
      <c r="M38" s="420">
        <v>219324468</v>
      </c>
      <c r="N38" s="421" t="s">
        <v>2417</v>
      </c>
    </row>
    <row r="39" spans="1:14">
      <c r="A39" s="174">
        <v>29</v>
      </c>
      <c r="B39" s="414">
        <v>29</v>
      </c>
      <c r="C39" s="415" t="s">
        <v>2307</v>
      </c>
      <c r="E39" s="416"/>
      <c r="F39" s="416">
        <v>0</v>
      </c>
      <c r="G39" s="416">
        <v>0</v>
      </c>
      <c r="I39" s="416"/>
      <c r="J39" s="416">
        <v>0</v>
      </c>
      <c r="K39" s="416">
        <v>0</v>
      </c>
      <c r="M39" s="416">
        <v>0</v>
      </c>
      <c r="N39" s="417"/>
    </row>
    <row r="40" spans="1:14">
      <c r="A40" s="174">
        <v>30</v>
      </c>
      <c r="B40" s="418">
        <v>30</v>
      </c>
      <c r="C40" s="419" t="s">
        <v>2310</v>
      </c>
      <c r="E40" s="420"/>
      <c r="F40" s="420">
        <v>0</v>
      </c>
      <c r="G40" s="420">
        <v>0</v>
      </c>
      <c r="I40" s="420"/>
      <c r="J40" s="420">
        <v>0</v>
      </c>
      <c r="K40" s="420">
        <v>0</v>
      </c>
      <c r="M40" s="420">
        <v>0</v>
      </c>
      <c r="N40" s="421"/>
    </row>
    <row r="41" spans="1:14">
      <c r="A41" s="174">
        <v>31</v>
      </c>
      <c r="B41" s="414">
        <v>31</v>
      </c>
      <c r="C41" s="415" t="s">
        <v>2313</v>
      </c>
      <c r="E41" s="416"/>
      <c r="F41" s="416">
        <v>0</v>
      </c>
      <c r="G41" s="416">
        <v>0</v>
      </c>
      <c r="I41" s="416"/>
      <c r="J41" s="416">
        <v>0</v>
      </c>
      <c r="K41" s="416">
        <v>0</v>
      </c>
      <c r="M41" s="416">
        <v>0</v>
      </c>
      <c r="N41" s="417"/>
    </row>
    <row r="42" spans="1:14">
      <c r="A42" s="174">
        <v>32</v>
      </c>
      <c r="B42" s="418">
        <v>32</v>
      </c>
      <c r="C42" s="419" t="s">
        <v>2315</v>
      </c>
      <c r="E42" s="420"/>
      <c r="F42" s="420">
        <v>0</v>
      </c>
      <c r="G42" s="420">
        <v>0</v>
      </c>
      <c r="I42" s="420"/>
      <c r="J42" s="420">
        <v>0</v>
      </c>
      <c r="K42" s="420">
        <v>0</v>
      </c>
      <c r="M42" s="420">
        <v>0</v>
      </c>
      <c r="N42" s="421"/>
    </row>
    <row r="43" spans="1:14">
      <c r="A43" s="174">
        <v>33</v>
      </c>
      <c r="B43" s="414">
        <v>33</v>
      </c>
      <c r="C43" s="415" t="s">
        <v>2318</v>
      </c>
      <c r="E43" s="416"/>
      <c r="F43" s="416">
        <v>0</v>
      </c>
      <c r="G43" s="416">
        <v>0</v>
      </c>
      <c r="I43" s="416"/>
      <c r="J43" s="416">
        <v>0</v>
      </c>
      <c r="K43" s="416">
        <v>0</v>
      </c>
      <c r="M43" s="416">
        <v>0</v>
      </c>
      <c r="N43" s="417"/>
    </row>
    <row r="44" spans="1:14">
      <c r="A44" s="174">
        <v>34</v>
      </c>
      <c r="B44" s="418">
        <v>34</v>
      </c>
      <c r="C44" s="419" t="s">
        <v>2321</v>
      </c>
      <c r="E44" s="420">
        <v>37725474</v>
      </c>
      <c r="F44" s="420">
        <v>0</v>
      </c>
      <c r="G44" s="420">
        <v>37725474</v>
      </c>
      <c r="I44" s="420">
        <v>37725474</v>
      </c>
      <c r="J44" s="420">
        <v>0</v>
      </c>
      <c r="K44" s="420">
        <v>37725474</v>
      </c>
      <c r="M44" s="420">
        <v>0</v>
      </c>
      <c r="N44" s="421"/>
    </row>
    <row r="45" spans="1:14">
      <c r="A45" s="174">
        <v>35</v>
      </c>
      <c r="B45" s="414">
        <v>35</v>
      </c>
      <c r="C45" s="415" t="s">
        <v>2323</v>
      </c>
      <c r="E45" s="416">
        <v>114980245</v>
      </c>
      <c r="F45" s="416">
        <v>0</v>
      </c>
      <c r="G45" s="416">
        <v>114980245</v>
      </c>
      <c r="I45" s="416">
        <v>1336878815</v>
      </c>
      <c r="J45" s="416">
        <v>-1221898570</v>
      </c>
      <c r="K45" s="416">
        <v>114980245</v>
      </c>
      <c r="M45" s="416">
        <v>0</v>
      </c>
      <c r="N45" s="417"/>
    </row>
    <row r="46" spans="1:14">
      <c r="A46" s="174">
        <v>36</v>
      </c>
      <c r="B46" s="418">
        <v>36</v>
      </c>
      <c r="C46" s="419" t="s">
        <v>2326</v>
      </c>
      <c r="E46" s="420"/>
      <c r="F46" s="420">
        <v>0</v>
      </c>
      <c r="G46" s="420">
        <v>0</v>
      </c>
      <c r="I46" s="420"/>
      <c r="J46" s="420">
        <v>0</v>
      </c>
      <c r="K46" s="420">
        <v>0</v>
      </c>
      <c r="M46" s="420">
        <v>0</v>
      </c>
      <c r="N46" s="421"/>
    </row>
    <row r="47" spans="1:14">
      <c r="A47" s="174">
        <v>37</v>
      </c>
      <c r="B47" s="414">
        <v>37</v>
      </c>
      <c r="C47" s="415" t="s">
        <v>2418</v>
      </c>
      <c r="E47" s="416"/>
      <c r="F47" s="416">
        <v>0</v>
      </c>
      <c r="G47" s="416">
        <v>0</v>
      </c>
      <c r="I47" s="416"/>
      <c r="J47" s="416">
        <v>0</v>
      </c>
      <c r="K47" s="416">
        <v>0</v>
      </c>
      <c r="M47" s="416">
        <v>0</v>
      </c>
      <c r="N47" s="417"/>
    </row>
    <row r="48" spans="1:14">
      <c r="A48" s="174">
        <v>38</v>
      </c>
      <c r="B48" s="418">
        <v>38</v>
      </c>
      <c r="C48" s="419" t="s">
        <v>2419</v>
      </c>
      <c r="E48" s="420"/>
      <c r="F48" s="420">
        <v>0</v>
      </c>
      <c r="G48" s="420">
        <v>0</v>
      </c>
      <c r="I48" s="420"/>
      <c r="J48" s="420">
        <v>0</v>
      </c>
      <c r="K48" s="420">
        <v>0</v>
      </c>
      <c r="M48" s="420">
        <v>0</v>
      </c>
      <c r="N48" s="421"/>
    </row>
    <row r="49" spans="1:14">
      <c r="A49" s="174">
        <v>39</v>
      </c>
      <c r="B49" s="414">
        <v>39</v>
      </c>
      <c r="C49" s="415" t="s">
        <v>2332</v>
      </c>
      <c r="E49" s="416"/>
      <c r="F49" s="416">
        <v>0</v>
      </c>
      <c r="G49" s="416">
        <v>0</v>
      </c>
      <c r="I49" s="416"/>
      <c r="J49" s="416">
        <v>0</v>
      </c>
      <c r="K49" s="416">
        <v>0</v>
      </c>
      <c r="M49" s="416">
        <v>0</v>
      </c>
      <c r="N49" s="417"/>
    </row>
    <row r="50" spans="1:14">
      <c r="A50" s="174">
        <v>40</v>
      </c>
      <c r="B50" s="418">
        <v>40</v>
      </c>
      <c r="C50" s="419" t="s">
        <v>2335</v>
      </c>
      <c r="E50" s="420">
        <v>5049821412</v>
      </c>
      <c r="F50" s="420">
        <v>0</v>
      </c>
      <c r="G50" s="420">
        <v>5049821412</v>
      </c>
      <c r="I50" s="420">
        <v>5049821412</v>
      </c>
      <c r="J50" s="420">
        <v>0</v>
      </c>
      <c r="K50" s="420">
        <v>5049821412</v>
      </c>
      <c r="M50" s="420">
        <v>0</v>
      </c>
      <c r="N50" s="421"/>
    </row>
    <row r="51" spans="1:14">
      <c r="A51" s="174">
        <v>41</v>
      </c>
      <c r="B51" s="414">
        <v>41</v>
      </c>
      <c r="C51" s="415" t="s">
        <v>2420</v>
      </c>
      <c r="E51" s="416"/>
      <c r="F51" s="416">
        <v>0</v>
      </c>
      <c r="G51" s="416">
        <v>0</v>
      </c>
      <c r="I51" s="416"/>
      <c r="J51" s="416">
        <v>0</v>
      </c>
      <c r="K51" s="416">
        <v>0</v>
      </c>
      <c r="M51" s="416">
        <v>0</v>
      </c>
      <c r="N51" s="417"/>
    </row>
    <row r="52" spans="1:14">
      <c r="A52" s="174"/>
      <c r="B52" s="418">
        <v>42</v>
      </c>
      <c r="C52" s="419" t="s">
        <v>2421</v>
      </c>
      <c r="E52" s="420">
        <v>3366547608</v>
      </c>
      <c r="F52" s="420">
        <v>0</v>
      </c>
      <c r="G52" s="420">
        <v>3366547608</v>
      </c>
      <c r="I52" s="420">
        <v>3366547608</v>
      </c>
      <c r="J52" s="420">
        <v>0</v>
      </c>
      <c r="K52" s="420">
        <v>3366547608</v>
      </c>
      <c r="M52" s="420">
        <v>0</v>
      </c>
      <c r="N52" s="421"/>
    </row>
    <row r="53" spans="1:14">
      <c r="A53" s="174">
        <v>0</v>
      </c>
      <c r="B53" s="422"/>
      <c r="C53" s="423" t="s">
        <v>2422</v>
      </c>
      <c r="E53" s="424">
        <v>2105459340</v>
      </c>
      <c r="F53" s="424">
        <v>671347873</v>
      </c>
      <c r="G53" s="424">
        <v>2776807213</v>
      </c>
      <c r="I53" s="424">
        <v>3205003088</v>
      </c>
      <c r="J53" s="424">
        <v>0</v>
      </c>
      <c r="K53" s="424">
        <v>3205003088</v>
      </c>
      <c r="M53" s="424">
        <v>-428195875</v>
      </c>
      <c r="N53" s="425"/>
    </row>
    <row r="54" spans="1:14">
      <c r="A54" s="174">
        <v>43</v>
      </c>
      <c r="B54" s="414">
        <v>43</v>
      </c>
      <c r="C54" s="415" t="s">
        <v>2423</v>
      </c>
      <c r="E54" s="416"/>
      <c r="F54" s="416">
        <v>0</v>
      </c>
      <c r="G54" s="416">
        <v>0</v>
      </c>
      <c r="I54" s="416">
        <v>1835542596</v>
      </c>
      <c r="J54" s="416">
        <v>0</v>
      </c>
      <c r="K54" s="416">
        <v>1835542596</v>
      </c>
      <c r="M54" s="416"/>
      <c r="N54" s="417"/>
    </row>
    <row r="55" spans="1:14">
      <c r="A55" s="174">
        <v>44</v>
      </c>
      <c r="B55" s="418">
        <v>44</v>
      </c>
      <c r="C55" s="419" t="s">
        <v>2424</v>
      </c>
      <c r="E55" s="420"/>
      <c r="F55" s="420">
        <v>0</v>
      </c>
      <c r="G55" s="420">
        <v>0</v>
      </c>
      <c r="I55" s="420">
        <v>73334388</v>
      </c>
      <c r="J55" s="420">
        <v>0</v>
      </c>
      <c r="K55" s="420">
        <v>73334388</v>
      </c>
      <c r="M55" s="420"/>
      <c r="N55" s="421"/>
    </row>
    <row r="56" spans="1:14">
      <c r="A56" s="174"/>
      <c r="B56" s="414">
        <v>45</v>
      </c>
      <c r="C56" s="415" t="s">
        <v>2425</v>
      </c>
      <c r="E56" s="416"/>
      <c r="F56" s="416">
        <v>0</v>
      </c>
      <c r="G56" s="416">
        <v>0</v>
      </c>
      <c r="I56" s="416">
        <v>91667983</v>
      </c>
      <c r="J56" s="416">
        <v>0</v>
      </c>
      <c r="K56" s="416">
        <v>91667983</v>
      </c>
      <c r="M56" s="416"/>
      <c r="N56" s="417"/>
    </row>
    <row r="57" spans="1:14">
      <c r="A57" s="174"/>
      <c r="B57" s="418">
        <v>46</v>
      </c>
      <c r="C57" s="419" t="s">
        <v>2426</v>
      </c>
      <c r="E57" s="420">
        <v>2105459340</v>
      </c>
      <c r="F57" s="420">
        <v>671347873</v>
      </c>
      <c r="G57" s="420">
        <v>2776807213</v>
      </c>
      <c r="I57" s="420">
        <v>938980618</v>
      </c>
      <c r="J57" s="420">
        <v>0</v>
      </c>
      <c r="K57" s="420">
        <v>938980618</v>
      </c>
      <c r="M57" s="420">
        <v>-428195875</v>
      </c>
      <c r="N57" s="421" t="s">
        <v>2439</v>
      </c>
    </row>
    <row r="58" spans="1:14">
      <c r="A58" s="174"/>
      <c r="B58" s="414">
        <v>47</v>
      </c>
      <c r="C58" s="415" t="s">
        <v>2427</v>
      </c>
      <c r="E58" s="416"/>
      <c r="F58" s="416">
        <v>0</v>
      </c>
      <c r="G58" s="416">
        <v>0</v>
      </c>
      <c r="I58" s="416">
        <v>45833993</v>
      </c>
      <c r="J58" s="416">
        <v>0</v>
      </c>
      <c r="K58" s="416">
        <v>45833993</v>
      </c>
      <c r="M58" s="416"/>
      <c r="N58" s="417"/>
    </row>
    <row r="59" spans="1:14">
      <c r="A59" s="174"/>
      <c r="B59" s="418">
        <v>48</v>
      </c>
      <c r="C59" s="419" t="s">
        <v>2428</v>
      </c>
      <c r="E59" s="420"/>
      <c r="F59" s="420">
        <v>0</v>
      </c>
      <c r="G59" s="420">
        <v>0</v>
      </c>
      <c r="I59" s="420">
        <v>36307541</v>
      </c>
      <c r="J59" s="420">
        <v>0</v>
      </c>
      <c r="K59" s="420">
        <v>36307541</v>
      </c>
      <c r="M59" s="420"/>
      <c r="N59" s="421"/>
    </row>
    <row r="60" spans="1:14">
      <c r="A60" s="174"/>
      <c r="B60" s="414">
        <v>49</v>
      </c>
      <c r="C60" s="415" t="s">
        <v>2429</v>
      </c>
      <c r="E60" s="416"/>
      <c r="F60" s="416">
        <v>0</v>
      </c>
      <c r="G60" s="416">
        <v>0</v>
      </c>
      <c r="I60" s="416"/>
      <c r="J60" s="416">
        <v>0</v>
      </c>
      <c r="K60" s="416">
        <v>0</v>
      </c>
      <c r="M60" s="416"/>
      <c r="N60" s="417"/>
    </row>
    <row r="61" spans="1:14">
      <c r="A61" s="174"/>
      <c r="B61" s="418">
        <v>50</v>
      </c>
      <c r="C61" s="419" t="s">
        <v>2430</v>
      </c>
      <c r="E61" s="420"/>
      <c r="F61" s="420">
        <v>0</v>
      </c>
      <c r="G61" s="420">
        <v>0</v>
      </c>
      <c r="I61" s="420">
        <v>183335969</v>
      </c>
      <c r="J61" s="420">
        <v>0</v>
      </c>
      <c r="K61" s="420">
        <v>183335969</v>
      </c>
      <c r="M61" s="420"/>
      <c r="N61" s="421"/>
    </row>
    <row r="62" spans="1:14">
      <c r="A62" s="174"/>
      <c r="B62" s="414">
        <v>51</v>
      </c>
      <c r="C62" s="415" t="s">
        <v>2355</v>
      </c>
      <c r="E62" s="416"/>
      <c r="F62" s="416">
        <v>0</v>
      </c>
      <c r="G62" s="416">
        <v>0</v>
      </c>
      <c r="I62" s="416"/>
      <c r="J62" s="416">
        <v>0</v>
      </c>
      <c r="K62" s="416">
        <v>0</v>
      </c>
      <c r="M62" s="416"/>
      <c r="N62" s="417"/>
    </row>
    <row r="63" spans="1:14">
      <c r="A63" s="174">
        <v>0</v>
      </c>
      <c r="B63" s="422"/>
      <c r="C63" s="423" t="s">
        <v>2431</v>
      </c>
      <c r="E63" s="424">
        <v>0</v>
      </c>
      <c r="F63" s="424">
        <v>0</v>
      </c>
      <c r="G63" s="424">
        <v>0</v>
      </c>
      <c r="I63" s="424">
        <v>0</v>
      </c>
      <c r="J63" s="424">
        <v>0</v>
      </c>
      <c r="K63" s="424">
        <v>0</v>
      </c>
      <c r="M63" s="424">
        <v>0</v>
      </c>
      <c r="N63" s="425"/>
    </row>
    <row r="64" spans="1:14">
      <c r="A64" s="174">
        <v>52</v>
      </c>
      <c r="B64" s="418">
        <v>52</v>
      </c>
      <c r="C64" s="419" t="s">
        <v>2359</v>
      </c>
      <c r="E64" s="420"/>
      <c r="F64" s="420">
        <v>0</v>
      </c>
      <c r="G64" s="420">
        <v>0</v>
      </c>
      <c r="I64" s="420"/>
      <c r="J64" s="420">
        <v>0</v>
      </c>
      <c r="K64" s="420">
        <v>0</v>
      </c>
      <c r="M64" s="420">
        <v>0</v>
      </c>
      <c r="N64" s="421"/>
    </row>
    <row r="65" spans="1:14">
      <c r="A65" s="174">
        <v>53</v>
      </c>
      <c r="B65" s="414">
        <v>53</v>
      </c>
      <c r="C65" s="415" t="s">
        <v>2362</v>
      </c>
      <c r="E65" s="416"/>
      <c r="F65" s="416">
        <v>0</v>
      </c>
      <c r="G65" s="416">
        <v>0</v>
      </c>
      <c r="I65" s="416"/>
      <c r="J65" s="416">
        <v>0</v>
      </c>
      <c r="K65" s="416">
        <v>0</v>
      </c>
      <c r="M65" s="416">
        <v>0</v>
      </c>
      <c r="N65" s="417"/>
    </row>
    <row r="66" spans="1:14">
      <c r="A66" s="174">
        <v>54</v>
      </c>
      <c r="B66" s="418">
        <v>54</v>
      </c>
      <c r="C66" s="419" t="s">
        <v>2432</v>
      </c>
      <c r="E66" s="420"/>
      <c r="F66" s="420">
        <v>0</v>
      </c>
      <c r="G66" s="420">
        <v>0</v>
      </c>
      <c r="I66" s="420"/>
      <c r="J66" s="420">
        <v>0</v>
      </c>
      <c r="K66" s="420">
        <v>0</v>
      </c>
      <c r="M66" s="420">
        <v>0</v>
      </c>
      <c r="N66" s="421"/>
    </row>
    <row r="67" spans="1:14">
      <c r="A67" s="174"/>
      <c r="B67" s="422"/>
      <c r="C67" s="423" t="s">
        <v>2433</v>
      </c>
      <c r="E67" s="424">
        <v>62500000</v>
      </c>
      <c r="F67" s="424">
        <v>0</v>
      </c>
      <c r="G67" s="424">
        <v>62500000</v>
      </c>
      <c r="I67" s="424">
        <v>0</v>
      </c>
      <c r="J67" s="424">
        <v>0</v>
      </c>
      <c r="K67" s="424">
        <v>0</v>
      </c>
      <c r="M67" s="424">
        <v>62500000</v>
      </c>
      <c r="N67" s="425"/>
    </row>
    <row r="68" spans="1:14">
      <c r="A68" s="174"/>
      <c r="B68" s="414">
        <v>55</v>
      </c>
      <c r="C68" s="415" t="s">
        <v>2368</v>
      </c>
      <c r="E68" s="416"/>
      <c r="F68" s="416">
        <v>0</v>
      </c>
      <c r="G68" s="416">
        <v>0</v>
      </c>
      <c r="I68" s="416"/>
      <c r="J68" s="416">
        <v>0</v>
      </c>
      <c r="K68" s="416">
        <v>0</v>
      </c>
      <c r="M68" s="416">
        <v>0</v>
      </c>
      <c r="N68" s="417"/>
    </row>
    <row r="69" spans="1:14">
      <c r="A69" s="174"/>
      <c r="B69" s="418">
        <v>56</v>
      </c>
      <c r="C69" s="419" t="s">
        <v>2434</v>
      </c>
      <c r="E69" s="420">
        <v>62500000</v>
      </c>
      <c r="F69" s="420">
        <v>0</v>
      </c>
      <c r="G69" s="420">
        <v>62500000</v>
      </c>
      <c r="I69" s="420"/>
      <c r="J69" s="420">
        <v>0</v>
      </c>
      <c r="K69" s="420">
        <v>0</v>
      </c>
      <c r="M69" s="420">
        <v>62500000</v>
      </c>
      <c r="N69" s="421" t="s">
        <v>2448</v>
      </c>
    </row>
    <row r="70" spans="1:14">
      <c r="A70" s="174">
        <v>0</v>
      </c>
      <c r="B70" s="422"/>
      <c r="C70" s="423" t="s">
        <v>338</v>
      </c>
      <c r="E70" s="424">
        <v>0</v>
      </c>
      <c r="F70" s="424">
        <v>0</v>
      </c>
      <c r="G70" s="424">
        <v>0</v>
      </c>
      <c r="I70" s="424">
        <v>16787456</v>
      </c>
      <c r="J70" s="424">
        <v>0</v>
      </c>
      <c r="K70" s="424">
        <v>16787456</v>
      </c>
      <c r="M70" s="424">
        <v>-16787456</v>
      </c>
      <c r="N70" s="425"/>
    </row>
    <row r="71" spans="1:14">
      <c r="A71" s="174">
        <v>57</v>
      </c>
      <c r="B71" s="414">
        <v>57</v>
      </c>
      <c r="C71" s="415" t="s">
        <v>2435</v>
      </c>
      <c r="E71" s="416"/>
      <c r="F71" s="416">
        <v>0</v>
      </c>
      <c r="G71" s="416">
        <v>0</v>
      </c>
      <c r="I71" s="416">
        <v>16787456</v>
      </c>
      <c r="J71" s="416">
        <v>0</v>
      </c>
      <c r="K71" s="416">
        <v>16787456</v>
      </c>
      <c r="M71" s="416">
        <v>-16787456</v>
      </c>
      <c r="N71" s="417" t="s">
        <v>2436</v>
      </c>
    </row>
    <row r="72" spans="1:14">
      <c r="A72" s="174">
        <v>0</v>
      </c>
      <c r="B72" s="422"/>
      <c r="C72" s="423" t="s">
        <v>2437</v>
      </c>
      <c r="E72" s="424">
        <v>0</v>
      </c>
      <c r="F72" s="424">
        <v>0</v>
      </c>
      <c r="G72" s="424">
        <v>0</v>
      </c>
      <c r="I72" s="424">
        <v>186330240</v>
      </c>
      <c r="J72" s="424">
        <v>0</v>
      </c>
      <c r="K72" s="424">
        <v>186330240</v>
      </c>
      <c r="M72" s="424">
        <v>-186330240</v>
      </c>
      <c r="N72" s="425"/>
    </row>
    <row r="73" spans="1:14">
      <c r="A73" s="174">
        <v>58</v>
      </c>
      <c r="B73" s="418">
        <v>58</v>
      </c>
      <c r="C73" s="419" t="s">
        <v>2438</v>
      </c>
      <c r="E73" s="420"/>
      <c r="F73" s="420">
        <v>0</v>
      </c>
      <c r="G73" s="420">
        <v>0</v>
      </c>
      <c r="I73" s="420">
        <v>186330240</v>
      </c>
      <c r="J73" s="420">
        <v>0</v>
      </c>
      <c r="K73" s="420">
        <v>186330240</v>
      </c>
      <c r="M73" s="420">
        <v>-186330240</v>
      </c>
      <c r="N73" s="421" t="s">
        <v>2436</v>
      </c>
    </row>
    <row r="74" spans="1:14">
      <c r="A74" s="174"/>
      <c r="B74" s="422"/>
      <c r="C74" s="423" t="s">
        <v>2440</v>
      </c>
      <c r="E74" s="424">
        <v>0</v>
      </c>
      <c r="F74" s="424">
        <v>0</v>
      </c>
      <c r="G74" s="424">
        <v>0</v>
      </c>
      <c r="I74" s="424">
        <v>0</v>
      </c>
      <c r="J74" s="424">
        <v>0</v>
      </c>
      <c r="K74" s="424">
        <v>0</v>
      </c>
      <c r="M74" s="424">
        <v>0</v>
      </c>
      <c r="N74" s="425"/>
    </row>
    <row r="75" spans="1:14">
      <c r="A75" s="174"/>
      <c r="B75" s="414">
        <v>59</v>
      </c>
      <c r="C75" s="415" t="s">
        <v>2441</v>
      </c>
      <c r="D75" s="432"/>
      <c r="E75" s="416"/>
      <c r="F75" s="416">
        <v>0</v>
      </c>
      <c r="G75" s="416">
        <v>0</v>
      </c>
      <c r="H75" s="432"/>
      <c r="I75" s="416"/>
      <c r="J75" s="416">
        <v>0</v>
      </c>
      <c r="K75" s="416">
        <v>0</v>
      </c>
      <c r="L75" s="432"/>
      <c r="M75" s="416">
        <v>0</v>
      </c>
      <c r="N75" s="417"/>
    </row>
    <row r="76" spans="1:14">
      <c r="A76" s="174"/>
      <c r="B76" s="422"/>
      <c r="C76" s="423" t="s">
        <v>2442</v>
      </c>
      <c r="E76" s="424">
        <v>0</v>
      </c>
      <c r="F76" s="424">
        <v>0</v>
      </c>
      <c r="G76" s="424">
        <v>0</v>
      </c>
      <c r="I76" s="424">
        <v>0</v>
      </c>
      <c r="J76" s="424">
        <v>0</v>
      </c>
      <c r="K76" s="424">
        <v>0</v>
      </c>
      <c r="M76" s="424">
        <v>0</v>
      </c>
      <c r="N76" s="425"/>
    </row>
    <row r="77" spans="1:14">
      <c r="A77" s="174"/>
      <c r="B77" s="418">
        <v>60</v>
      </c>
      <c r="C77" s="419" t="s">
        <v>2443</v>
      </c>
      <c r="E77" s="420"/>
      <c r="F77" s="420">
        <v>0</v>
      </c>
      <c r="G77" s="420">
        <v>0</v>
      </c>
      <c r="I77" s="420"/>
      <c r="J77" s="420">
        <v>0</v>
      </c>
      <c r="K77" s="420">
        <v>0</v>
      </c>
      <c r="M77" s="420">
        <v>0</v>
      </c>
      <c r="N77" s="421"/>
    </row>
    <row r="78" spans="1:14">
      <c r="A78" s="174"/>
      <c r="B78" s="422"/>
      <c r="C78" s="423" t="s">
        <v>2444</v>
      </c>
      <c r="E78" s="424">
        <v>0</v>
      </c>
      <c r="F78" s="424">
        <v>0</v>
      </c>
      <c r="G78" s="424">
        <v>0</v>
      </c>
      <c r="I78" s="424">
        <v>0</v>
      </c>
      <c r="J78" s="424">
        <v>0</v>
      </c>
      <c r="K78" s="424">
        <v>0</v>
      </c>
      <c r="M78" s="424">
        <v>0</v>
      </c>
      <c r="N78" s="425"/>
    </row>
    <row r="79" spans="1:14">
      <c r="A79" s="174"/>
      <c r="B79" s="414">
        <v>61</v>
      </c>
      <c r="C79" s="415" t="s">
        <v>2445</v>
      </c>
      <c r="D79" s="432"/>
      <c r="E79" s="416"/>
      <c r="F79" s="416">
        <v>0</v>
      </c>
      <c r="G79" s="416">
        <v>0</v>
      </c>
      <c r="H79" s="432"/>
      <c r="I79" s="416"/>
      <c r="J79" s="416">
        <v>0</v>
      </c>
      <c r="K79" s="416">
        <v>0</v>
      </c>
      <c r="L79" s="432"/>
      <c r="M79" s="416">
        <v>0</v>
      </c>
      <c r="N79" s="417"/>
    </row>
    <row r="80" spans="1:14">
      <c r="A80" s="174">
        <v>0</v>
      </c>
      <c r="B80" s="174"/>
      <c r="C80" s="182"/>
      <c r="D80" s="170"/>
      <c r="E80" s="183"/>
      <c r="F80" s="183"/>
      <c r="G80" s="183"/>
      <c r="H80" s="433"/>
      <c r="I80" s="183"/>
      <c r="J80" s="183"/>
      <c r="K80" s="183"/>
      <c r="L80" s="433"/>
      <c r="M80" s="183"/>
      <c r="N80" s="183"/>
    </row>
    <row r="81" spans="1:14">
      <c r="A81" s="174">
        <v>0</v>
      </c>
      <c r="B81" s="429"/>
      <c r="C81" s="430" t="s">
        <v>2446</v>
      </c>
      <c r="E81" s="431">
        <v>0</v>
      </c>
      <c r="F81" s="431">
        <v>0</v>
      </c>
      <c r="G81" s="431">
        <v>0</v>
      </c>
      <c r="H81" s="166"/>
      <c r="I81" s="166"/>
      <c r="J81" s="166"/>
      <c r="K81" s="166"/>
      <c r="L81" s="166"/>
      <c r="M81" s="166"/>
      <c r="N81" s="166"/>
    </row>
    <row r="82" spans="1:14">
      <c r="A82" s="174">
        <v>62</v>
      </c>
      <c r="B82" s="414">
        <v>62</v>
      </c>
      <c r="C82" s="415" t="s">
        <v>13</v>
      </c>
      <c r="E82" s="416"/>
      <c r="F82" s="416">
        <v>0</v>
      </c>
      <c r="G82" s="416">
        <v>0</v>
      </c>
      <c r="I82" s="181"/>
      <c r="J82" s="181"/>
      <c r="K82" s="181"/>
      <c r="M82" s="181"/>
    </row>
    <row r="83" spans="1:14">
      <c r="A83" s="174">
        <v>63</v>
      </c>
      <c r="B83" s="418">
        <v>63</v>
      </c>
      <c r="C83" s="419" t="s">
        <v>15</v>
      </c>
      <c r="E83" s="420"/>
      <c r="F83" s="420">
        <v>0</v>
      </c>
      <c r="G83" s="420">
        <v>0</v>
      </c>
      <c r="I83" s="181"/>
      <c r="J83" s="181"/>
      <c r="K83" s="181"/>
      <c r="M83" s="181"/>
    </row>
    <row r="84" spans="1:14">
      <c r="B84" s="422"/>
      <c r="C84" s="423" t="s">
        <v>17</v>
      </c>
      <c r="E84" s="424">
        <v>0</v>
      </c>
      <c r="F84" s="424">
        <v>0</v>
      </c>
      <c r="G84" s="424">
        <v>0</v>
      </c>
      <c r="I84" s="181"/>
      <c r="J84" s="181"/>
      <c r="K84" s="181"/>
      <c r="M84" s="181"/>
    </row>
    <row r="85" spans="1:14">
      <c r="B85" s="426">
        <v>64</v>
      </c>
      <c r="C85" s="427" t="s">
        <v>17</v>
      </c>
      <c r="E85" s="428"/>
      <c r="F85" s="428">
        <v>0</v>
      </c>
      <c r="G85" s="428">
        <v>0</v>
      </c>
      <c r="I85" s="181"/>
      <c r="J85" s="181"/>
      <c r="K85" s="181"/>
      <c r="M85" s="181"/>
    </row>
  </sheetData>
  <mergeCells count="6">
    <mergeCell ref="N3:N4"/>
    <mergeCell ref="B3:B4"/>
    <mergeCell ref="C3:C4"/>
    <mergeCell ref="E3:G3"/>
    <mergeCell ref="I3:K3"/>
    <mergeCell ref="M3:M4"/>
  </mergeCells>
  <dataValidations count="1">
    <dataValidation type="list" allowBlank="1" showInputMessage="1" showErrorMessage="1" sqref="N81:N85 N8 N63 N53 N70 N67 N5 N15 N25 N36" xr:uid="{5393C861-F535-4A63-9B70-C82C9E5B08ED}">
      <formula1>FinalDiff</formula1>
    </dataValidation>
  </dataValidations>
  <hyperlinks>
    <hyperlink ref="B1" location="Sommaire!A1" display="Sommaire!A1" xr:uid="{045E1DBC-9AEC-468F-8188-DE2435DE0462}"/>
  </hyperlinks>
  <pageMargins left="0.7" right="0.7" top="0.75" bottom="0.75" header="0.3" footer="0.3"/>
  <pageSetup paperSize="9" scale="67" orientation="landscape" r:id="rId1"/>
  <rowBreaks count="1" manualBreakCount="1">
    <brk id="51"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6FC60-C03A-479E-91EA-D6A86503059C}">
  <dimension ref="A1:N85"/>
  <sheetViews>
    <sheetView showGridLines="0" zoomScaleNormal="100" workbookViewId="0"/>
  </sheetViews>
  <sheetFormatPr baseColWidth="10" defaultColWidth="11.44140625" defaultRowHeight="12"/>
  <cols>
    <col min="1" max="1" width="1.77734375" style="166" customWidth="1"/>
    <col min="2" max="2" width="15.44140625" style="166" customWidth="1"/>
    <col min="3" max="3" width="55.5546875" style="176" customWidth="1"/>
    <col min="4" max="4" width="0.88671875" style="168" customWidth="1"/>
    <col min="5" max="5" width="15.109375" style="168" customWidth="1"/>
    <col min="6" max="6" width="15.109375" style="166" customWidth="1"/>
    <col min="7" max="7" width="15.109375" style="168" customWidth="1"/>
    <col min="8" max="8" width="0.88671875" style="168" customWidth="1"/>
    <col min="9" max="11" width="15.109375" style="168" customWidth="1"/>
    <col min="12" max="12" width="0.88671875" style="168" customWidth="1"/>
    <col min="13" max="13" width="18.77734375" style="168" customWidth="1"/>
    <col min="14" max="14" width="55.44140625" style="171" customWidth="1"/>
    <col min="15" max="16384" width="11.44140625" style="168"/>
  </cols>
  <sheetData>
    <row r="1" spans="1:14" ht="24">
      <c r="B1" s="83" t="s">
        <v>136</v>
      </c>
      <c r="C1" s="167" t="s">
        <v>2386</v>
      </c>
      <c r="E1" s="169" t="s">
        <v>186</v>
      </c>
      <c r="F1" s="169" t="s">
        <v>2449</v>
      </c>
      <c r="G1" s="170"/>
      <c r="J1" s="170" t="s">
        <v>2388</v>
      </c>
      <c r="K1" s="177" t="s">
        <v>2389</v>
      </c>
    </row>
    <row r="2" spans="1:14">
      <c r="C2" s="172"/>
      <c r="F2" s="168"/>
      <c r="I2" s="168" t="s">
        <v>2390</v>
      </c>
      <c r="J2" s="173">
        <v>604.32574999999997</v>
      </c>
    </row>
    <row r="3" spans="1:14">
      <c r="B3" s="722" t="s">
        <v>139</v>
      </c>
      <c r="C3" s="724" t="s">
        <v>2391</v>
      </c>
      <c r="E3" s="726" t="s">
        <v>1457</v>
      </c>
      <c r="F3" s="726"/>
      <c r="G3" s="726"/>
      <c r="I3" s="726" t="s">
        <v>2392</v>
      </c>
      <c r="J3" s="726"/>
      <c r="K3" s="726"/>
      <c r="M3" s="726" t="s">
        <v>2393</v>
      </c>
      <c r="N3" s="720" t="s">
        <v>2394</v>
      </c>
    </row>
    <row r="4" spans="1:14">
      <c r="B4" s="723"/>
      <c r="C4" s="725"/>
      <c r="E4" s="409" t="s">
        <v>2395</v>
      </c>
      <c r="F4" s="409" t="s">
        <v>2396</v>
      </c>
      <c r="G4" s="409" t="s">
        <v>2397</v>
      </c>
      <c r="I4" s="409" t="s">
        <v>2395</v>
      </c>
      <c r="J4" s="409" t="s">
        <v>2396</v>
      </c>
      <c r="K4" s="409" t="s">
        <v>2397</v>
      </c>
      <c r="M4" s="727"/>
      <c r="N4" s="721"/>
    </row>
    <row r="5" spans="1:14">
      <c r="B5" s="410" t="s">
        <v>2229</v>
      </c>
      <c r="C5" s="411"/>
      <c r="E5" s="412">
        <v>0</v>
      </c>
      <c r="F5" s="412">
        <v>0</v>
      </c>
      <c r="G5" s="412">
        <v>0</v>
      </c>
      <c r="I5" s="412">
        <v>0</v>
      </c>
      <c r="J5" s="412">
        <v>0</v>
      </c>
      <c r="K5" s="412">
        <v>0</v>
      </c>
      <c r="M5" s="412">
        <v>0</v>
      </c>
      <c r="N5" s="413"/>
    </row>
    <row r="6" spans="1:14">
      <c r="B6" s="414">
        <v>1</v>
      </c>
      <c r="C6" s="415" t="s">
        <v>2398</v>
      </c>
      <c r="E6" s="416"/>
      <c r="F6" s="416">
        <v>0</v>
      </c>
      <c r="G6" s="416">
        <v>0</v>
      </c>
      <c r="I6" s="416"/>
      <c r="J6" s="416">
        <v>0</v>
      </c>
      <c r="K6" s="416">
        <v>0</v>
      </c>
      <c r="M6" s="416">
        <v>0</v>
      </c>
      <c r="N6" s="417"/>
    </row>
    <row r="7" spans="1:14">
      <c r="B7" s="418">
        <v>2</v>
      </c>
      <c r="C7" s="419" t="s">
        <v>2399</v>
      </c>
      <c r="E7" s="420"/>
      <c r="F7" s="420">
        <v>0</v>
      </c>
      <c r="G7" s="420">
        <v>0</v>
      </c>
      <c r="I7" s="420"/>
      <c r="J7" s="420">
        <v>0</v>
      </c>
      <c r="K7" s="420">
        <v>0</v>
      </c>
      <c r="M7" s="420">
        <v>0</v>
      </c>
      <c r="N7" s="421"/>
    </row>
    <row r="8" spans="1:14">
      <c r="B8" s="410" t="s">
        <v>2238</v>
      </c>
      <c r="C8" s="411"/>
      <c r="E8" s="412">
        <v>82470252117.727814</v>
      </c>
      <c r="F8" s="412">
        <v>-3102404867.3378201</v>
      </c>
      <c r="G8" s="412">
        <v>79367847250.389999</v>
      </c>
      <c r="I8" s="412">
        <v>57619980250</v>
      </c>
      <c r="J8" s="412">
        <v>19676388965</v>
      </c>
      <c r="K8" s="412">
        <v>77296369215</v>
      </c>
      <c r="M8" s="412">
        <v>2071478035.3899961</v>
      </c>
      <c r="N8" s="413"/>
    </row>
    <row r="9" spans="1:14">
      <c r="B9" s="422"/>
      <c r="C9" s="423" t="s">
        <v>2400</v>
      </c>
      <c r="E9" s="424">
        <v>5594166407</v>
      </c>
      <c r="F9" s="424">
        <v>0</v>
      </c>
      <c r="G9" s="424">
        <v>5594166407</v>
      </c>
      <c r="I9" s="424">
        <v>5428857657</v>
      </c>
      <c r="J9" s="424">
        <v>165308750</v>
      </c>
      <c r="K9" s="424">
        <v>5594166407</v>
      </c>
      <c r="M9" s="424">
        <v>0</v>
      </c>
      <c r="N9" s="425"/>
    </row>
    <row r="10" spans="1:14">
      <c r="A10" s="174">
        <v>3</v>
      </c>
      <c r="B10" s="414">
        <v>3</v>
      </c>
      <c r="C10" s="415" t="s">
        <v>2401</v>
      </c>
      <c r="E10" s="416">
        <v>5168352439</v>
      </c>
      <c r="F10" s="416">
        <v>0</v>
      </c>
      <c r="G10" s="416">
        <v>5168352439</v>
      </c>
      <c r="I10" s="416">
        <v>5168352439</v>
      </c>
      <c r="J10" s="416">
        <v>0</v>
      </c>
      <c r="K10" s="416">
        <v>5168352439</v>
      </c>
      <c r="M10" s="416">
        <v>0</v>
      </c>
      <c r="N10" s="417"/>
    </row>
    <row r="11" spans="1:14">
      <c r="A11" s="174">
        <v>4</v>
      </c>
      <c r="B11" s="418">
        <v>4</v>
      </c>
      <c r="C11" s="419" t="s">
        <v>2243</v>
      </c>
      <c r="E11" s="420">
        <v>249505218</v>
      </c>
      <c r="F11" s="420">
        <v>0</v>
      </c>
      <c r="G11" s="420">
        <v>249505218</v>
      </c>
      <c r="I11" s="420">
        <v>249505218</v>
      </c>
      <c r="J11" s="420">
        <v>0</v>
      </c>
      <c r="K11" s="420">
        <v>249505218</v>
      </c>
      <c r="M11" s="420">
        <v>0</v>
      </c>
      <c r="N11" s="421"/>
    </row>
    <row r="12" spans="1:14">
      <c r="A12" s="174">
        <v>5</v>
      </c>
      <c r="B12" s="414">
        <v>5</v>
      </c>
      <c r="C12" s="415" t="s">
        <v>2402</v>
      </c>
      <c r="E12" s="416">
        <v>11000000</v>
      </c>
      <c r="F12" s="416">
        <v>0</v>
      </c>
      <c r="G12" s="416">
        <v>11000000</v>
      </c>
      <c r="I12" s="416">
        <v>11000000</v>
      </c>
      <c r="J12" s="416">
        <v>0</v>
      </c>
      <c r="K12" s="416">
        <v>11000000</v>
      </c>
      <c r="M12" s="416">
        <v>0</v>
      </c>
      <c r="N12" s="417"/>
    </row>
    <row r="13" spans="1:14">
      <c r="A13" s="174">
        <v>6</v>
      </c>
      <c r="B13" s="418">
        <v>6</v>
      </c>
      <c r="C13" s="419" t="s">
        <v>2403</v>
      </c>
      <c r="E13" s="420"/>
      <c r="F13" s="420">
        <v>0</v>
      </c>
      <c r="G13" s="420">
        <v>0</v>
      </c>
      <c r="I13" s="420"/>
      <c r="J13" s="420">
        <v>0</v>
      </c>
      <c r="K13" s="420">
        <v>0</v>
      </c>
      <c r="M13" s="420">
        <v>0</v>
      </c>
      <c r="N13" s="421"/>
    </row>
    <row r="14" spans="1:14">
      <c r="A14" s="174">
        <v>7</v>
      </c>
      <c r="B14" s="414">
        <v>7</v>
      </c>
      <c r="C14" s="415" t="s">
        <v>2251</v>
      </c>
      <c r="E14" s="416">
        <v>165308750</v>
      </c>
      <c r="F14" s="416">
        <v>0</v>
      </c>
      <c r="G14" s="416">
        <v>165308750</v>
      </c>
      <c r="I14" s="416"/>
      <c r="J14" s="416">
        <v>165308750</v>
      </c>
      <c r="K14" s="416">
        <v>165308750</v>
      </c>
      <c r="M14" s="416">
        <v>0</v>
      </c>
      <c r="N14" s="417"/>
    </row>
    <row r="15" spans="1:14">
      <c r="A15" s="174">
        <v>0</v>
      </c>
      <c r="B15" s="422"/>
      <c r="C15" s="423" t="s">
        <v>582</v>
      </c>
      <c r="E15" s="424">
        <v>0</v>
      </c>
      <c r="F15" s="424">
        <v>0</v>
      </c>
      <c r="G15" s="424">
        <v>0</v>
      </c>
      <c r="I15" s="424">
        <v>0</v>
      </c>
      <c r="J15" s="424">
        <v>0</v>
      </c>
      <c r="K15" s="424">
        <v>0</v>
      </c>
      <c r="M15" s="424">
        <v>0</v>
      </c>
      <c r="N15" s="425"/>
    </row>
    <row r="16" spans="1:14">
      <c r="A16" s="174">
        <v>8</v>
      </c>
      <c r="B16" s="418">
        <v>8</v>
      </c>
      <c r="C16" s="419" t="s">
        <v>2404</v>
      </c>
      <c r="E16" s="420"/>
      <c r="F16" s="420">
        <v>0</v>
      </c>
      <c r="G16" s="420">
        <v>0</v>
      </c>
      <c r="I16" s="420"/>
      <c r="J16" s="420">
        <v>0</v>
      </c>
      <c r="K16" s="420">
        <v>0</v>
      </c>
      <c r="M16" s="420">
        <v>0</v>
      </c>
      <c r="N16" s="421"/>
    </row>
    <row r="17" spans="1:14">
      <c r="A17" s="174">
        <v>9</v>
      </c>
      <c r="B17" s="414">
        <v>9</v>
      </c>
      <c r="C17" s="415" t="s">
        <v>2405</v>
      </c>
      <c r="E17" s="416"/>
      <c r="F17" s="416">
        <v>0</v>
      </c>
      <c r="G17" s="416">
        <v>0</v>
      </c>
      <c r="I17" s="416"/>
      <c r="J17" s="416">
        <v>0</v>
      </c>
      <c r="K17" s="416">
        <v>0</v>
      </c>
      <c r="M17" s="416">
        <v>0</v>
      </c>
      <c r="N17" s="417"/>
    </row>
    <row r="18" spans="1:14">
      <c r="A18" s="174"/>
      <c r="B18" s="418">
        <v>10</v>
      </c>
      <c r="C18" s="419" t="s">
        <v>2259</v>
      </c>
      <c r="E18" s="420"/>
      <c r="F18" s="420">
        <v>0</v>
      </c>
      <c r="G18" s="420">
        <v>0</v>
      </c>
      <c r="I18" s="420"/>
      <c r="J18" s="420">
        <v>0</v>
      </c>
      <c r="K18" s="420">
        <v>0</v>
      </c>
      <c r="M18" s="420">
        <v>0</v>
      </c>
      <c r="N18" s="421"/>
    </row>
    <row r="19" spans="1:14">
      <c r="A19" s="174">
        <v>11</v>
      </c>
      <c r="B19" s="414">
        <v>11</v>
      </c>
      <c r="C19" s="415" t="s">
        <v>2261</v>
      </c>
      <c r="E19" s="416"/>
      <c r="F19" s="416">
        <v>0</v>
      </c>
      <c r="G19" s="416">
        <v>0</v>
      </c>
      <c r="I19" s="416"/>
      <c r="J19" s="416">
        <v>0</v>
      </c>
      <c r="K19" s="416">
        <v>0</v>
      </c>
      <c r="M19" s="416">
        <v>0</v>
      </c>
      <c r="N19" s="417"/>
    </row>
    <row r="20" spans="1:14">
      <c r="A20" s="174">
        <v>12</v>
      </c>
      <c r="B20" s="418">
        <v>12</v>
      </c>
      <c r="C20" s="419" t="s">
        <v>2406</v>
      </c>
      <c r="E20" s="420"/>
      <c r="F20" s="420">
        <v>0</v>
      </c>
      <c r="G20" s="420">
        <v>0</v>
      </c>
      <c r="I20" s="420"/>
      <c r="J20" s="420">
        <v>0</v>
      </c>
      <c r="K20" s="420">
        <v>0</v>
      </c>
      <c r="M20" s="420">
        <v>0</v>
      </c>
      <c r="N20" s="421"/>
    </row>
    <row r="21" spans="1:14">
      <c r="A21" s="174">
        <v>13</v>
      </c>
      <c r="B21" s="414">
        <v>13</v>
      </c>
      <c r="C21" s="415" t="s">
        <v>2407</v>
      </c>
      <c r="E21" s="416"/>
      <c r="F21" s="416">
        <v>0</v>
      </c>
      <c r="G21" s="416">
        <v>0</v>
      </c>
      <c r="I21" s="416"/>
      <c r="J21" s="416">
        <v>0</v>
      </c>
      <c r="K21" s="416">
        <v>0</v>
      </c>
      <c r="M21" s="416">
        <v>0</v>
      </c>
      <c r="N21" s="417"/>
    </row>
    <row r="22" spans="1:14">
      <c r="A22" s="174">
        <v>14</v>
      </c>
      <c r="B22" s="418">
        <v>14</v>
      </c>
      <c r="C22" s="419" t="s">
        <v>2408</v>
      </c>
      <c r="E22" s="420"/>
      <c r="F22" s="420">
        <v>0</v>
      </c>
      <c r="G22" s="420">
        <v>0</v>
      </c>
      <c r="I22" s="420"/>
      <c r="J22" s="420">
        <v>0</v>
      </c>
      <c r="K22" s="420">
        <v>0</v>
      </c>
      <c r="M22" s="420">
        <v>0</v>
      </c>
      <c r="N22" s="421"/>
    </row>
    <row r="23" spans="1:14">
      <c r="A23" s="174">
        <v>15</v>
      </c>
      <c r="B23" s="414">
        <v>15</v>
      </c>
      <c r="C23" s="415" t="s">
        <v>2270</v>
      </c>
      <c r="E23" s="416"/>
      <c r="F23" s="416">
        <v>0</v>
      </c>
      <c r="G23" s="416">
        <v>0</v>
      </c>
      <c r="I23" s="416"/>
      <c r="J23" s="416">
        <v>0</v>
      </c>
      <c r="K23" s="416">
        <v>0</v>
      </c>
      <c r="M23" s="416">
        <v>0</v>
      </c>
      <c r="N23" s="417"/>
    </row>
    <row r="24" spans="1:14">
      <c r="A24" s="174">
        <v>16</v>
      </c>
      <c r="B24" s="418">
        <v>16</v>
      </c>
      <c r="C24" s="419" t="s">
        <v>2273</v>
      </c>
      <c r="E24" s="420"/>
      <c r="F24" s="420">
        <v>0</v>
      </c>
      <c r="G24" s="420">
        <v>0</v>
      </c>
      <c r="I24" s="420"/>
      <c r="J24" s="420">
        <v>0</v>
      </c>
      <c r="K24" s="420">
        <v>0</v>
      </c>
      <c r="M24" s="420">
        <v>0</v>
      </c>
      <c r="N24" s="421"/>
    </row>
    <row r="25" spans="1:14">
      <c r="A25" s="174">
        <v>0</v>
      </c>
      <c r="B25" s="422"/>
      <c r="C25" s="423" t="s">
        <v>2409</v>
      </c>
      <c r="E25" s="424">
        <v>2700000000</v>
      </c>
      <c r="F25" s="424">
        <v>0</v>
      </c>
      <c r="G25" s="424">
        <v>2700000000</v>
      </c>
      <c r="I25" s="424">
        <v>0</v>
      </c>
      <c r="J25" s="424">
        <v>2700000000</v>
      </c>
      <c r="K25" s="424">
        <v>2700000000</v>
      </c>
      <c r="M25" s="424">
        <v>0</v>
      </c>
      <c r="N25" s="425"/>
    </row>
    <row r="26" spans="1:14">
      <c r="A26" s="174">
        <v>17</v>
      </c>
      <c r="B26" s="414">
        <v>17</v>
      </c>
      <c r="C26" s="415" t="s">
        <v>2410</v>
      </c>
      <c r="E26" s="416"/>
      <c r="F26" s="416">
        <v>0</v>
      </c>
      <c r="G26" s="416">
        <v>0</v>
      </c>
      <c r="I26" s="416"/>
      <c r="J26" s="416">
        <v>0</v>
      </c>
      <c r="K26" s="416">
        <v>0</v>
      </c>
      <c r="M26" s="416">
        <v>0</v>
      </c>
      <c r="N26" s="417"/>
    </row>
    <row r="27" spans="1:14">
      <c r="A27" s="174">
        <v>18</v>
      </c>
      <c r="B27" s="418">
        <v>18</v>
      </c>
      <c r="C27" s="419" t="s">
        <v>2278</v>
      </c>
      <c r="E27" s="420"/>
      <c r="F27" s="420">
        <v>0</v>
      </c>
      <c r="G27" s="420">
        <v>0</v>
      </c>
      <c r="I27" s="420"/>
      <c r="J27" s="420">
        <v>0</v>
      </c>
      <c r="K27" s="420">
        <v>0</v>
      </c>
      <c r="M27" s="420">
        <v>0</v>
      </c>
      <c r="N27" s="421"/>
    </row>
    <row r="28" spans="1:14">
      <c r="A28" s="174">
        <v>19</v>
      </c>
      <c r="B28" s="414">
        <v>19</v>
      </c>
      <c r="C28" s="415" t="s">
        <v>2281</v>
      </c>
      <c r="E28" s="416"/>
      <c r="F28" s="416">
        <v>0</v>
      </c>
      <c r="G28" s="416">
        <v>0</v>
      </c>
      <c r="I28" s="416"/>
      <c r="J28" s="416">
        <v>0</v>
      </c>
      <c r="K28" s="416">
        <v>0</v>
      </c>
      <c r="M28" s="416">
        <v>0</v>
      </c>
      <c r="N28" s="417"/>
    </row>
    <row r="29" spans="1:14">
      <c r="A29" s="174">
        <v>20</v>
      </c>
      <c r="B29" s="418">
        <v>20</v>
      </c>
      <c r="C29" s="419" t="s">
        <v>2284</v>
      </c>
      <c r="E29" s="420"/>
      <c r="F29" s="420">
        <v>0</v>
      </c>
      <c r="G29" s="420">
        <v>0</v>
      </c>
      <c r="I29" s="420"/>
      <c r="J29" s="420">
        <v>0</v>
      </c>
      <c r="K29" s="420">
        <v>0</v>
      </c>
      <c r="M29" s="420">
        <v>0</v>
      </c>
      <c r="N29" s="421"/>
    </row>
    <row r="30" spans="1:14">
      <c r="A30" s="174">
        <v>21</v>
      </c>
      <c r="B30" s="414">
        <v>21</v>
      </c>
      <c r="C30" s="415" t="s">
        <v>2411</v>
      </c>
      <c r="E30" s="416"/>
      <c r="F30" s="416">
        <v>0</v>
      </c>
      <c r="G30" s="416">
        <v>0</v>
      </c>
      <c r="I30" s="416"/>
      <c r="J30" s="416">
        <v>0</v>
      </c>
      <c r="K30" s="416">
        <v>0</v>
      </c>
      <c r="M30" s="416">
        <v>0</v>
      </c>
      <c r="N30" s="417"/>
    </row>
    <row r="31" spans="1:14">
      <c r="A31" s="174">
        <v>22</v>
      </c>
      <c r="B31" s="418">
        <v>22</v>
      </c>
      <c r="C31" s="419" t="s">
        <v>2412</v>
      </c>
      <c r="E31" s="420"/>
      <c r="F31" s="420">
        <v>0</v>
      </c>
      <c r="G31" s="420">
        <v>0</v>
      </c>
      <c r="I31" s="420"/>
      <c r="J31" s="420">
        <v>0</v>
      </c>
      <c r="K31" s="420">
        <v>0</v>
      </c>
      <c r="M31" s="420">
        <v>0</v>
      </c>
      <c r="N31" s="421"/>
    </row>
    <row r="32" spans="1:14">
      <c r="A32" s="174">
        <v>23</v>
      </c>
      <c r="B32" s="414">
        <v>23</v>
      </c>
      <c r="C32" s="415" t="s">
        <v>2413</v>
      </c>
      <c r="E32" s="416">
        <v>2700000000</v>
      </c>
      <c r="F32" s="416">
        <v>0</v>
      </c>
      <c r="G32" s="416">
        <v>2700000000</v>
      </c>
      <c r="I32" s="416"/>
      <c r="J32" s="416">
        <v>2700000000</v>
      </c>
      <c r="K32" s="416">
        <v>2700000000</v>
      </c>
      <c r="M32" s="416">
        <v>0</v>
      </c>
      <c r="N32" s="417"/>
    </row>
    <row r="33" spans="1:14">
      <c r="A33" s="174">
        <v>24</v>
      </c>
      <c r="B33" s="418">
        <v>24</v>
      </c>
      <c r="C33" s="419" t="s">
        <v>2295</v>
      </c>
      <c r="E33" s="420"/>
      <c r="F33" s="420">
        <v>0</v>
      </c>
      <c r="G33" s="420">
        <v>0</v>
      </c>
      <c r="I33" s="420"/>
      <c r="J33" s="420">
        <v>0</v>
      </c>
      <c r="K33" s="420">
        <v>0</v>
      </c>
      <c r="M33" s="420">
        <v>0</v>
      </c>
      <c r="N33" s="421"/>
    </row>
    <row r="34" spans="1:14" s="175" customFormat="1">
      <c r="A34" s="174">
        <v>25</v>
      </c>
      <c r="B34" s="414">
        <v>25</v>
      </c>
      <c r="C34" s="415" t="s">
        <v>2414</v>
      </c>
      <c r="D34" s="168"/>
      <c r="E34" s="416"/>
      <c r="F34" s="416">
        <v>0</v>
      </c>
      <c r="G34" s="416">
        <v>0</v>
      </c>
      <c r="H34" s="168"/>
      <c r="I34" s="416"/>
      <c r="J34" s="416">
        <v>0</v>
      </c>
      <c r="K34" s="416">
        <v>0</v>
      </c>
      <c r="L34" s="168"/>
      <c r="M34" s="416">
        <v>0</v>
      </c>
      <c r="N34" s="417"/>
    </row>
    <row r="35" spans="1:14">
      <c r="A35" s="174">
        <v>26</v>
      </c>
      <c r="B35" s="418">
        <v>26</v>
      </c>
      <c r="C35" s="419" t="s">
        <v>2415</v>
      </c>
      <c r="E35" s="420"/>
      <c r="F35" s="420">
        <v>0</v>
      </c>
      <c r="G35" s="420">
        <v>0</v>
      </c>
      <c r="I35" s="420"/>
      <c r="J35" s="420">
        <v>0</v>
      </c>
      <c r="K35" s="420">
        <v>0</v>
      </c>
      <c r="M35" s="420">
        <v>0</v>
      </c>
      <c r="N35" s="421"/>
    </row>
    <row r="36" spans="1:14">
      <c r="A36" s="174">
        <v>0</v>
      </c>
      <c r="B36" s="422"/>
      <c r="C36" s="423" t="s">
        <v>2416</v>
      </c>
      <c r="E36" s="424">
        <v>58946113208.589996</v>
      </c>
      <c r="F36" s="424">
        <v>0</v>
      </c>
      <c r="G36" s="424">
        <v>58946113208.589996</v>
      </c>
      <c r="I36" s="424">
        <v>50133294461</v>
      </c>
      <c r="J36" s="424">
        <v>8811080215</v>
      </c>
      <c r="K36" s="424">
        <v>58944374676</v>
      </c>
      <c r="M36" s="424">
        <v>1738532.5899999142</v>
      </c>
      <c r="N36" s="425"/>
    </row>
    <row r="37" spans="1:14">
      <c r="A37" s="174">
        <v>27</v>
      </c>
      <c r="B37" s="414">
        <v>27</v>
      </c>
      <c r="C37" s="415" t="s">
        <v>2301</v>
      </c>
      <c r="E37" s="416">
        <v>1871991264.5899999</v>
      </c>
      <c r="F37" s="416">
        <v>0</v>
      </c>
      <c r="G37" s="416">
        <v>1871991264.5899999</v>
      </c>
      <c r="I37" s="416"/>
      <c r="J37" s="416">
        <v>1870252732</v>
      </c>
      <c r="K37" s="416">
        <v>1870252732</v>
      </c>
      <c r="M37" s="416">
        <v>1738532.5899999142</v>
      </c>
      <c r="N37" s="417" t="s">
        <v>2417</v>
      </c>
    </row>
    <row r="38" spans="1:14">
      <c r="A38" s="174">
        <v>28</v>
      </c>
      <c r="B38" s="418">
        <v>28</v>
      </c>
      <c r="C38" s="419" t="s">
        <v>2304</v>
      </c>
      <c r="E38" s="420">
        <v>2877335866</v>
      </c>
      <c r="F38" s="420">
        <v>575359766</v>
      </c>
      <c r="G38" s="420">
        <v>3452695632</v>
      </c>
      <c r="I38" s="420">
        <v>2095354544</v>
      </c>
      <c r="J38" s="420">
        <v>1357341088</v>
      </c>
      <c r="K38" s="420">
        <v>3452695632</v>
      </c>
      <c r="M38" s="420">
        <v>0</v>
      </c>
      <c r="N38" s="421"/>
    </row>
    <row r="39" spans="1:14">
      <c r="A39" s="174">
        <v>29</v>
      </c>
      <c r="B39" s="414">
        <v>29</v>
      </c>
      <c r="C39" s="415" t="s">
        <v>2307</v>
      </c>
      <c r="E39" s="416">
        <v>2810289838</v>
      </c>
      <c r="F39" s="416">
        <v>0</v>
      </c>
      <c r="G39" s="416">
        <v>2810289838</v>
      </c>
      <c r="I39" s="416">
        <v>9500846044</v>
      </c>
      <c r="J39" s="416">
        <v>-6688649427</v>
      </c>
      <c r="K39" s="416">
        <v>2812196617</v>
      </c>
      <c r="M39" s="416">
        <v>-1906779</v>
      </c>
      <c r="N39" s="417" t="s">
        <v>2417</v>
      </c>
    </row>
    <row r="40" spans="1:14">
      <c r="A40" s="174">
        <v>30</v>
      </c>
      <c r="B40" s="418">
        <v>30</v>
      </c>
      <c r="C40" s="419" t="s">
        <v>2310</v>
      </c>
      <c r="E40" s="420">
        <v>46107479551</v>
      </c>
      <c r="F40" s="420">
        <v>0</v>
      </c>
      <c r="G40" s="420">
        <v>46107479551</v>
      </c>
      <c r="I40" s="420">
        <v>37354442924</v>
      </c>
      <c r="J40" s="420">
        <v>8753036627</v>
      </c>
      <c r="K40" s="420">
        <v>46107479551</v>
      </c>
      <c r="M40" s="420">
        <v>0</v>
      </c>
      <c r="N40" s="421"/>
    </row>
    <row r="41" spans="1:14">
      <c r="A41" s="174">
        <v>31</v>
      </c>
      <c r="B41" s="414">
        <v>31</v>
      </c>
      <c r="C41" s="415" t="s">
        <v>2313</v>
      </c>
      <c r="E41" s="416"/>
      <c r="F41" s="416">
        <v>0</v>
      </c>
      <c r="G41" s="416">
        <v>0</v>
      </c>
      <c r="I41" s="416"/>
      <c r="J41" s="416">
        <v>0</v>
      </c>
      <c r="K41" s="416">
        <v>0</v>
      </c>
      <c r="M41" s="416">
        <v>0</v>
      </c>
      <c r="N41" s="417"/>
    </row>
    <row r="42" spans="1:14">
      <c r="A42" s="174">
        <v>32</v>
      </c>
      <c r="B42" s="418">
        <v>32</v>
      </c>
      <c r="C42" s="419" t="s">
        <v>2315</v>
      </c>
      <c r="E42" s="420">
        <v>2048868169</v>
      </c>
      <c r="F42" s="420">
        <v>-575359766</v>
      </c>
      <c r="G42" s="420">
        <v>1473508403</v>
      </c>
      <c r="I42" s="420">
        <v>1177122653</v>
      </c>
      <c r="J42" s="420">
        <v>296385750</v>
      </c>
      <c r="K42" s="420">
        <v>1473508403</v>
      </c>
      <c r="M42" s="420">
        <v>0</v>
      </c>
      <c r="N42" s="421"/>
    </row>
    <row r="43" spans="1:14">
      <c r="A43" s="174">
        <v>33</v>
      </c>
      <c r="B43" s="414">
        <v>33</v>
      </c>
      <c r="C43" s="415" t="s">
        <v>2318</v>
      </c>
      <c r="E43" s="416"/>
      <c r="F43" s="416">
        <v>0</v>
      </c>
      <c r="G43" s="416">
        <v>0</v>
      </c>
      <c r="I43" s="416"/>
      <c r="J43" s="416">
        <v>0</v>
      </c>
      <c r="K43" s="416">
        <v>0</v>
      </c>
      <c r="M43" s="416">
        <v>0</v>
      </c>
      <c r="N43" s="417"/>
    </row>
    <row r="44" spans="1:14">
      <c r="A44" s="174">
        <v>34</v>
      </c>
      <c r="B44" s="418">
        <v>34</v>
      </c>
      <c r="C44" s="419" t="s">
        <v>2321</v>
      </c>
      <c r="E44" s="420">
        <v>7435075</v>
      </c>
      <c r="F44" s="420">
        <v>0</v>
      </c>
      <c r="G44" s="420">
        <v>7435075</v>
      </c>
      <c r="I44" s="420">
        <v>5528296</v>
      </c>
      <c r="J44" s="420">
        <v>0</v>
      </c>
      <c r="K44" s="420">
        <v>5528296</v>
      </c>
      <c r="M44" s="420">
        <v>1906779</v>
      </c>
      <c r="N44" s="421" t="s">
        <v>2417</v>
      </c>
    </row>
    <row r="45" spans="1:14">
      <c r="A45" s="174">
        <v>35</v>
      </c>
      <c r="B45" s="414">
        <v>35</v>
      </c>
      <c r="C45" s="415" t="s">
        <v>2323</v>
      </c>
      <c r="E45" s="416"/>
      <c r="F45" s="416">
        <v>0</v>
      </c>
      <c r="G45" s="416">
        <v>0</v>
      </c>
      <c r="I45" s="416"/>
      <c r="J45" s="416">
        <v>0</v>
      </c>
      <c r="K45" s="416">
        <v>0</v>
      </c>
      <c r="M45" s="416">
        <v>0</v>
      </c>
      <c r="N45" s="417"/>
    </row>
    <row r="46" spans="1:14">
      <c r="A46" s="174">
        <v>36</v>
      </c>
      <c r="B46" s="418">
        <v>36</v>
      </c>
      <c r="C46" s="419" t="s">
        <v>2326</v>
      </c>
      <c r="E46" s="420"/>
      <c r="F46" s="420">
        <v>0</v>
      </c>
      <c r="G46" s="420">
        <v>0</v>
      </c>
      <c r="I46" s="420"/>
      <c r="J46" s="420">
        <v>0</v>
      </c>
      <c r="K46" s="420">
        <v>0</v>
      </c>
      <c r="M46" s="420">
        <v>0</v>
      </c>
      <c r="N46" s="421"/>
    </row>
    <row r="47" spans="1:14">
      <c r="A47" s="174">
        <v>37</v>
      </c>
      <c r="B47" s="414">
        <v>37</v>
      </c>
      <c r="C47" s="415" t="s">
        <v>2418</v>
      </c>
      <c r="E47" s="416"/>
      <c r="F47" s="416">
        <v>0</v>
      </c>
      <c r="G47" s="416">
        <v>0</v>
      </c>
      <c r="I47" s="416"/>
      <c r="J47" s="416">
        <v>0</v>
      </c>
      <c r="K47" s="416">
        <v>0</v>
      </c>
      <c r="M47" s="416">
        <v>0</v>
      </c>
      <c r="N47" s="417"/>
    </row>
    <row r="48" spans="1:14">
      <c r="A48" s="174">
        <v>38</v>
      </c>
      <c r="B48" s="418">
        <v>38</v>
      </c>
      <c r="C48" s="419" t="s">
        <v>2419</v>
      </c>
      <c r="E48" s="420"/>
      <c r="F48" s="420">
        <v>0</v>
      </c>
      <c r="G48" s="420">
        <v>0</v>
      </c>
      <c r="I48" s="420"/>
      <c r="J48" s="420">
        <v>0</v>
      </c>
      <c r="K48" s="420">
        <v>0</v>
      </c>
      <c r="M48" s="420">
        <v>0</v>
      </c>
      <c r="N48" s="421"/>
    </row>
    <row r="49" spans="1:14">
      <c r="A49" s="174">
        <v>39</v>
      </c>
      <c r="B49" s="414">
        <v>39</v>
      </c>
      <c r="C49" s="415" t="s">
        <v>2332</v>
      </c>
      <c r="E49" s="416">
        <v>3222713445</v>
      </c>
      <c r="F49" s="416">
        <v>0</v>
      </c>
      <c r="G49" s="416">
        <v>3222713445</v>
      </c>
      <c r="I49" s="416"/>
      <c r="J49" s="416">
        <v>3222713445</v>
      </c>
      <c r="K49" s="416">
        <v>3222713445</v>
      </c>
      <c r="M49" s="416">
        <v>0</v>
      </c>
      <c r="N49" s="417"/>
    </row>
    <row r="50" spans="1:14">
      <c r="A50" s="174">
        <v>40</v>
      </c>
      <c r="B50" s="418">
        <v>40</v>
      </c>
      <c r="C50" s="419" t="s">
        <v>2335</v>
      </c>
      <c r="E50" s="420"/>
      <c r="F50" s="420">
        <v>0</v>
      </c>
      <c r="G50" s="420">
        <v>0</v>
      </c>
      <c r="I50" s="420"/>
      <c r="J50" s="420">
        <v>0</v>
      </c>
      <c r="K50" s="420">
        <v>0</v>
      </c>
      <c r="M50" s="420">
        <v>0</v>
      </c>
      <c r="N50" s="421"/>
    </row>
    <row r="51" spans="1:14">
      <c r="A51" s="174">
        <v>41</v>
      </c>
      <c r="B51" s="414">
        <v>41</v>
      </c>
      <c r="C51" s="415" t="s">
        <v>2420</v>
      </c>
      <c r="E51" s="416"/>
      <c r="F51" s="416">
        <v>0</v>
      </c>
      <c r="G51" s="416">
        <v>0</v>
      </c>
      <c r="I51" s="416"/>
      <c r="J51" s="416">
        <v>0</v>
      </c>
      <c r="K51" s="416">
        <v>0</v>
      </c>
      <c r="M51" s="416">
        <v>0</v>
      </c>
      <c r="N51" s="417"/>
    </row>
    <row r="52" spans="1:14">
      <c r="A52" s="174"/>
      <c r="B52" s="418">
        <v>42</v>
      </c>
      <c r="C52" s="419" t="s">
        <v>2421</v>
      </c>
      <c r="E52" s="420"/>
      <c r="F52" s="420">
        <v>0</v>
      </c>
      <c r="G52" s="420">
        <v>0</v>
      </c>
      <c r="I52" s="420"/>
      <c r="J52" s="420">
        <v>0</v>
      </c>
      <c r="K52" s="420">
        <v>0</v>
      </c>
      <c r="M52" s="420">
        <v>0</v>
      </c>
      <c r="N52" s="421"/>
    </row>
    <row r="53" spans="1:14">
      <c r="A53" s="174">
        <v>0</v>
      </c>
      <c r="B53" s="422"/>
      <c r="C53" s="423" t="s">
        <v>2422</v>
      </c>
      <c r="E53" s="424">
        <v>14215062326.337814</v>
      </c>
      <c r="F53" s="424">
        <v>-3102404867.3378201</v>
      </c>
      <c r="G53" s="424">
        <v>11112657458.999996</v>
      </c>
      <c r="I53" s="424">
        <v>1469118859</v>
      </c>
      <c r="J53" s="424">
        <v>8000000000</v>
      </c>
      <c r="K53" s="424">
        <v>9469118859</v>
      </c>
      <c r="M53" s="424">
        <v>1643538599.9999962</v>
      </c>
      <c r="N53" s="425"/>
    </row>
    <row r="54" spans="1:14">
      <c r="A54" s="174">
        <v>43</v>
      </c>
      <c r="B54" s="414">
        <v>43</v>
      </c>
      <c r="C54" s="415" t="s">
        <v>2423</v>
      </c>
      <c r="E54" s="416"/>
      <c r="F54" s="416">
        <v>0</v>
      </c>
      <c r="G54" s="416">
        <v>0</v>
      </c>
      <c r="I54" s="416">
        <v>1159864340</v>
      </c>
      <c r="J54" s="416">
        <v>0</v>
      </c>
      <c r="K54" s="416">
        <v>1159864340</v>
      </c>
      <c r="M54" s="416"/>
      <c r="N54" s="417"/>
    </row>
    <row r="55" spans="1:14">
      <c r="A55" s="174">
        <v>44</v>
      </c>
      <c r="B55" s="418">
        <v>44</v>
      </c>
      <c r="C55" s="419" t="s">
        <v>2424</v>
      </c>
      <c r="E55" s="420"/>
      <c r="F55" s="420">
        <v>0</v>
      </c>
      <c r="G55" s="420">
        <v>0</v>
      </c>
      <c r="I55" s="420">
        <v>20220145</v>
      </c>
      <c r="J55" s="420">
        <v>0</v>
      </c>
      <c r="K55" s="420">
        <v>20220145</v>
      </c>
      <c r="M55" s="420"/>
      <c r="N55" s="421"/>
    </row>
    <row r="56" spans="1:14">
      <c r="A56" s="174"/>
      <c r="B56" s="414">
        <v>45</v>
      </c>
      <c r="C56" s="415" t="s">
        <v>2425</v>
      </c>
      <c r="E56" s="416"/>
      <c r="F56" s="416">
        <v>0</v>
      </c>
      <c r="G56" s="416">
        <v>0</v>
      </c>
      <c r="I56" s="416">
        <v>25275183</v>
      </c>
      <c r="J56" s="416">
        <v>0</v>
      </c>
      <c r="K56" s="416">
        <v>25275183</v>
      </c>
      <c r="M56" s="416"/>
      <c r="N56" s="417"/>
    </row>
    <row r="57" spans="1:14">
      <c r="A57" s="174"/>
      <c r="B57" s="418">
        <v>46</v>
      </c>
      <c r="C57" s="419" t="s">
        <v>2426</v>
      </c>
      <c r="E57" s="420">
        <v>6215062326.3378153</v>
      </c>
      <c r="F57" s="420">
        <v>-3102404867.3378201</v>
      </c>
      <c r="G57" s="420">
        <v>3112657458.9999952</v>
      </c>
      <c r="I57" s="420">
        <v>129159654</v>
      </c>
      <c r="J57" s="420">
        <v>0</v>
      </c>
      <c r="K57" s="420">
        <v>129159654</v>
      </c>
      <c r="M57" s="420">
        <v>1643538599.9999962</v>
      </c>
      <c r="N57" s="421" t="s">
        <v>2417</v>
      </c>
    </row>
    <row r="58" spans="1:14">
      <c r="A58" s="174"/>
      <c r="B58" s="414">
        <v>47</v>
      </c>
      <c r="C58" s="415" t="s">
        <v>2427</v>
      </c>
      <c r="E58" s="416"/>
      <c r="F58" s="416">
        <v>0</v>
      </c>
      <c r="G58" s="416">
        <v>0</v>
      </c>
      <c r="I58" s="416">
        <v>12637591</v>
      </c>
      <c r="J58" s="416">
        <v>0</v>
      </c>
      <c r="K58" s="416">
        <v>12637591</v>
      </c>
      <c r="M58" s="416"/>
      <c r="N58" s="417"/>
    </row>
    <row r="59" spans="1:14">
      <c r="A59" s="174"/>
      <c r="B59" s="418">
        <v>48</v>
      </c>
      <c r="C59" s="419" t="s">
        <v>2428</v>
      </c>
      <c r="E59" s="420"/>
      <c r="F59" s="420">
        <v>0</v>
      </c>
      <c r="G59" s="420">
        <v>0</v>
      </c>
      <c r="I59" s="420">
        <v>16512042</v>
      </c>
      <c r="J59" s="420">
        <v>0</v>
      </c>
      <c r="K59" s="420">
        <v>16512042</v>
      </c>
      <c r="M59" s="420"/>
      <c r="N59" s="421"/>
    </row>
    <row r="60" spans="1:14">
      <c r="A60" s="174"/>
      <c r="B60" s="414">
        <v>49</v>
      </c>
      <c r="C60" s="415" t="s">
        <v>2429</v>
      </c>
      <c r="E60" s="416"/>
      <c r="F60" s="416">
        <v>0</v>
      </c>
      <c r="G60" s="416">
        <v>0</v>
      </c>
      <c r="I60" s="416">
        <v>15946227</v>
      </c>
      <c r="J60" s="416">
        <v>0</v>
      </c>
      <c r="K60" s="416">
        <v>15946227</v>
      </c>
      <c r="M60" s="416"/>
      <c r="N60" s="417"/>
    </row>
    <row r="61" spans="1:14">
      <c r="A61" s="174"/>
      <c r="B61" s="418">
        <v>50</v>
      </c>
      <c r="C61" s="419" t="s">
        <v>2430</v>
      </c>
      <c r="E61" s="420"/>
      <c r="F61" s="420">
        <v>0</v>
      </c>
      <c r="G61" s="420">
        <v>0</v>
      </c>
      <c r="I61" s="420">
        <v>50180455</v>
      </c>
      <c r="J61" s="420">
        <v>0</v>
      </c>
      <c r="K61" s="420">
        <v>50180455</v>
      </c>
      <c r="M61" s="420"/>
      <c r="N61" s="421"/>
    </row>
    <row r="62" spans="1:14">
      <c r="A62" s="174"/>
      <c r="B62" s="414">
        <v>51</v>
      </c>
      <c r="C62" s="415" t="s">
        <v>2355</v>
      </c>
      <c r="E62" s="416">
        <v>8000000000</v>
      </c>
      <c r="F62" s="416">
        <v>0</v>
      </c>
      <c r="G62" s="416">
        <v>8000000000</v>
      </c>
      <c r="I62" s="416">
        <v>39323222</v>
      </c>
      <c r="J62" s="416">
        <v>8000000000</v>
      </c>
      <c r="K62" s="416">
        <v>8039323222</v>
      </c>
      <c r="M62" s="416"/>
      <c r="N62" s="417"/>
    </row>
    <row r="63" spans="1:14">
      <c r="A63" s="174">
        <v>0</v>
      </c>
      <c r="B63" s="422"/>
      <c r="C63" s="423" t="s">
        <v>2431</v>
      </c>
      <c r="E63" s="424">
        <v>0</v>
      </c>
      <c r="F63" s="424">
        <v>0</v>
      </c>
      <c r="G63" s="424">
        <v>0</v>
      </c>
      <c r="I63" s="424">
        <v>0</v>
      </c>
      <c r="J63" s="424">
        <v>0</v>
      </c>
      <c r="K63" s="424">
        <v>0</v>
      </c>
      <c r="M63" s="424">
        <v>0</v>
      </c>
      <c r="N63" s="425"/>
    </row>
    <row r="64" spans="1:14">
      <c r="A64" s="174">
        <v>52</v>
      </c>
      <c r="B64" s="418">
        <v>52</v>
      </c>
      <c r="C64" s="419" t="s">
        <v>2359</v>
      </c>
      <c r="E64" s="420"/>
      <c r="F64" s="420">
        <v>0</v>
      </c>
      <c r="G64" s="420">
        <v>0</v>
      </c>
      <c r="I64" s="420"/>
      <c r="J64" s="420">
        <v>0</v>
      </c>
      <c r="K64" s="420">
        <v>0</v>
      </c>
      <c r="M64" s="420">
        <v>0</v>
      </c>
      <c r="N64" s="421"/>
    </row>
    <row r="65" spans="1:14">
      <c r="A65" s="174">
        <v>53</v>
      </c>
      <c r="B65" s="414">
        <v>53</v>
      </c>
      <c r="C65" s="415" t="s">
        <v>2362</v>
      </c>
      <c r="E65" s="416"/>
      <c r="F65" s="416">
        <v>0</v>
      </c>
      <c r="G65" s="416">
        <v>0</v>
      </c>
      <c r="I65" s="416"/>
      <c r="J65" s="416">
        <v>0</v>
      </c>
      <c r="K65" s="416">
        <v>0</v>
      </c>
      <c r="M65" s="416">
        <v>0</v>
      </c>
      <c r="N65" s="417"/>
    </row>
    <row r="66" spans="1:14">
      <c r="A66" s="174">
        <v>54</v>
      </c>
      <c r="B66" s="418">
        <v>54</v>
      </c>
      <c r="C66" s="419" t="s">
        <v>2432</v>
      </c>
      <c r="E66" s="420"/>
      <c r="F66" s="420">
        <v>0</v>
      </c>
      <c r="G66" s="420">
        <v>0</v>
      </c>
      <c r="I66" s="420"/>
      <c r="J66" s="420">
        <v>0</v>
      </c>
      <c r="K66" s="420">
        <v>0</v>
      </c>
      <c r="M66" s="420">
        <v>0</v>
      </c>
      <c r="N66" s="421"/>
    </row>
    <row r="67" spans="1:14">
      <c r="A67" s="174"/>
      <c r="B67" s="422"/>
      <c r="C67" s="423" t="s">
        <v>2433</v>
      </c>
      <c r="E67" s="424">
        <v>10200894.800000001</v>
      </c>
      <c r="F67" s="424">
        <v>0</v>
      </c>
      <c r="G67" s="424">
        <v>10200894.800000001</v>
      </c>
      <c r="I67" s="424">
        <v>0</v>
      </c>
      <c r="J67" s="424">
        <v>0</v>
      </c>
      <c r="K67" s="424">
        <v>0</v>
      </c>
      <c r="M67" s="424">
        <v>10200894.800000001</v>
      </c>
      <c r="N67" s="425"/>
    </row>
    <row r="68" spans="1:14">
      <c r="A68" s="174"/>
      <c r="B68" s="414">
        <v>55</v>
      </c>
      <c r="C68" s="415" t="s">
        <v>2368</v>
      </c>
      <c r="E68" s="416"/>
      <c r="F68" s="416">
        <v>0</v>
      </c>
      <c r="G68" s="416">
        <v>0</v>
      </c>
      <c r="I68" s="416"/>
      <c r="J68" s="416">
        <v>0</v>
      </c>
      <c r="K68" s="416">
        <v>0</v>
      </c>
      <c r="M68" s="416">
        <v>0</v>
      </c>
      <c r="N68" s="417"/>
    </row>
    <row r="69" spans="1:14">
      <c r="A69" s="174"/>
      <c r="B69" s="418">
        <v>56</v>
      </c>
      <c r="C69" s="419" t="s">
        <v>2434</v>
      </c>
      <c r="E69" s="420">
        <v>10200894.800000001</v>
      </c>
      <c r="F69" s="420">
        <v>0</v>
      </c>
      <c r="G69" s="420">
        <v>10200894.800000001</v>
      </c>
      <c r="I69" s="420"/>
      <c r="J69" s="420">
        <v>0</v>
      </c>
      <c r="K69" s="420">
        <v>0</v>
      </c>
      <c r="M69" s="420">
        <v>10200894.800000001</v>
      </c>
      <c r="N69" s="421" t="s">
        <v>2448</v>
      </c>
    </row>
    <row r="70" spans="1:14">
      <c r="A70" s="174">
        <v>0</v>
      </c>
      <c r="B70" s="422"/>
      <c r="C70" s="423" t="s">
        <v>338</v>
      </c>
      <c r="E70" s="424">
        <v>53623080</v>
      </c>
      <c r="F70" s="424">
        <v>0</v>
      </c>
      <c r="G70" s="424">
        <v>53623080</v>
      </c>
      <c r="I70" s="424">
        <v>53623080</v>
      </c>
      <c r="J70" s="424">
        <v>0</v>
      </c>
      <c r="K70" s="424">
        <v>53623080</v>
      </c>
      <c r="M70" s="424">
        <v>0</v>
      </c>
      <c r="N70" s="425"/>
    </row>
    <row r="71" spans="1:14">
      <c r="A71" s="174">
        <v>57</v>
      </c>
      <c r="B71" s="414">
        <v>57</v>
      </c>
      <c r="C71" s="415" t="s">
        <v>2435</v>
      </c>
      <c r="E71" s="416">
        <v>53623080</v>
      </c>
      <c r="F71" s="416">
        <v>0</v>
      </c>
      <c r="G71" s="416">
        <v>53623080</v>
      </c>
      <c r="I71" s="416">
        <v>53623080</v>
      </c>
      <c r="J71" s="416">
        <v>0</v>
      </c>
      <c r="K71" s="416">
        <v>53623080</v>
      </c>
      <c r="M71" s="416">
        <v>0</v>
      </c>
      <c r="N71" s="417"/>
    </row>
    <row r="72" spans="1:14">
      <c r="A72" s="174">
        <v>0</v>
      </c>
      <c r="B72" s="422"/>
      <c r="C72" s="423" t="s">
        <v>2437</v>
      </c>
      <c r="E72" s="424">
        <v>515586193</v>
      </c>
      <c r="F72" s="424">
        <v>0</v>
      </c>
      <c r="G72" s="424">
        <v>515586193</v>
      </c>
      <c r="I72" s="424">
        <v>515586193</v>
      </c>
      <c r="J72" s="424">
        <v>0</v>
      </c>
      <c r="K72" s="424">
        <v>515586193</v>
      </c>
      <c r="M72" s="424">
        <v>0</v>
      </c>
      <c r="N72" s="425"/>
    </row>
    <row r="73" spans="1:14">
      <c r="A73" s="174">
        <v>58</v>
      </c>
      <c r="B73" s="418">
        <v>58</v>
      </c>
      <c r="C73" s="419" t="s">
        <v>2438</v>
      </c>
      <c r="E73" s="420">
        <v>515586193</v>
      </c>
      <c r="F73" s="420">
        <v>0</v>
      </c>
      <c r="G73" s="420">
        <v>515586193</v>
      </c>
      <c r="I73" s="420">
        <v>515586193</v>
      </c>
      <c r="J73" s="420">
        <v>0</v>
      </c>
      <c r="K73" s="420">
        <v>515586193</v>
      </c>
      <c r="M73" s="420">
        <v>0</v>
      </c>
      <c r="N73" s="421"/>
    </row>
    <row r="74" spans="1:14">
      <c r="A74" s="174"/>
      <c r="B74" s="422"/>
      <c r="C74" s="423" t="s">
        <v>2440</v>
      </c>
      <c r="E74" s="424">
        <v>0</v>
      </c>
      <c r="F74" s="424">
        <v>0</v>
      </c>
      <c r="G74" s="424">
        <v>0</v>
      </c>
      <c r="I74" s="424">
        <v>0</v>
      </c>
      <c r="J74" s="424">
        <v>0</v>
      </c>
      <c r="K74" s="424">
        <v>0</v>
      </c>
      <c r="M74" s="424">
        <v>0</v>
      </c>
      <c r="N74" s="425"/>
    </row>
    <row r="75" spans="1:14">
      <c r="A75" s="174"/>
      <c r="B75" s="414">
        <v>59</v>
      </c>
      <c r="C75" s="415" t="s">
        <v>2441</v>
      </c>
      <c r="D75" s="432"/>
      <c r="E75" s="416"/>
      <c r="F75" s="416">
        <v>0</v>
      </c>
      <c r="G75" s="416">
        <v>0</v>
      </c>
      <c r="H75" s="432"/>
      <c r="I75" s="416"/>
      <c r="J75" s="416">
        <v>0</v>
      </c>
      <c r="K75" s="416">
        <v>0</v>
      </c>
      <c r="L75" s="432"/>
      <c r="M75" s="416">
        <v>0</v>
      </c>
      <c r="N75" s="417"/>
    </row>
    <row r="76" spans="1:14">
      <c r="A76" s="174"/>
      <c r="B76" s="422"/>
      <c r="C76" s="423" t="s">
        <v>2442</v>
      </c>
      <c r="E76" s="424">
        <v>0</v>
      </c>
      <c r="F76" s="424">
        <v>0</v>
      </c>
      <c r="G76" s="424">
        <v>0</v>
      </c>
      <c r="I76" s="424">
        <v>0</v>
      </c>
      <c r="J76" s="424">
        <v>0</v>
      </c>
      <c r="K76" s="424">
        <v>0</v>
      </c>
      <c r="M76" s="424">
        <v>0</v>
      </c>
      <c r="N76" s="425"/>
    </row>
    <row r="77" spans="1:14">
      <c r="A77" s="174"/>
      <c r="B77" s="418">
        <v>60</v>
      </c>
      <c r="C77" s="419" t="s">
        <v>2443</v>
      </c>
      <c r="E77" s="420"/>
      <c r="F77" s="420">
        <v>0</v>
      </c>
      <c r="G77" s="420">
        <v>0</v>
      </c>
      <c r="I77" s="420"/>
      <c r="J77" s="420">
        <v>0</v>
      </c>
      <c r="K77" s="420">
        <v>0</v>
      </c>
      <c r="M77" s="420">
        <v>0</v>
      </c>
      <c r="N77" s="421"/>
    </row>
    <row r="78" spans="1:14">
      <c r="A78" s="174"/>
      <c r="B78" s="422"/>
      <c r="C78" s="423" t="s">
        <v>2444</v>
      </c>
      <c r="E78" s="424">
        <v>435500008</v>
      </c>
      <c r="F78" s="424">
        <v>0</v>
      </c>
      <c r="G78" s="424">
        <v>435500008</v>
      </c>
      <c r="I78" s="424">
        <v>19500000</v>
      </c>
      <c r="J78" s="424">
        <v>0</v>
      </c>
      <c r="K78" s="424">
        <v>19500000</v>
      </c>
      <c r="M78" s="424">
        <v>416000008</v>
      </c>
      <c r="N78" s="425"/>
    </row>
    <row r="79" spans="1:14">
      <c r="A79" s="174"/>
      <c r="B79" s="414">
        <v>61</v>
      </c>
      <c r="C79" s="415" t="s">
        <v>2445</v>
      </c>
      <c r="D79" s="432"/>
      <c r="E79" s="416">
        <v>435500008</v>
      </c>
      <c r="F79" s="416">
        <v>0</v>
      </c>
      <c r="G79" s="416">
        <v>435500008</v>
      </c>
      <c r="H79" s="432"/>
      <c r="I79" s="416">
        <v>19500000</v>
      </c>
      <c r="J79" s="416">
        <v>0</v>
      </c>
      <c r="K79" s="416">
        <v>19500000</v>
      </c>
      <c r="L79" s="432"/>
      <c r="M79" s="416">
        <v>416000008</v>
      </c>
      <c r="N79" s="417"/>
    </row>
    <row r="80" spans="1:14">
      <c r="A80" s="174">
        <v>0</v>
      </c>
      <c r="B80" s="174"/>
      <c r="C80" s="182"/>
      <c r="D80" s="170"/>
      <c r="E80" s="183"/>
      <c r="F80" s="183"/>
      <c r="G80" s="183"/>
      <c r="H80" s="433"/>
      <c r="I80" s="183"/>
      <c r="J80" s="183"/>
      <c r="K80" s="183"/>
      <c r="L80" s="433"/>
      <c r="M80" s="183"/>
      <c r="N80" s="183"/>
    </row>
    <row r="81" spans="1:14">
      <c r="A81" s="174">
        <v>0</v>
      </c>
      <c r="B81" s="429"/>
      <c r="C81" s="430" t="s">
        <v>2446</v>
      </c>
      <c r="E81" s="431">
        <v>0</v>
      </c>
      <c r="F81" s="431">
        <v>0</v>
      </c>
      <c r="G81" s="431">
        <v>0</v>
      </c>
      <c r="H81" s="166"/>
      <c r="I81" s="166"/>
      <c r="J81" s="166"/>
      <c r="K81" s="166"/>
      <c r="L81" s="166"/>
      <c r="M81" s="166"/>
      <c r="N81" s="166"/>
    </row>
    <row r="82" spans="1:14">
      <c r="A82" s="174">
        <v>62</v>
      </c>
      <c r="B82" s="414">
        <v>62</v>
      </c>
      <c r="C82" s="415" t="s">
        <v>13</v>
      </c>
      <c r="E82" s="416"/>
      <c r="F82" s="416">
        <v>0</v>
      </c>
      <c r="G82" s="416">
        <v>0</v>
      </c>
      <c r="I82" s="181"/>
      <c r="J82" s="181"/>
      <c r="K82" s="181"/>
      <c r="M82" s="181"/>
    </row>
    <row r="83" spans="1:14">
      <c r="A83" s="174">
        <v>63</v>
      </c>
      <c r="B83" s="418">
        <v>63</v>
      </c>
      <c r="C83" s="419" t="s">
        <v>15</v>
      </c>
      <c r="E83" s="420"/>
      <c r="F83" s="420">
        <v>0</v>
      </c>
      <c r="G83" s="420">
        <v>0</v>
      </c>
      <c r="I83" s="181"/>
      <c r="J83" s="181"/>
      <c r="K83" s="181"/>
      <c r="M83" s="181"/>
    </row>
    <row r="84" spans="1:14">
      <c r="B84" s="422"/>
      <c r="C84" s="423" t="s">
        <v>17</v>
      </c>
      <c r="E84" s="424">
        <v>0</v>
      </c>
      <c r="F84" s="424">
        <v>0</v>
      </c>
      <c r="G84" s="424">
        <v>0</v>
      </c>
      <c r="I84" s="184"/>
      <c r="J84" s="181"/>
      <c r="K84" s="181"/>
      <c r="M84" s="181"/>
    </row>
    <row r="85" spans="1:14">
      <c r="B85" s="426">
        <v>64</v>
      </c>
      <c r="C85" s="427" t="s">
        <v>17</v>
      </c>
      <c r="E85" s="428"/>
      <c r="F85" s="428">
        <v>0</v>
      </c>
      <c r="G85" s="428">
        <v>0</v>
      </c>
      <c r="I85" s="181"/>
      <c r="J85" s="181"/>
      <c r="K85" s="181"/>
      <c r="M85" s="181"/>
    </row>
  </sheetData>
  <mergeCells count="6">
    <mergeCell ref="N3:N4"/>
    <mergeCell ref="B3:B4"/>
    <mergeCell ref="C3:C4"/>
    <mergeCell ref="E3:G3"/>
    <mergeCell ref="I3:K3"/>
    <mergeCell ref="M3:M4"/>
  </mergeCells>
  <dataValidations count="1">
    <dataValidation type="list" allowBlank="1" showInputMessage="1" showErrorMessage="1" sqref="N81:N85 N8 N63 N53 N70 N67 N5 N15 N25 N36" xr:uid="{9BF831DA-4322-4A7E-91CA-D4FECF841196}">
      <formula1>FinalDiff</formula1>
    </dataValidation>
  </dataValidations>
  <hyperlinks>
    <hyperlink ref="B1" location="Sommaire!A1" display="Sommaire!A1" xr:uid="{7AA5556A-60D6-46DB-8FCA-4316517E811E}"/>
  </hyperlinks>
  <pageMargins left="0.7" right="0.7"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21EFD-BC0F-41A2-8D00-910F5300F554}">
  <dimension ref="A1:N85"/>
  <sheetViews>
    <sheetView showGridLines="0" zoomScaleNormal="100" workbookViewId="0"/>
  </sheetViews>
  <sheetFormatPr baseColWidth="10" defaultColWidth="11.44140625" defaultRowHeight="12"/>
  <cols>
    <col min="1" max="1" width="1.77734375" style="166" customWidth="1"/>
    <col min="2" max="2" width="15.44140625" style="166" customWidth="1"/>
    <col min="3" max="3" width="55.5546875" style="176" customWidth="1"/>
    <col min="4" max="4" width="0.88671875" style="168" customWidth="1"/>
    <col min="5" max="5" width="15.109375" style="168" customWidth="1"/>
    <col min="6" max="6" width="15.109375" style="166" customWidth="1"/>
    <col min="7" max="7" width="15.109375" style="168" customWidth="1"/>
    <col min="8" max="8" width="0.88671875" style="168" customWidth="1"/>
    <col min="9" max="11" width="15.109375" style="168" customWidth="1"/>
    <col min="12" max="12" width="0.88671875" style="168" customWidth="1"/>
    <col min="13" max="13" width="18.77734375" style="168" customWidth="1"/>
    <col min="14" max="14" width="55.44140625" style="171" customWidth="1"/>
    <col min="15" max="16384" width="11.44140625" style="168"/>
  </cols>
  <sheetData>
    <row r="1" spans="1:14" ht="24">
      <c r="B1" s="83" t="s">
        <v>136</v>
      </c>
      <c r="C1" s="167" t="s">
        <v>2386</v>
      </c>
      <c r="E1" s="169" t="s">
        <v>190</v>
      </c>
      <c r="F1" s="169" t="s">
        <v>2450</v>
      </c>
      <c r="G1" s="170"/>
      <c r="J1" s="170" t="s">
        <v>2388</v>
      </c>
      <c r="K1" s="177" t="s">
        <v>2389</v>
      </c>
    </row>
    <row r="2" spans="1:14">
      <c r="C2" s="172"/>
      <c r="F2" s="168"/>
      <c r="I2" s="168" t="s">
        <v>2390</v>
      </c>
      <c r="J2" s="173">
        <v>604.32574999999997</v>
      </c>
    </row>
    <row r="3" spans="1:14">
      <c r="B3" s="722" t="s">
        <v>139</v>
      </c>
      <c r="C3" s="724" t="s">
        <v>2391</v>
      </c>
      <c r="E3" s="726" t="s">
        <v>1457</v>
      </c>
      <c r="F3" s="726"/>
      <c r="G3" s="726"/>
      <c r="I3" s="726" t="s">
        <v>2392</v>
      </c>
      <c r="J3" s="726"/>
      <c r="K3" s="726"/>
      <c r="M3" s="726" t="s">
        <v>2393</v>
      </c>
      <c r="N3" s="720" t="s">
        <v>2394</v>
      </c>
    </row>
    <row r="4" spans="1:14">
      <c r="B4" s="723"/>
      <c r="C4" s="725"/>
      <c r="E4" s="409" t="s">
        <v>2395</v>
      </c>
      <c r="F4" s="409" t="s">
        <v>2396</v>
      </c>
      <c r="G4" s="409" t="s">
        <v>2397</v>
      </c>
      <c r="I4" s="409" t="s">
        <v>2395</v>
      </c>
      <c r="J4" s="409" t="s">
        <v>2396</v>
      </c>
      <c r="K4" s="409" t="s">
        <v>2397</v>
      </c>
      <c r="M4" s="727"/>
      <c r="N4" s="721"/>
    </row>
    <row r="5" spans="1:14">
      <c r="B5" s="410" t="s">
        <v>2229</v>
      </c>
      <c r="C5" s="411"/>
      <c r="E5" s="412">
        <v>0</v>
      </c>
      <c r="F5" s="412">
        <v>0</v>
      </c>
      <c r="G5" s="412">
        <v>0</v>
      </c>
      <c r="I5" s="412">
        <v>0</v>
      </c>
      <c r="J5" s="412">
        <v>0</v>
      </c>
      <c r="K5" s="412">
        <v>0</v>
      </c>
      <c r="M5" s="412">
        <v>0</v>
      </c>
      <c r="N5" s="413"/>
    </row>
    <row r="6" spans="1:14">
      <c r="B6" s="414">
        <v>1</v>
      </c>
      <c r="C6" s="415" t="s">
        <v>2398</v>
      </c>
      <c r="E6" s="416"/>
      <c r="F6" s="416">
        <v>0</v>
      </c>
      <c r="G6" s="416">
        <v>0</v>
      </c>
      <c r="I6" s="416"/>
      <c r="J6" s="416">
        <v>0</v>
      </c>
      <c r="K6" s="416">
        <v>0</v>
      </c>
      <c r="M6" s="416">
        <v>0</v>
      </c>
      <c r="N6" s="417"/>
    </row>
    <row r="7" spans="1:14">
      <c r="B7" s="418">
        <v>2</v>
      </c>
      <c r="C7" s="419" t="s">
        <v>2399</v>
      </c>
      <c r="E7" s="420"/>
      <c r="F7" s="420">
        <v>0</v>
      </c>
      <c r="G7" s="420">
        <v>0</v>
      </c>
      <c r="I7" s="420"/>
      <c r="J7" s="420">
        <v>0</v>
      </c>
      <c r="K7" s="420">
        <v>0</v>
      </c>
      <c r="M7" s="420">
        <v>0</v>
      </c>
      <c r="N7" s="421"/>
    </row>
    <row r="8" spans="1:14">
      <c r="B8" s="410" t="s">
        <v>2238</v>
      </c>
      <c r="C8" s="411"/>
      <c r="E8" s="412">
        <v>23648063437</v>
      </c>
      <c r="F8" s="412">
        <v>0</v>
      </c>
      <c r="G8" s="412">
        <v>23648063437</v>
      </c>
      <c r="I8" s="412">
        <v>26732750500</v>
      </c>
      <c r="J8" s="412">
        <v>-3681237421</v>
      </c>
      <c r="K8" s="412">
        <v>23051513079</v>
      </c>
      <c r="M8" s="412">
        <v>596550358</v>
      </c>
      <c r="N8" s="413"/>
    </row>
    <row r="9" spans="1:14">
      <c r="B9" s="422"/>
      <c r="C9" s="423" t="s">
        <v>2400</v>
      </c>
      <c r="E9" s="424">
        <v>6786000</v>
      </c>
      <c r="F9" s="424">
        <v>0</v>
      </c>
      <c r="G9" s="424">
        <v>6786000</v>
      </c>
      <c r="I9" s="424">
        <v>0</v>
      </c>
      <c r="J9" s="424">
        <v>6786000</v>
      </c>
      <c r="K9" s="424">
        <v>6786000</v>
      </c>
      <c r="M9" s="424">
        <v>0</v>
      </c>
      <c r="N9" s="425"/>
    </row>
    <row r="10" spans="1:14">
      <c r="A10" s="174">
        <v>3</v>
      </c>
      <c r="B10" s="414">
        <v>3</v>
      </c>
      <c r="C10" s="415" t="s">
        <v>2401</v>
      </c>
      <c r="E10" s="416"/>
      <c r="F10" s="416">
        <v>0</v>
      </c>
      <c r="G10" s="416">
        <v>0</v>
      </c>
      <c r="I10" s="416"/>
      <c r="J10" s="416">
        <v>0</v>
      </c>
      <c r="K10" s="416">
        <v>0</v>
      </c>
      <c r="M10" s="416">
        <v>0</v>
      </c>
      <c r="N10" s="417"/>
    </row>
    <row r="11" spans="1:14">
      <c r="A11" s="174">
        <v>4</v>
      </c>
      <c r="B11" s="418">
        <v>4</v>
      </c>
      <c r="C11" s="419" t="s">
        <v>2243</v>
      </c>
      <c r="E11" s="420"/>
      <c r="F11" s="420">
        <v>0</v>
      </c>
      <c r="G11" s="420">
        <v>0</v>
      </c>
      <c r="I11" s="420"/>
      <c r="J11" s="420">
        <v>0</v>
      </c>
      <c r="K11" s="420">
        <v>0</v>
      </c>
      <c r="M11" s="420">
        <v>0</v>
      </c>
      <c r="N11" s="421"/>
    </row>
    <row r="12" spans="1:14">
      <c r="A12" s="174">
        <v>5</v>
      </c>
      <c r="B12" s="414">
        <v>5</v>
      </c>
      <c r="C12" s="415" t="s">
        <v>2402</v>
      </c>
      <c r="E12" s="416">
        <v>6000000</v>
      </c>
      <c r="F12" s="416">
        <v>0</v>
      </c>
      <c r="G12" s="416">
        <v>6000000</v>
      </c>
      <c r="I12" s="416"/>
      <c r="J12" s="416">
        <v>6000000</v>
      </c>
      <c r="K12" s="416">
        <v>6000000</v>
      </c>
      <c r="M12" s="416">
        <v>0</v>
      </c>
      <c r="N12" s="417"/>
    </row>
    <row r="13" spans="1:14">
      <c r="A13" s="174">
        <v>6</v>
      </c>
      <c r="B13" s="418">
        <v>6</v>
      </c>
      <c r="C13" s="419" t="s">
        <v>2403</v>
      </c>
      <c r="E13" s="420"/>
      <c r="F13" s="420">
        <v>0</v>
      </c>
      <c r="G13" s="420">
        <v>0</v>
      </c>
      <c r="I13" s="420"/>
      <c r="J13" s="420">
        <v>0</v>
      </c>
      <c r="K13" s="420">
        <v>0</v>
      </c>
      <c r="M13" s="420">
        <v>0</v>
      </c>
      <c r="N13" s="421"/>
    </row>
    <row r="14" spans="1:14">
      <c r="A14" s="174">
        <v>7</v>
      </c>
      <c r="B14" s="414">
        <v>7</v>
      </c>
      <c r="C14" s="415" t="s">
        <v>2251</v>
      </c>
      <c r="E14" s="416">
        <v>786000</v>
      </c>
      <c r="F14" s="416">
        <v>0</v>
      </c>
      <c r="G14" s="416">
        <v>786000</v>
      </c>
      <c r="I14" s="416"/>
      <c r="J14" s="416">
        <v>786000</v>
      </c>
      <c r="K14" s="416">
        <v>786000</v>
      </c>
      <c r="M14" s="416">
        <v>0</v>
      </c>
      <c r="N14" s="417"/>
    </row>
    <row r="15" spans="1:14">
      <c r="A15" s="174">
        <v>0</v>
      </c>
      <c r="B15" s="422"/>
      <c r="C15" s="423" t="s">
        <v>582</v>
      </c>
      <c r="E15" s="424">
        <v>0</v>
      </c>
      <c r="F15" s="424">
        <v>0</v>
      </c>
      <c r="G15" s="424">
        <v>0</v>
      </c>
      <c r="I15" s="424">
        <v>0</v>
      </c>
      <c r="J15" s="424">
        <v>0</v>
      </c>
      <c r="K15" s="424">
        <v>0</v>
      </c>
      <c r="M15" s="424">
        <v>0</v>
      </c>
      <c r="N15" s="425"/>
    </row>
    <row r="16" spans="1:14">
      <c r="A16" s="174">
        <v>8</v>
      </c>
      <c r="B16" s="418">
        <v>8</v>
      </c>
      <c r="C16" s="419" t="s">
        <v>2404</v>
      </c>
      <c r="E16" s="420"/>
      <c r="F16" s="420">
        <v>0</v>
      </c>
      <c r="G16" s="420">
        <v>0</v>
      </c>
      <c r="I16" s="420"/>
      <c r="J16" s="420">
        <v>0</v>
      </c>
      <c r="K16" s="420">
        <v>0</v>
      </c>
      <c r="M16" s="420">
        <v>0</v>
      </c>
      <c r="N16" s="421"/>
    </row>
    <row r="17" spans="1:14">
      <c r="A17" s="174">
        <v>9</v>
      </c>
      <c r="B17" s="414">
        <v>9</v>
      </c>
      <c r="C17" s="415" t="s">
        <v>2405</v>
      </c>
      <c r="E17" s="416"/>
      <c r="F17" s="416">
        <v>0</v>
      </c>
      <c r="G17" s="416">
        <v>0</v>
      </c>
      <c r="I17" s="416"/>
      <c r="J17" s="416">
        <v>0</v>
      </c>
      <c r="K17" s="416">
        <v>0</v>
      </c>
      <c r="M17" s="416">
        <v>0</v>
      </c>
      <c r="N17" s="417"/>
    </row>
    <row r="18" spans="1:14">
      <c r="A18" s="174"/>
      <c r="B18" s="418">
        <v>10</v>
      </c>
      <c r="C18" s="419" t="s">
        <v>2259</v>
      </c>
      <c r="E18" s="420"/>
      <c r="F18" s="420">
        <v>0</v>
      </c>
      <c r="G18" s="420">
        <v>0</v>
      </c>
      <c r="I18" s="420"/>
      <c r="J18" s="420">
        <v>0</v>
      </c>
      <c r="K18" s="420">
        <v>0</v>
      </c>
      <c r="M18" s="420">
        <v>0</v>
      </c>
      <c r="N18" s="421"/>
    </row>
    <row r="19" spans="1:14">
      <c r="A19" s="174">
        <v>11</v>
      </c>
      <c r="B19" s="414">
        <v>11</v>
      </c>
      <c r="C19" s="415" t="s">
        <v>2261</v>
      </c>
      <c r="E19" s="416"/>
      <c r="F19" s="416">
        <v>0</v>
      </c>
      <c r="G19" s="416">
        <v>0</v>
      </c>
      <c r="I19" s="416"/>
      <c r="J19" s="416">
        <v>0</v>
      </c>
      <c r="K19" s="416">
        <v>0</v>
      </c>
      <c r="M19" s="416">
        <v>0</v>
      </c>
      <c r="N19" s="417"/>
    </row>
    <row r="20" spans="1:14">
      <c r="A20" s="174">
        <v>12</v>
      </c>
      <c r="B20" s="418">
        <v>12</v>
      </c>
      <c r="C20" s="419" t="s">
        <v>2406</v>
      </c>
      <c r="E20" s="420"/>
      <c r="F20" s="420">
        <v>0</v>
      </c>
      <c r="G20" s="420">
        <v>0</v>
      </c>
      <c r="I20" s="420"/>
      <c r="J20" s="420">
        <v>0</v>
      </c>
      <c r="K20" s="420">
        <v>0</v>
      </c>
      <c r="M20" s="420">
        <v>0</v>
      </c>
      <c r="N20" s="421"/>
    </row>
    <row r="21" spans="1:14">
      <c r="A21" s="174">
        <v>13</v>
      </c>
      <c r="B21" s="414">
        <v>13</v>
      </c>
      <c r="C21" s="415" t="s">
        <v>2407</v>
      </c>
      <c r="E21" s="416"/>
      <c r="F21" s="416">
        <v>0</v>
      </c>
      <c r="G21" s="416">
        <v>0</v>
      </c>
      <c r="I21" s="416"/>
      <c r="J21" s="416">
        <v>0</v>
      </c>
      <c r="K21" s="416">
        <v>0</v>
      </c>
      <c r="M21" s="416">
        <v>0</v>
      </c>
      <c r="N21" s="417"/>
    </row>
    <row r="22" spans="1:14">
      <c r="A22" s="174">
        <v>14</v>
      </c>
      <c r="B22" s="418">
        <v>14</v>
      </c>
      <c r="C22" s="419" t="s">
        <v>2408</v>
      </c>
      <c r="E22" s="420"/>
      <c r="F22" s="420">
        <v>0</v>
      </c>
      <c r="G22" s="420">
        <v>0</v>
      </c>
      <c r="I22" s="420"/>
      <c r="J22" s="420">
        <v>0</v>
      </c>
      <c r="K22" s="420">
        <v>0</v>
      </c>
      <c r="M22" s="420">
        <v>0</v>
      </c>
      <c r="N22" s="421"/>
    </row>
    <row r="23" spans="1:14">
      <c r="A23" s="174">
        <v>15</v>
      </c>
      <c r="B23" s="414">
        <v>15</v>
      </c>
      <c r="C23" s="415" t="s">
        <v>2270</v>
      </c>
      <c r="E23" s="416"/>
      <c r="F23" s="416">
        <v>0</v>
      </c>
      <c r="G23" s="416">
        <v>0</v>
      </c>
      <c r="I23" s="416"/>
      <c r="J23" s="416">
        <v>0</v>
      </c>
      <c r="K23" s="416">
        <v>0</v>
      </c>
      <c r="M23" s="416">
        <v>0</v>
      </c>
      <c r="N23" s="417"/>
    </row>
    <row r="24" spans="1:14">
      <c r="A24" s="174">
        <v>16</v>
      </c>
      <c r="B24" s="418">
        <v>16</v>
      </c>
      <c r="C24" s="419" t="s">
        <v>2273</v>
      </c>
      <c r="E24" s="420"/>
      <c r="F24" s="420">
        <v>0</v>
      </c>
      <c r="G24" s="420">
        <v>0</v>
      </c>
      <c r="I24" s="420"/>
      <c r="J24" s="420">
        <v>0</v>
      </c>
      <c r="K24" s="420">
        <v>0</v>
      </c>
      <c r="M24" s="420">
        <v>0</v>
      </c>
      <c r="N24" s="421"/>
    </row>
    <row r="25" spans="1:14">
      <c r="A25" s="174">
        <v>0</v>
      </c>
      <c r="B25" s="422"/>
      <c r="C25" s="423" t="s">
        <v>2409</v>
      </c>
      <c r="E25" s="424">
        <v>0</v>
      </c>
      <c r="F25" s="424">
        <v>0</v>
      </c>
      <c r="G25" s="424">
        <v>0</v>
      </c>
      <c r="I25" s="424">
        <v>0</v>
      </c>
      <c r="J25" s="424">
        <v>0</v>
      </c>
      <c r="K25" s="424">
        <v>0</v>
      </c>
      <c r="M25" s="424">
        <v>0</v>
      </c>
      <c r="N25" s="425"/>
    </row>
    <row r="26" spans="1:14">
      <c r="A26" s="174">
        <v>17</v>
      </c>
      <c r="B26" s="414">
        <v>17</v>
      </c>
      <c r="C26" s="415" t="s">
        <v>2410</v>
      </c>
      <c r="E26" s="416"/>
      <c r="F26" s="416">
        <v>0</v>
      </c>
      <c r="G26" s="416">
        <v>0</v>
      </c>
      <c r="I26" s="416"/>
      <c r="J26" s="416">
        <v>0</v>
      </c>
      <c r="K26" s="416">
        <v>0</v>
      </c>
      <c r="M26" s="416">
        <v>0</v>
      </c>
      <c r="N26" s="417"/>
    </row>
    <row r="27" spans="1:14">
      <c r="A27" s="174">
        <v>18</v>
      </c>
      <c r="B27" s="418">
        <v>18</v>
      </c>
      <c r="C27" s="419" t="s">
        <v>2278</v>
      </c>
      <c r="E27" s="420"/>
      <c r="F27" s="420">
        <v>0</v>
      </c>
      <c r="G27" s="420">
        <v>0</v>
      </c>
      <c r="I27" s="420"/>
      <c r="J27" s="420">
        <v>0</v>
      </c>
      <c r="K27" s="420">
        <v>0</v>
      </c>
      <c r="M27" s="420">
        <v>0</v>
      </c>
      <c r="N27" s="421"/>
    </row>
    <row r="28" spans="1:14">
      <c r="A28" s="174">
        <v>19</v>
      </c>
      <c r="B28" s="414">
        <v>19</v>
      </c>
      <c r="C28" s="415" t="s">
        <v>2281</v>
      </c>
      <c r="E28" s="416"/>
      <c r="F28" s="416">
        <v>0</v>
      </c>
      <c r="G28" s="416">
        <v>0</v>
      </c>
      <c r="I28" s="416"/>
      <c r="J28" s="416">
        <v>0</v>
      </c>
      <c r="K28" s="416">
        <v>0</v>
      </c>
      <c r="M28" s="416">
        <v>0</v>
      </c>
      <c r="N28" s="417"/>
    </row>
    <row r="29" spans="1:14">
      <c r="A29" s="174">
        <v>20</v>
      </c>
      <c r="B29" s="418">
        <v>20</v>
      </c>
      <c r="C29" s="419" t="s">
        <v>2284</v>
      </c>
      <c r="E29" s="420"/>
      <c r="F29" s="420">
        <v>0</v>
      </c>
      <c r="G29" s="420">
        <v>0</v>
      </c>
      <c r="I29" s="420"/>
      <c r="J29" s="420">
        <v>0</v>
      </c>
      <c r="K29" s="420">
        <v>0</v>
      </c>
      <c r="M29" s="420">
        <v>0</v>
      </c>
      <c r="N29" s="421"/>
    </row>
    <row r="30" spans="1:14">
      <c r="A30" s="174">
        <v>21</v>
      </c>
      <c r="B30" s="414">
        <v>21</v>
      </c>
      <c r="C30" s="415" t="s">
        <v>2411</v>
      </c>
      <c r="E30" s="416"/>
      <c r="F30" s="416">
        <v>0</v>
      </c>
      <c r="G30" s="416">
        <v>0</v>
      </c>
      <c r="I30" s="416"/>
      <c r="J30" s="416">
        <v>0</v>
      </c>
      <c r="K30" s="416">
        <v>0</v>
      </c>
      <c r="M30" s="416">
        <v>0</v>
      </c>
      <c r="N30" s="417"/>
    </row>
    <row r="31" spans="1:14">
      <c r="A31" s="174">
        <v>22</v>
      </c>
      <c r="B31" s="418">
        <v>22</v>
      </c>
      <c r="C31" s="419" t="s">
        <v>2412</v>
      </c>
      <c r="E31" s="420"/>
      <c r="F31" s="420">
        <v>0</v>
      </c>
      <c r="G31" s="420">
        <v>0</v>
      </c>
      <c r="I31" s="420"/>
      <c r="J31" s="420">
        <v>0</v>
      </c>
      <c r="K31" s="420">
        <v>0</v>
      </c>
      <c r="M31" s="420">
        <v>0</v>
      </c>
      <c r="N31" s="421"/>
    </row>
    <row r="32" spans="1:14">
      <c r="A32" s="174">
        <v>23</v>
      </c>
      <c r="B32" s="414">
        <v>23</v>
      </c>
      <c r="C32" s="415" t="s">
        <v>2413</v>
      </c>
      <c r="E32" s="416"/>
      <c r="F32" s="416">
        <v>0</v>
      </c>
      <c r="G32" s="416">
        <v>0</v>
      </c>
      <c r="I32" s="416"/>
      <c r="J32" s="416">
        <v>0</v>
      </c>
      <c r="K32" s="416">
        <v>0</v>
      </c>
      <c r="M32" s="416">
        <v>0</v>
      </c>
      <c r="N32" s="417"/>
    </row>
    <row r="33" spans="1:14">
      <c r="A33" s="174">
        <v>24</v>
      </c>
      <c r="B33" s="418">
        <v>24</v>
      </c>
      <c r="C33" s="419" t="s">
        <v>2295</v>
      </c>
      <c r="E33" s="420"/>
      <c r="F33" s="420">
        <v>0</v>
      </c>
      <c r="G33" s="420">
        <v>0</v>
      </c>
      <c r="I33" s="420"/>
      <c r="J33" s="420">
        <v>0</v>
      </c>
      <c r="K33" s="420">
        <v>0</v>
      </c>
      <c r="M33" s="420">
        <v>0</v>
      </c>
      <c r="N33" s="421"/>
    </row>
    <row r="34" spans="1:14" s="175" customFormat="1">
      <c r="A34" s="174">
        <v>25</v>
      </c>
      <c r="B34" s="414">
        <v>25</v>
      </c>
      <c r="C34" s="415" t="s">
        <v>2414</v>
      </c>
      <c r="D34" s="168"/>
      <c r="E34" s="416"/>
      <c r="F34" s="416">
        <v>0</v>
      </c>
      <c r="G34" s="416">
        <v>0</v>
      </c>
      <c r="H34" s="168"/>
      <c r="I34" s="416"/>
      <c r="J34" s="416">
        <v>0</v>
      </c>
      <c r="K34" s="416">
        <v>0</v>
      </c>
      <c r="L34" s="168"/>
      <c r="M34" s="416">
        <v>0</v>
      </c>
      <c r="N34" s="417"/>
    </row>
    <row r="35" spans="1:14">
      <c r="A35" s="174">
        <v>26</v>
      </c>
      <c r="B35" s="418">
        <v>26</v>
      </c>
      <c r="C35" s="419" t="s">
        <v>2415</v>
      </c>
      <c r="E35" s="420"/>
      <c r="F35" s="420">
        <v>0</v>
      </c>
      <c r="G35" s="420">
        <v>0</v>
      </c>
      <c r="I35" s="420"/>
      <c r="J35" s="420">
        <v>0</v>
      </c>
      <c r="K35" s="420">
        <v>0</v>
      </c>
      <c r="M35" s="420">
        <v>0</v>
      </c>
      <c r="N35" s="421"/>
    </row>
    <row r="36" spans="1:14">
      <c r="A36" s="174">
        <v>0</v>
      </c>
      <c r="B36" s="422"/>
      <c r="C36" s="423" t="s">
        <v>2416</v>
      </c>
      <c r="E36" s="424">
        <v>19520209128</v>
      </c>
      <c r="F36" s="424">
        <v>0</v>
      </c>
      <c r="G36" s="424">
        <v>19520209128</v>
      </c>
      <c r="I36" s="424">
        <v>22585019893</v>
      </c>
      <c r="J36" s="424">
        <v>-3688023421</v>
      </c>
      <c r="K36" s="424">
        <v>18896996472</v>
      </c>
      <c r="M36" s="424">
        <v>623212656</v>
      </c>
      <c r="N36" s="425"/>
    </row>
    <row r="37" spans="1:14">
      <c r="A37" s="174">
        <v>27</v>
      </c>
      <c r="B37" s="414">
        <v>27</v>
      </c>
      <c r="C37" s="415" t="s">
        <v>2301</v>
      </c>
      <c r="E37" s="416">
        <v>10110591145</v>
      </c>
      <c r="F37" s="416">
        <v>0</v>
      </c>
      <c r="G37" s="416">
        <v>10110591145</v>
      </c>
      <c r="I37" s="416">
        <v>6639288095</v>
      </c>
      <c r="J37" s="416">
        <v>3471303050</v>
      </c>
      <c r="K37" s="416">
        <v>10110591145</v>
      </c>
      <c r="M37" s="416">
        <v>0</v>
      </c>
      <c r="N37" s="417"/>
    </row>
    <row r="38" spans="1:14">
      <c r="A38" s="174">
        <v>28</v>
      </c>
      <c r="B38" s="418">
        <v>28</v>
      </c>
      <c r="C38" s="419" t="s">
        <v>2304</v>
      </c>
      <c r="E38" s="420">
        <v>1181042597</v>
      </c>
      <c r="F38" s="420">
        <v>0</v>
      </c>
      <c r="G38" s="420">
        <v>1181042597</v>
      </c>
      <c r="I38" s="420">
        <v>980282326</v>
      </c>
      <c r="J38" s="420">
        <v>200760271</v>
      </c>
      <c r="K38" s="420">
        <v>1181042597</v>
      </c>
      <c r="M38" s="420">
        <v>0</v>
      </c>
      <c r="N38" s="421"/>
    </row>
    <row r="39" spans="1:14">
      <c r="A39" s="174">
        <v>29</v>
      </c>
      <c r="B39" s="414">
        <v>29</v>
      </c>
      <c r="C39" s="415" t="s">
        <v>2307</v>
      </c>
      <c r="E39" s="416">
        <v>1000082658</v>
      </c>
      <c r="F39" s="416">
        <v>0</v>
      </c>
      <c r="G39" s="416">
        <v>1000082658</v>
      </c>
      <c r="I39" s="416">
        <v>376870002</v>
      </c>
      <c r="J39" s="416">
        <v>0</v>
      </c>
      <c r="K39" s="416">
        <v>376870002</v>
      </c>
      <c r="M39" s="416">
        <v>623212656</v>
      </c>
      <c r="N39" s="417" t="s">
        <v>2417</v>
      </c>
    </row>
    <row r="40" spans="1:14">
      <c r="A40" s="174">
        <v>30</v>
      </c>
      <c r="B40" s="418">
        <v>30</v>
      </c>
      <c r="C40" s="419" t="s">
        <v>2310</v>
      </c>
      <c r="E40" s="420"/>
      <c r="F40" s="420">
        <v>0</v>
      </c>
      <c r="G40" s="420">
        <v>0</v>
      </c>
      <c r="I40" s="420"/>
      <c r="J40" s="420">
        <v>0</v>
      </c>
      <c r="K40" s="420">
        <v>0</v>
      </c>
      <c r="M40" s="420">
        <v>0</v>
      </c>
      <c r="N40" s="421"/>
    </row>
    <row r="41" spans="1:14">
      <c r="A41" s="174">
        <v>31</v>
      </c>
      <c r="B41" s="414">
        <v>31</v>
      </c>
      <c r="C41" s="415" t="s">
        <v>2313</v>
      </c>
      <c r="E41" s="416"/>
      <c r="F41" s="416">
        <v>0</v>
      </c>
      <c r="G41" s="416">
        <v>0</v>
      </c>
      <c r="I41" s="416"/>
      <c r="J41" s="416">
        <v>0</v>
      </c>
      <c r="K41" s="416">
        <v>0</v>
      </c>
      <c r="M41" s="416">
        <v>0</v>
      </c>
      <c r="N41" s="417"/>
    </row>
    <row r="42" spans="1:14">
      <c r="A42" s="174">
        <v>32</v>
      </c>
      <c r="B42" s="418">
        <v>32</v>
      </c>
      <c r="C42" s="419" t="s">
        <v>2315</v>
      </c>
      <c r="E42" s="420"/>
      <c r="F42" s="420">
        <v>0</v>
      </c>
      <c r="G42" s="420">
        <v>0</v>
      </c>
      <c r="I42" s="420"/>
      <c r="J42" s="420">
        <v>0</v>
      </c>
      <c r="K42" s="420">
        <v>0</v>
      </c>
      <c r="M42" s="420">
        <v>0</v>
      </c>
      <c r="N42" s="421"/>
    </row>
    <row r="43" spans="1:14">
      <c r="A43" s="174">
        <v>33</v>
      </c>
      <c r="B43" s="414">
        <v>33</v>
      </c>
      <c r="C43" s="415" t="s">
        <v>2318</v>
      </c>
      <c r="E43" s="416"/>
      <c r="F43" s="416">
        <v>0</v>
      </c>
      <c r="G43" s="416">
        <v>0</v>
      </c>
      <c r="I43" s="416"/>
      <c r="J43" s="416">
        <v>0</v>
      </c>
      <c r="K43" s="416">
        <v>0</v>
      </c>
      <c r="M43" s="416">
        <v>0</v>
      </c>
      <c r="N43" s="417"/>
    </row>
    <row r="44" spans="1:14">
      <c r="A44" s="174">
        <v>34</v>
      </c>
      <c r="B44" s="418">
        <v>34</v>
      </c>
      <c r="C44" s="419" t="s">
        <v>2321</v>
      </c>
      <c r="E44" s="420">
        <v>3537778</v>
      </c>
      <c r="F44" s="420">
        <v>0</v>
      </c>
      <c r="G44" s="420">
        <v>3537778</v>
      </c>
      <c r="I44" s="420">
        <v>3537778</v>
      </c>
      <c r="J44" s="420">
        <v>0</v>
      </c>
      <c r="K44" s="420">
        <v>3537778</v>
      </c>
      <c r="M44" s="420">
        <v>0</v>
      </c>
      <c r="N44" s="421"/>
    </row>
    <row r="45" spans="1:14">
      <c r="A45" s="174">
        <v>35</v>
      </c>
      <c r="B45" s="414">
        <v>35</v>
      </c>
      <c r="C45" s="415" t="s">
        <v>2323</v>
      </c>
      <c r="E45" s="416"/>
      <c r="F45" s="416">
        <v>0</v>
      </c>
      <c r="G45" s="416">
        <v>0</v>
      </c>
      <c r="I45" s="416">
        <v>7360086742</v>
      </c>
      <c r="J45" s="416">
        <v>-7360086742</v>
      </c>
      <c r="K45" s="416">
        <v>0</v>
      </c>
      <c r="M45" s="416">
        <v>0</v>
      </c>
      <c r="N45" s="417"/>
    </row>
    <row r="46" spans="1:14">
      <c r="A46" s="174">
        <v>36</v>
      </c>
      <c r="B46" s="418">
        <v>36</v>
      </c>
      <c r="C46" s="419" t="s">
        <v>2326</v>
      </c>
      <c r="E46" s="420"/>
      <c r="F46" s="420">
        <v>0</v>
      </c>
      <c r="G46" s="420">
        <v>0</v>
      </c>
      <c r="I46" s="420"/>
      <c r="J46" s="420">
        <v>0</v>
      </c>
      <c r="K46" s="420">
        <v>0</v>
      </c>
      <c r="M46" s="420">
        <v>0</v>
      </c>
      <c r="N46" s="421"/>
    </row>
    <row r="47" spans="1:14">
      <c r="A47" s="174">
        <v>37</v>
      </c>
      <c r="B47" s="414">
        <v>37</v>
      </c>
      <c r="C47" s="415" t="s">
        <v>2418</v>
      </c>
      <c r="E47" s="416"/>
      <c r="F47" s="416">
        <v>0</v>
      </c>
      <c r="G47" s="416">
        <v>0</v>
      </c>
      <c r="I47" s="416"/>
      <c r="J47" s="416">
        <v>0</v>
      </c>
      <c r="K47" s="416">
        <v>0</v>
      </c>
      <c r="M47" s="416">
        <v>0</v>
      </c>
      <c r="N47" s="417"/>
    </row>
    <row r="48" spans="1:14">
      <c r="A48" s="174">
        <v>38</v>
      </c>
      <c r="B48" s="418">
        <v>38</v>
      </c>
      <c r="C48" s="419" t="s">
        <v>2419</v>
      </c>
      <c r="E48" s="420"/>
      <c r="F48" s="420">
        <v>0</v>
      </c>
      <c r="G48" s="420">
        <v>0</v>
      </c>
      <c r="I48" s="420"/>
      <c r="J48" s="420">
        <v>0</v>
      </c>
      <c r="K48" s="420">
        <v>0</v>
      </c>
      <c r="M48" s="420">
        <v>0</v>
      </c>
      <c r="N48" s="421"/>
    </row>
    <row r="49" spans="1:14">
      <c r="A49" s="174">
        <v>39</v>
      </c>
      <c r="B49" s="414">
        <v>39</v>
      </c>
      <c r="C49" s="415" t="s">
        <v>2332</v>
      </c>
      <c r="E49" s="416"/>
      <c r="F49" s="416">
        <v>0</v>
      </c>
      <c r="G49" s="416">
        <v>0</v>
      </c>
      <c r="I49" s="416"/>
      <c r="J49" s="416">
        <v>0</v>
      </c>
      <c r="K49" s="416">
        <v>0</v>
      </c>
      <c r="M49" s="416">
        <v>0</v>
      </c>
      <c r="N49" s="417"/>
    </row>
    <row r="50" spans="1:14">
      <c r="A50" s="174">
        <v>40</v>
      </c>
      <c r="B50" s="418">
        <v>40</v>
      </c>
      <c r="C50" s="419" t="s">
        <v>2335</v>
      </c>
      <c r="E50" s="420">
        <v>4334972970</v>
      </c>
      <c r="F50" s="420">
        <v>0</v>
      </c>
      <c r="G50" s="420">
        <v>4334972970</v>
      </c>
      <c r="I50" s="420">
        <v>4334972970</v>
      </c>
      <c r="J50" s="420">
        <v>0</v>
      </c>
      <c r="K50" s="420">
        <v>4334972970</v>
      </c>
      <c r="M50" s="420">
        <v>0</v>
      </c>
      <c r="N50" s="421"/>
    </row>
    <row r="51" spans="1:14">
      <c r="A51" s="174">
        <v>41</v>
      </c>
      <c r="B51" s="414">
        <v>41</v>
      </c>
      <c r="C51" s="415" t="s">
        <v>2420</v>
      </c>
      <c r="E51" s="416"/>
      <c r="F51" s="416">
        <v>0</v>
      </c>
      <c r="G51" s="416">
        <v>0</v>
      </c>
      <c r="I51" s="416"/>
      <c r="J51" s="416">
        <v>0</v>
      </c>
      <c r="K51" s="416">
        <v>0</v>
      </c>
      <c r="M51" s="416">
        <v>0</v>
      </c>
      <c r="N51" s="417"/>
    </row>
    <row r="52" spans="1:14">
      <c r="A52" s="174"/>
      <c r="B52" s="418">
        <v>42</v>
      </c>
      <c r="C52" s="419" t="s">
        <v>2421</v>
      </c>
      <c r="E52" s="420">
        <v>2889981980</v>
      </c>
      <c r="F52" s="420">
        <v>0</v>
      </c>
      <c r="G52" s="420">
        <v>2889981980</v>
      </c>
      <c r="I52" s="420">
        <v>2889981980</v>
      </c>
      <c r="J52" s="420">
        <v>0</v>
      </c>
      <c r="K52" s="420">
        <v>2889981980</v>
      </c>
      <c r="M52" s="420">
        <v>0</v>
      </c>
      <c r="N52" s="421"/>
    </row>
    <row r="53" spans="1:14">
      <c r="A53" s="174">
        <v>0</v>
      </c>
      <c r="B53" s="422"/>
      <c r="C53" s="423" t="s">
        <v>2422</v>
      </c>
      <c r="E53" s="424">
        <v>3698598681</v>
      </c>
      <c r="F53" s="424">
        <v>0</v>
      </c>
      <c r="G53" s="424">
        <v>3698598681</v>
      </c>
      <c r="I53" s="424">
        <v>3776565826</v>
      </c>
      <c r="J53" s="424">
        <v>0</v>
      </c>
      <c r="K53" s="424">
        <v>3776565826</v>
      </c>
      <c r="M53" s="424">
        <v>-77967145</v>
      </c>
      <c r="N53" s="425"/>
    </row>
    <row r="54" spans="1:14">
      <c r="A54" s="174">
        <v>43</v>
      </c>
      <c r="B54" s="414">
        <v>43</v>
      </c>
      <c r="C54" s="415" t="s">
        <v>2423</v>
      </c>
      <c r="E54" s="416"/>
      <c r="F54" s="416">
        <v>0</v>
      </c>
      <c r="G54" s="416">
        <v>0</v>
      </c>
      <c r="I54" s="416">
        <v>1868978957</v>
      </c>
      <c r="J54" s="416">
        <v>0</v>
      </c>
      <c r="K54" s="416">
        <v>1868978957</v>
      </c>
      <c r="M54" s="416"/>
      <c r="N54" s="417"/>
    </row>
    <row r="55" spans="1:14">
      <c r="A55" s="174">
        <v>44</v>
      </c>
      <c r="B55" s="418">
        <v>44</v>
      </c>
      <c r="C55" s="419" t="s">
        <v>2424</v>
      </c>
      <c r="E55" s="420"/>
      <c r="F55" s="420">
        <v>0</v>
      </c>
      <c r="G55" s="420">
        <v>0</v>
      </c>
      <c r="I55" s="420">
        <v>61575294</v>
      </c>
      <c r="J55" s="420">
        <v>0</v>
      </c>
      <c r="K55" s="420">
        <v>61575294</v>
      </c>
      <c r="M55" s="420"/>
      <c r="N55" s="421"/>
    </row>
    <row r="56" spans="1:14">
      <c r="A56" s="174"/>
      <c r="B56" s="414">
        <v>45</v>
      </c>
      <c r="C56" s="415" t="s">
        <v>2425</v>
      </c>
      <c r="E56" s="416"/>
      <c r="F56" s="416">
        <v>0</v>
      </c>
      <c r="G56" s="416">
        <v>0</v>
      </c>
      <c r="I56" s="416">
        <v>79138978</v>
      </c>
      <c r="J56" s="416">
        <v>0</v>
      </c>
      <c r="K56" s="416">
        <v>79138978</v>
      </c>
      <c r="M56" s="416"/>
      <c r="N56" s="417"/>
    </row>
    <row r="57" spans="1:14">
      <c r="A57" s="174"/>
      <c r="B57" s="418">
        <v>46</v>
      </c>
      <c r="C57" s="419" t="s">
        <v>2426</v>
      </c>
      <c r="E57" s="420">
        <v>3698598681</v>
      </c>
      <c r="F57" s="420">
        <v>0</v>
      </c>
      <c r="G57" s="420">
        <v>3698598681</v>
      </c>
      <c r="I57" s="420">
        <v>1539382351</v>
      </c>
      <c r="J57" s="420">
        <v>0</v>
      </c>
      <c r="K57" s="420">
        <v>1539382351</v>
      </c>
      <c r="M57" s="420">
        <v>-77967145</v>
      </c>
      <c r="N57" s="421" t="s">
        <v>2439</v>
      </c>
    </row>
    <row r="58" spans="1:14">
      <c r="A58" s="174"/>
      <c r="B58" s="414">
        <v>47</v>
      </c>
      <c r="C58" s="415" t="s">
        <v>2427</v>
      </c>
      <c r="E58" s="416"/>
      <c r="F58" s="416">
        <v>0</v>
      </c>
      <c r="G58" s="416">
        <v>0</v>
      </c>
      <c r="I58" s="416">
        <v>38484560</v>
      </c>
      <c r="J58" s="416">
        <v>0</v>
      </c>
      <c r="K58" s="416">
        <v>38484560</v>
      </c>
      <c r="M58" s="416"/>
      <c r="N58" s="417"/>
    </row>
    <row r="59" spans="1:14">
      <c r="A59" s="174"/>
      <c r="B59" s="418">
        <v>48</v>
      </c>
      <c r="C59" s="419" t="s">
        <v>2428</v>
      </c>
      <c r="E59" s="420"/>
      <c r="F59" s="420">
        <v>0</v>
      </c>
      <c r="G59" s="420">
        <v>0</v>
      </c>
      <c r="I59" s="420">
        <v>35067455</v>
      </c>
      <c r="J59" s="420">
        <v>0</v>
      </c>
      <c r="K59" s="420">
        <v>35067455</v>
      </c>
      <c r="M59" s="420"/>
      <c r="N59" s="421"/>
    </row>
    <row r="60" spans="1:14">
      <c r="A60" s="174"/>
      <c r="B60" s="414">
        <v>49</v>
      </c>
      <c r="C60" s="415" t="s">
        <v>2429</v>
      </c>
      <c r="E60" s="416"/>
      <c r="F60" s="416">
        <v>0</v>
      </c>
      <c r="G60" s="416">
        <v>0</v>
      </c>
      <c r="I60" s="416"/>
      <c r="J60" s="416">
        <v>0</v>
      </c>
      <c r="K60" s="416">
        <v>0</v>
      </c>
      <c r="M60" s="416"/>
      <c r="N60" s="417"/>
    </row>
    <row r="61" spans="1:14">
      <c r="A61" s="174"/>
      <c r="B61" s="418">
        <v>50</v>
      </c>
      <c r="C61" s="419" t="s">
        <v>2430</v>
      </c>
      <c r="E61" s="420"/>
      <c r="F61" s="420">
        <v>0</v>
      </c>
      <c r="G61" s="420">
        <v>0</v>
      </c>
      <c r="I61" s="420">
        <v>153938231</v>
      </c>
      <c r="J61" s="420">
        <v>0</v>
      </c>
      <c r="K61" s="420">
        <v>153938231</v>
      </c>
      <c r="M61" s="420"/>
      <c r="N61" s="421"/>
    </row>
    <row r="62" spans="1:14">
      <c r="A62" s="174"/>
      <c r="B62" s="414">
        <v>51</v>
      </c>
      <c r="C62" s="415" t="s">
        <v>2355</v>
      </c>
      <c r="E62" s="416"/>
      <c r="F62" s="416">
        <v>0</v>
      </c>
      <c r="G62" s="416">
        <v>0</v>
      </c>
      <c r="I62" s="416"/>
      <c r="J62" s="416">
        <v>0</v>
      </c>
      <c r="K62" s="416">
        <v>0</v>
      </c>
      <c r="M62" s="416"/>
      <c r="N62" s="417"/>
    </row>
    <row r="63" spans="1:14">
      <c r="A63" s="174">
        <v>0</v>
      </c>
      <c r="B63" s="422"/>
      <c r="C63" s="423" t="s">
        <v>2431</v>
      </c>
      <c r="E63" s="424">
        <v>0</v>
      </c>
      <c r="F63" s="424">
        <v>0</v>
      </c>
      <c r="G63" s="424">
        <v>0</v>
      </c>
      <c r="I63" s="424">
        <v>0</v>
      </c>
      <c r="J63" s="424">
        <v>0</v>
      </c>
      <c r="K63" s="424">
        <v>0</v>
      </c>
      <c r="M63" s="424">
        <v>0</v>
      </c>
      <c r="N63" s="425"/>
    </row>
    <row r="64" spans="1:14">
      <c r="A64" s="174">
        <v>52</v>
      </c>
      <c r="B64" s="418">
        <v>52</v>
      </c>
      <c r="C64" s="419" t="s">
        <v>2359</v>
      </c>
      <c r="E64" s="420"/>
      <c r="F64" s="420">
        <v>0</v>
      </c>
      <c r="G64" s="420">
        <v>0</v>
      </c>
      <c r="I64" s="420"/>
      <c r="J64" s="420">
        <v>0</v>
      </c>
      <c r="K64" s="420">
        <v>0</v>
      </c>
      <c r="M64" s="420">
        <v>0</v>
      </c>
      <c r="N64" s="421"/>
    </row>
    <row r="65" spans="1:14">
      <c r="A65" s="174">
        <v>53</v>
      </c>
      <c r="B65" s="414">
        <v>53</v>
      </c>
      <c r="C65" s="415" t="s">
        <v>2362</v>
      </c>
      <c r="E65" s="416"/>
      <c r="F65" s="416">
        <v>0</v>
      </c>
      <c r="G65" s="416">
        <v>0</v>
      </c>
      <c r="I65" s="416"/>
      <c r="J65" s="416">
        <v>0</v>
      </c>
      <c r="K65" s="416">
        <v>0</v>
      </c>
      <c r="M65" s="416">
        <v>0</v>
      </c>
      <c r="N65" s="417"/>
    </row>
    <row r="66" spans="1:14">
      <c r="A66" s="174">
        <v>54</v>
      </c>
      <c r="B66" s="418">
        <v>54</v>
      </c>
      <c r="C66" s="419" t="s">
        <v>2432</v>
      </c>
      <c r="E66" s="420"/>
      <c r="F66" s="420">
        <v>0</v>
      </c>
      <c r="G66" s="420">
        <v>0</v>
      </c>
      <c r="I66" s="420"/>
      <c r="J66" s="420">
        <v>0</v>
      </c>
      <c r="K66" s="420">
        <v>0</v>
      </c>
      <c r="M66" s="420">
        <v>0</v>
      </c>
      <c r="N66" s="421"/>
    </row>
    <row r="67" spans="1:14">
      <c r="A67" s="174"/>
      <c r="B67" s="422"/>
      <c r="C67" s="423" t="s">
        <v>2433</v>
      </c>
      <c r="E67" s="424">
        <v>0</v>
      </c>
      <c r="F67" s="424">
        <v>0</v>
      </c>
      <c r="G67" s="424">
        <v>0</v>
      </c>
      <c r="I67" s="424">
        <v>0</v>
      </c>
      <c r="J67" s="424">
        <v>0</v>
      </c>
      <c r="K67" s="424">
        <v>0</v>
      </c>
      <c r="M67" s="424">
        <v>0</v>
      </c>
      <c r="N67" s="425"/>
    </row>
    <row r="68" spans="1:14">
      <c r="A68" s="174"/>
      <c r="B68" s="414">
        <v>55</v>
      </c>
      <c r="C68" s="415" t="s">
        <v>2368</v>
      </c>
      <c r="E68" s="416"/>
      <c r="F68" s="416">
        <v>0</v>
      </c>
      <c r="G68" s="416">
        <v>0</v>
      </c>
      <c r="I68" s="416"/>
      <c r="J68" s="416">
        <v>0</v>
      </c>
      <c r="K68" s="416">
        <v>0</v>
      </c>
      <c r="M68" s="416">
        <v>0</v>
      </c>
      <c r="N68" s="417"/>
    </row>
    <row r="69" spans="1:14">
      <c r="A69" s="174"/>
      <c r="B69" s="418">
        <v>56</v>
      </c>
      <c r="C69" s="419" t="s">
        <v>2434</v>
      </c>
      <c r="E69" s="420"/>
      <c r="F69" s="420">
        <v>0</v>
      </c>
      <c r="G69" s="420">
        <v>0</v>
      </c>
      <c r="I69" s="420"/>
      <c r="J69" s="420">
        <v>0</v>
      </c>
      <c r="K69" s="420">
        <v>0</v>
      </c>
      <c r="M69" s="420">
        <v>0</v>
      </c>
      <c r="N69" s="421"/>
    </row>
    <row r="70" spans="1:14">
      <c r="A70" s="174">
        <v>0</v>
      </c>
      <c r="B70" s="422"/>
      <c r="C70" s="423" t="s">
        <v>338</v>
      </c>
      <c r="E70" s="424">
        <v>0</v>
      </c>
      <c r="F70" s="424">
        <v>0</v>
      </c>
      <c r="G70" s="424">
        <v>0</v>
      </c>
      <c r="I70" s="424">
        <v>17093160</v>
      </c>
      <c r="J70" s="424">
        <v>0</v>
      </c>
      <c r="K70" s="424">
        <v>17093160</v>
      </c>
      <c r="M70" s="424">
        <v>-17093160</v>
      </c>
      <c r="N70" s="425"/>
    </row>
    <row r="71" spans="1:14">
      <c r="A71" s="174">
        <v>57</v>
      </c>
      <c r="B71" s="414">
        <v>57</v>
      </c>
      <c r="C71" s="415" t="s">
        <v>2435</v>
      </c>
      <c r="E71" s="416"/>
      <c r="F71" s="416">
        <v>0</v>
      </c>
      <c r="G71" s="416">
        <v>0</v>
      </c>
      <c r="I71" s="416">
        <v>17093160</v>
      </c>
      <c r="J71" s="416">
        <v>0</v>
      </c>
      <c r="K71" s="416">
        <v>17093160</v>
      </c>
      <c r="M71" s="416">
        <v>-17093160</v>
      </c>
      <c r="N71" s="417" t="s">
        <v>2436</v>
      </c>
    </row>
    <row r="72" spans="1:14">
      <c r="A72" s="174">
        <v>0</v>
      </c>
      <c r="B72" s="422"/>
      <c r="C72" s="423" t="s">
        <v>2437</v>
      </c>
      <c r="E72" s="424">
        <v>422469628</v>
      </c>
      <c r="F72" s="424">
        <v>0</v>
      </c>
      <c r="G72" s="424">
        <v>422469628</v>
      </c>
      <c r="I72" s="424">
        <v>354071621</v>
      </c>
      <c r="J72" s="424">
        <v>0</v>
      </c>
      <c r="K72" s="424">
        <v>354071621</v>
      </c>
      <c r="M72" s="424">
        <v>68398007</v>
      </c>
      <c r="N72" s="425"/>
    </row>
    <row r="73" spans="1:14">
      <c r="A73" s="174">
        <v>58</v>
      </c>
      <c r="B73" s="418">
        <v>58</v>
      </c>
      <c r="C73" s="419" t="s">
        <v>2438</v>
      </c>
      <c r="E73" s="420">
        <v>422469628</v>
      </c>
      <c r="F73" s="420">
        <v>0</v>
      </c>
      <c r="G73" s="420">
        <v>422469628</v>
      </c>
      <c r="I73" s="420">
        <v>354071621</v>
      </c>
      <c r="J73" s="420">
        <v>0</v>
      </c>
      <c r="K73" s="420">
        <v>354071621</v>
      </c>
      <c r="M73" s="420">
        <v>68398007</v>
      </c>
      <c r="N73" s="421" t="s">
        <v>2417</v>
      </c>
    </row>
    <row r="74" spans="1:14">
      <c r="A74" s="174"/>
      <c r="B74" s="422"/>
      <c r="C74" s="423" t="s">
        <v>2440</v>
      </c>
      <c r="E74" s="424">
        <v>0</v>
      </c>
      <c r="F74" s="424">
        <v>0</v>
      </c>
      <c r="G74" s="424">
        <v>0</v>
      </c>
      <c r="I74" s="424">
        <v>0</v>
      </c>
      <c r="J74" s="424">
        <v>0</v>
      </c>
      <c r="K74" s="424">
        <v>0</v>
      </c>
      <c r="M74" s="424">
        <v>0</v>
      </c>
      <c r="N74" s="425"/>
    </row>
    <row r="75" spans="1:14">
      <c r="A75" s="174"/>
      <c r="B75" s="414">
        <v>59</v>
      </c>
      <c r="C75" s="415" t="s">
        <v>2441</v>
      </c>
      <c r="D75" s="432"/>
      <c r="E75" s="416"/>
      <c r="F75" s="416">
        <v>0</v>
      </c>
      <c r="G75" s="416">
        <v>0</v>
      </c>
      <c r="H75" s="432"/>
      <c r="I75" s="416"/>
      <c r="J75" s="416">
        <v>0</v>
      </c>
      <c r="K75" s="416">
        <v>0</v>
      </c>
      <c r="L75" s="432"/>
      <c r="M75" s="416">
        <v>0</v>
      </c>
      <c r="N75" s="417"/>
    </row>
    <row r="76" spans="1:14">
      <c r="A76" s="174"/>
      <c r="B76" s="422"/>
      <c r="C76" s="423" t="s">
        <v>2442</v>
      </c>
      <c r="E76" s="424">
        <v>0</v>
      </c>
      <c r="F76" s="424">
        <v>0</v>
      </c>
      <c r="G76" s="424">
        <v>0</v>
      </c>
      <c r="I76" s="424">
        <v>0</v>
      </c>
      <c r="J76" s="424">
        <v>0</v>
      </c>
      <c r="K76" s="424">
        <v>0</v>
      </c>
      <c r="M76" s="424">
        <v>0</v>
      </c>
      <c r="N76" s="425"/>
    </row>
    <row r="77" spans="1:14">
      <c r="A77" s="174"/>
      <c r="B77" s="418">
        <v>60</v>
      </c>
      <c r="C77" s="419" t="s">
        <v>2443</v>
      </c>
      <c r="E77" s="420"/>
      <c r="F77" s="420">
        <v>0</v>
      </c>
      <c r="G77" s="420">
        <v>0</v>
      </c>
      <c r="I77" s="420"/>
      <c r="J77" s="420">
        <v>0</v>
      </c>
      <c r="K77" s="420">
        <v>0</v>
      </c>
      <c r="M77" s="420">
        <v>0</v>
      </c>
      <c r="N77" s="421"/>
    </row>
    <row r="78" spans="1:14">
      <c r="A78" s="174"/>
      <c r="B78" s="422"/>
      <c r="C78" s="423" t="s">
        <v>2444</v>
      </c>
      <c r="E78" s="424">
        <v>0</v>
      </c>
      <c r="F78" s="424">
        <v>0</v>
      </c>
      <c r="G78" s="424">
        <v>0</v>
      </c>
      <c r="I78" s="424">
        <v>0</v>
      </c>
      <c r="J78" s="424">
        <v>0</v>
      </c>
      <c r="K78" s="424">
        <v>0</v>
      </c>
      <c r="M78" s="424">
        <v>0</v>
      </c>
      <c r="N78" s="425"/>
    </row>
    <row r="79" spans="1:14">
      <c r="A79" s="174"/>
      <c r="B79" s="414">
        <v>61</v>
      </c>
      <c r="C79" s="415" t="s">
        <v>2445</v>
      </c>
      <c r="D79" s="432"/>
      <c r="E79" s="416"/>
      <c r="F79" s="416">
        <v>0</v>
      </c>
      <c r="G79" s="416">
        <v>0</v>
      </c>
      <c r="H79" s="432"/>
      <c r="I79" s="416"/>
      <c r="J79" s="416">
        <v>0</v>
      </c>
      <c r="K79" s="416">
        <v>0</v>
      </c>
      <c r="L79" s="432"/>
      <c r="M79" s="416">
        <v>0</v>
      </c>
      <c r="N79" s="417"/>
    </row>
    <row r="80" spans="1:14">
      <c r="A80" s="174">
        <v>0</v>
      </c>
      <c r="B80" s="174"/>
      <c r="C80" s="182"/>
      <c r="D80" s="170"/>
      <c r="E80" s="183"/>
      <c r="F80" s="183"/>
      <c r="G80" s="183"/>
      <c r="H80" s="433"/>
      <c r="I80" s="183"/>
      <c r="J80" s="183"/>
      <c r="K80" s="183"/>
      <c r="L80" s="433"/>
      <c r="M80" s="183"/>
      <c r="N80" s="183"/>
    </row>
    <row r="81" spans="1:14">
      <c r="A81" s="174">
        <v>0</v>
      </c>
      <c r="B81" s="429"/>
      <c r="C81" s="430" t="s">
        <v>2446</v>
      </c>
      <c r="E81" s="431">
        <v>0</v>
      </c>
      <c r="F81" s="431">
        <v>0</v>
      </c>
      <c r="G81" s="431">
        <v>0</v>
      </c>
      <c r="H81" s="166"/>
      <c r="I81" s="166"/>
      <c r="J81" s="166"/>
      <c r="K81" s="166"/>
      <c r="L81" s="166"/>
      <c r="M81" s="166"/>
      <c r="N81" s="166"/>
    </row>
    <row r="82" spans="1:14">
      <c r="A82" s="174">
        <v>62</v>
      </c>
      <c r="B82" s="414">
        <v>62</v>
      </c>
      <c r="C82" s="415" t="s">
        <v>13</v>
      </c>
      <c r="E82" s="416"/>
      <c r="F82" s="416">
        <v>0</v>
      </c>
      <c r="G82" s="416">
        <v>0</v>
      </c>
      <c r="I82" s="181"/>
      <c r="J82" s="181"/>
      <c r="K82" s="181"/>
      <c r="M82" s="181"/>
    </row>
    <row r="83" spans="1:14">
      <c r="A83" s="174">
        <v>63</v>
      </c>
      <c r="B83" s="418">
        <v>63</v>
      </c>
      <c r="C83" s="419" t="s">
        <v>15</v>
      </c>
      <c r="E83" s="420"/>
      <c r="F83" s="420">
        <v>0</v>
      </c>
      <c r="G83" s="420">
        <v>0</v>
      </c>
      <c r="I83" s="181"/>
      <c r="J83" s="181"/>
      <c r="K83" s="181"/>
      <c r="M83" s="181"/>
    </row>
    <row r="84" spans="1:14">
      <c r="B84" s="422"/>
      <c r="C84" s="423" t="s">
        <v>17</v>
      </c>
      <c r="E84" s="424">
        <v>0</v>
      </c>
      <c r="F84" s="424">
        <v>0</v>
      </c>
      <c r="G84" s="424">
        <v>0</v>
      </c>
      <c r="I84" s="181"/>
      <c r="J84" s="181"/>
      <c r="K84" s="181"/>
      <c r="M84" s="181"/>
    </row>
    <row r="85" spans="1:14">
      <c r="B85" s="426">
        <v>64</v>
      </c>
      <c r="C85" s="427" t="s">
        <v>17</v>
      </c>
      <c r="E85" s="428"/>
      <c r="F85" s="428">
        <v>0</v>
      </c>
      <c r="G85" s="428">
        <v>0</v>
      </c>
      <c r="I85" s="181"/>
      <c r="J85" s="181"/>
      <c r="K85" s="181"/>
      <c r="M85" s="181"/>
    </row>
  </sheetData>
  <mergeCells count="6">
    <mergeCell ref="N3:N4"/>
    <mergeCell ref="B3:B4"/>
    <mergeCell ref="C3:C4"/>
    <mergeCell ref="E3:G3"/>
    <mergeCell ref="I3:K3"/>
    <mergeCell ref="M3:M4"/>
  </mergeCells>
  <dataValidations count="1">
    <dataValidation type="list" allowBlank="1" showInputMessage="1" showErrorMessage="1" sqref="N81:N85 N8 N63 N53 N70 N67 N5 N15 N25 N36" xr:uid="{AC55D6C0-AA7A-45F7-BC7B-4B95805A49D6}">
      <formula1>FinalDiff</formula1>
    </dataValidation>
  </dataValidations>
  <hyperlinks>
    <hyperlink ref="B1" location="Sommaire!A1" display="Sommaire!A1" xr:uid="{694DC962-A109-4611-9D58-9019DCF20F22}"/>
  </hyperlinks>
  <pageMargins left="0.7" right="0.7" top="0.75" bottom="0.75" header="0.3" footer="0.3"/>
  <pageSetup paperSize="9" orientation="landscape"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03694-A917-4445-8830-C9CD44EDA386}">
  <dimension ref="A1:N85"/>
  <sheetViews>
    <sheetView showGridLines="0" zoomScaleNormal="100" workbookViewId="0"/>
  </sheetViews>
  <sheetFormatPr baseColWidth="10" defaultColWidth="11.44140625" defaultRowHeight="12"/>
  <cols>
    <col min="1" max="1" width="1.77734375" style="166" customWidth="1"/>
    <col min="2" max="2" width="15.44140625" style="166" customWidth="1"/>
    <col min="3" max="3" width="55.5546875" style="176" customWidth="1"/>
    <col min="4" max="4" width="0.88671875" style="168" customWidth="1"/>
    <col min="5" max="5" width="15.109375" style="168" customWidth="1"/>
    <col min="6" max="6" width="15.109375" style="166" customWidth="1"/>
    <col min="7" max="7" width="15.109375" style="168" customWidth="1"/>
    <col min="8" max="8" width="0.88671875" style="168" customWidth="1"/>
    <col min="9" max="11" width="15.109375" style="168" customWidth="1"/>
    <col min="12" max="12" width="0.88671875" style="168" customWidth="1"/>
    <col min="13" max="13" width="18.77734375" style="168" customWidth="1"/>
    <col min="14" max="14" width="55.44140625" style="171" customWidth="1"/>
    <col min="15" max="16384" width="11.44140625" style="168"/>
  </cols>
  <sheetData>
    <row r="1" spans="1:14" ht="24">
      <c r="B1" s="83" t="s">
        <v>136</v>
      </c>
      <c r="C1" s="167" t="s">
        <v>2386</v>
      </c>
      <c r="E1" s="169" t="s">
        <v>194</v>
      </c>
      <c r="F1" s="169" t="s">
        <v>2451</v>
      </c>
      <c r="G1" s="170"/>
      <c r="J1" s="170" t="s">
        <v>2388</v>
      </c>
      <c r="K1" s="177" t="s">
        <v>2389</v>
      </c>
    </row>
    <row r="2" spans="1:14">
      <c r="C2" s="172"/>
      <c r="F2" s="168"/>
      <c r="I2" s="168" t="s">
        <v>2390</v>
      </c>
      <c r="J2" s="173">
        <v>604.32574999999997</v>
      </c>
    </row>
    <row r="3" spans="1:14">
      <c r="B3" s="722" t="s">
        <v>139</v>
      </c>
      <c r="C3" s="724" t="s">
        <v>2391</v>
      </c>
      <c r="E3" s="726" t="s">
        <v>1457</v>
      </c>
      <c r="F3" s="726"/>
      <c r="G3" s="726"/>
      <c r="I3" s="726" t="s">
        <v>2392</v>
      </c>
      <c r="J3" s="726"/>
      <c r="K3" s="726"/>
      <c r="M3" s="726" t="s">
        <v>2393</v>
      </c>
      <c r="N3" s="720" t="s">
        <v>2394</v>
      </c>
    </row>
    <row r="4" spans="1:14">
      <c r="B4" s="723"/>
      <c r="C4" s="725"/>
      <c r="E4" s="409" t="s">
        <v>2395</v>
      </c>
      <c r="F4" s="409" t="s">
        <v>2396</v>
      </c>
      <c r="G4" s="409" t="s">
        <v>2397</v>
      </c>
      <c r="I4" s="409" t="s">
        <v>2395</v>
      </c>
      <c r="J4" s="409" t="s">
        <v>2396</v>
      </c>
      <c r="K4" s="409" t="s">
        <v>2397</v>
      </c>
      <c r="M4" s="727"/>
      <c r="N4" s="721"/>
    </row>
    <row r="5" spans="1:14">
      <c r="B5" s="410" t="s">
        <v>2229</v>
      </c>
      <c r="C5" s="411"/>
      <c r="E5" s="412">
        <v>0</v>
      </c>
      <c r="F5" s="412">
        <v>0</v>
      </c>
      <c r="G5" s="412">
        <v>0</v>
      </c>
      <c r="I5" s="412">
        <v>0</v>
      </c>
      <c r="J5" s="412">
        <v>0</v>
      </c>
      <c r="K5" s="412">
        <v>0</v>
      </c>
      <c r="M5" s="412">
        <v>0</v>
      </c>
      <c r="N5" s="413"/>
    </row>
    <row r="6" spans="1:14">
      <c r="B6" s="414">
        <v>1</v>
      </c>
      <c r="C6" s="415" t="s">
        <v>2398</v>
      </c>
      <c r="E6" s="416"/>
      <c r="F6" s="416">
        <v>0</v>
      </c>
      <c r="G6" s="416">
        <v>0</v>
      </c>
      <c r="I6" s="416"/>
      <c r="J6" s="416">
        <v>0</v>
      </c>
      <c r="K6" s="416">
        <v>0</v>
      </c>
      <c r="M6" s="416">
        <v>0</v>
      </c>
      <c r="N6" s="417"/>
    </row>
    <row r="7" spans="1:14">
      <c r="B7" s="418">
        <v>2</v>
      </c>
      <c r="C7" s="419" t="s">
        <v>2399</v>
      </c>
      <c r="E7" s="420"/>
      <c r="F7" s="420">
        <v>0</v>
      </c>
      <c r="G7" s="420">
        <v>0</v>
      </c>
      <c r="I7" s="420"/>
      <c r="J7" s="420">
        <v>0</v>
      </c>
      <c r="K7" s="420">
        <v>0</v>
      </c>
      <c r="M7" s="420">
        <v>0</v>
      </c>
      <c r="N7" s="421"/>
    </row>
    <row r="8" spans="1:14">
      <c r="B8" s="410" t="s">
        <v>2238</v>
      </c>
      <c r="C8" s="411"/>
      <c r="E8" s="412">
        <v>12197018761</v>
      </c>
      <c r="F8" s="412">
        <v>7007137</v>
      </c>
      <c r="G8" s="412">
        <v>12204025898</v>
      </c>
      <c r="I8" s="412">
        <v>11710611279</v>
      </c>
      <c r="J8" s="412">
        <v>525879600</v>
      </c>
      <c r="K8" s="412">
        <v>12236490879</v>
      </c>
      <c r="M8" s="412">
        <v>-32464981</v>
      </c>
      <c r="N8" s="413"/>
    </row>
    <row r="9" spans="1:14">
      <c r="B9" s="422"/>
      <c r="C9" s="423" t="s">
        <v>2400</v>
      </c>
      <c r="E9" s="424">
        <v>30229746</v>
      </c>
      <c r="F9" s="424">
        <v>0</v>
      </c>
      <c r="G9" s="424">
        <v>30229746</v>
      </c>
      <c r="I9" s="424">
        <v>30229746</v>
      </c>
      <c r="J9" s="424">
        <v>0</v>
      </c>
      <c r="K9" s="424">
        <v>30229746</v>
      </c>
      <c r="M9" s="424">
        <v>0</v>
      </c>
      <c r="N9" s="425"/>
    </row>
    <row r="10" spans="1:14">
      <c r="A10" s="174">
        <v>3</v>
      </c>
      <c r="B10" s="414">
        <v>3</v>
      </c>
      <c r="C10" s="415" t="s">
        <v>2401</v>
      </c>
      <c r="E10" s="416"/>
      <c r="F10" s="416">
        <v>0</v>
      </c>
      <c r="G10" s="416">
        <v>0</v>
      </c>
      <c r="I10" s="416"/>
      <c r="J10" s="416">
        <v>0</v>
      </c>
      <c r="K10" s="416">
        <v>0</v>
      </c>
      <c r="M10" s="416">
        <v>0</v>
      </c>
      <c r="N10" s="417"/>
    </row>
    <row r="11" spans="1:14">
      <c r="A11" s="174">
        <v>4</v>
      </c>
      <c r="B11" s="418">
        <v>4</v>
      </c>
      <c r="C11" s="419" t="s">
        <v>2243</v>
      </c>
      <c r="E11" s="420">
        <v>30229746</v>
      </c>
      <c r="F11" s="420">
        <v>0</v>
      </c>
      <c r="G11" s="420">
        <v>30229746</v>
      </c>
      <c r="I11" s="420">
        <v>30229746</v>
      </c>
      <c r="J11" s="420">
        <v>0</v>
      </c>
      <c r="K11" s="420">
        <v>30229746</v>
      </c>
      <c r="M11" s="420">
        <v>0</v>
      </c>
      <c r="N11" s="421"/>
    </row>
    <row r="12" spans="1:14">
      <c r="A12" s="174">
        <v>5</v>
      </c>
      <c r="B12" s="414">
        <v>5</v>
      </c>
      <c r="C12" s="415" t="s">
        <v>2402</v>
      </c>
      <c r="E12" s="416"/>
      <c r="F12" s="416">
        <v>0</v>
      </c>
      <c r="G12" s="416">
        <v>0</v>
      </c>
      <c r="I12" s="416"/>
      <c r="J12" s="416">
        <v>0</v>
      </c>
      <c r="K12" s="416">
        <v>0</v>
      </c>
      <c r="M12" s="416">
        <v>0</v>
      </c>
      <c r="N12" s="417"/>
    </row>
    <row r="13" spans="1:14">
      <c r="A13" s="174">
        <v>6</v>
      </c>
      <c r="B13" s="418">
        <v>6</v>
      </c>
      <c r="C13" s="419" t="s">
        <v>2403</v>
      </c>
      <c r="E13" s="420"/>
      <c r="F13" s="420">
        <v>0</v>
      </c>
      <c r="G13" s="420">
        <v>0</v>
      </c>
      <c r="I13" s="420"/>
      <c r="J13" s="420">
        <v>0</v>
      </c>
      <c r="K13" s="420">
        <v>0</v>
      </c>
      <c r="M13" s="420">
        <v>0</v>
      </c>
      <c r="N13" s="421"/>
    </row>
    <row r="14" spans="1:14">
      <c r="A14" s="174">
        <v>7</v>
      </c>
      <c r="B14" s="414">
        <v>7</v>
      </c>
      <c r="C14" s="415" t="s">
        <v>2251</v>
      </c>
      <c r="E14" s="416"/>
      <c r="F14" s="416">
        <v>0</v>
      </c>
      <c r="G14" s="416">
        <v>0</v>
      </c>
      <c r="I14" s="416"/>
      <c r="J14" s="416">
        <v>0</v>
      </c>
      <c r="K14" s="416">
        <v>0</v>
      </c>
      <c r="M14" s="416">
        <v>0</v>
      </c>
      <c r="N14" s="417"/>
    </row>
    <row r="15" spans="1:14">
      <c r="A15" s="174">
        <v>0</v>
      </c>
      <c r="B15" s="422"/>
      <c r="C15" s="423" t="s">
        <v>582</v>
      </c>
      <c r="E15" s="424">
        <v>0</v>
      </c>
      <c r="F15" s="424">
        <v>0</v>
      </c>
      <c r="G15" s="424">
        <v>0</v>
      </c>
      <c r="I15" s="424">
        <v>0</v>
      </c>
      <c r="J15" s="424">
        <v>0</v>
      </c>
      <c r="K15" s="424">
        <v>0</v>
      </c>
      <c r="M15" s="424">
        <v>0</v>
      </c>
      <c r="N15" s="425"/>
    </row>
    <row r="16" spans="1:14">
      <c r="A16" s="174">
        <v>8</v>
      </c>
      <c r="B16" s="418">
        <v>8</v>
      </c>
      <c r="C16" s="419" t="s">
        <v>2404</v>
      </c>
      <c r="E16" s="420"/>
      <c r="F16" s="420">
        <v>0</v>
      </c>
      <c r="G16" s="420">
        <v>0</v>
      </c>
      <c r="I16" s="420"/>
      <c r="J16" s="420">
        <v>0</v>
      </c>
      <c r="K16" s="420">
        <v>0</v>
      </c>
      <c r="M16" s="420">
        <v>0</v>
      </c>
      <c r="N16" s="421"/>
    </row>
    <row r="17" spans="1:14">
      <c r="A17" s="174">
        <v>9</v>
      </c>
      <c r="B17" s="414">
        <v>9</v>
      </c>
      <c r="C17" s="415" t="s">
        <v>2405</v>
      </c>
      <c r="E17" s="416"/>
      <c r="F17" s="416">
        <v>0</v>
      </c>
      <c r="G17" s="416">
        <v>0</v>
      </c>
      <c r="I17" s="416"/>
      <c r="J17" s="416">
        <v>0</v>
      </c>
      <c r="K17" s="416">
        <v>0</v>
      </c>
      <c r="M17" s="416">
        <v>0</v>
      </c>
      <c r="N17" s="417"/>
    </row>
    <row r="18" spans="1:14">
      <c r="A18" s="174"/>
      <c r="B18" s="418">
        <v>10</v>
      </c>
      <c r="C18" s="419" t="s">
        <v>2259</v>
      </c>
      <c r="E18" s="420"/>
      <c r="F18" s="420">
        <v>0</v>
      </c>
      <c r="G18" s="420">
        <v>0</v>
      </c>
      <c r="I18" s="420"/>
      <c r="J18" s="420">
        <v>0</v>
      </c>
      <c r="K18" s="420">
        <v>0</v>
      </c>
      <c r="M18" s="420">
        <v>0</v>
      </c>
      <c r="N18" s="421"/>
    </row>
    <row r="19" spans="1:14">
      <c r="A19" s="174">
        <v>11</v>
      </c>
      <c r="B19" s="414">
        <v>11</v>
      </c>
      <c r="C19" s="415" t="s">
        <v>2261</v>
      </c>
      <c r="E19" s="416"/>
      <c r="F19" s="416">
        <v>0</v>
      </c>
      <c r="G19" s="416">
        <v>0</v>
      </c>
      <c r="I19" s="416"/>
      <c r="J19" s="416">
        <v>0</v>
      </c>
      <c r="K19" s="416">
        <v>0</v>
      </c>
      <c r="M19" s="416">
        <v>0</v>
      </c>
      <c r="N19" s="417"/>
    </row>
    <row r="20" spans="1:14">
      <c r="A20" s="174">
        <v>12</v>
      </c>
      <c r="B20" s="418">
        <v>12</v>
      </c>
      <c r="C20" s="419" t="s">
        <v>2406</v>
      </c>
      <c r="E20" s="420"/>
      <c r="F20" s="420">
        <v>0</v>
      </c>
      <c r="G20" s="420">
        <v>0</v>
      </c>
      <c r="I20" s="420"/>
      <c r="J20" s="420">
        <v>0</v>
      </c>
      <c r="K20" s="420">
        <v>0</v>
      </c>
      <c r="M20" s="420">
        <v>0</v>
      </c>
      <c r="N20" s="421"/>
    </row>
    <row r="21" spans="1:14">
      <c r="A21" s="174">
        <v>13</v>
      </c>
      <c r="B21" s="414">
        <v>13</v>
      </c>
      <c r="C21" s="415" t="s">
        <v>2407</v>
      </c>
      <c r="E21" s="416"/>
      <c r="F21" s="416">
        <v>0</v>
      </c>
      <c r="G21" s="416">
        <v>0</v>
      </c>
      <c r="I21" s="416"/>
      <c r="J21" s="416">
        <v>0</v>
      </c>
      <c r="K21" s="416">
        <v>0</v>
      </c>
      <c r="M21" s="416">
        <v>0</v>
      </c>
      <c r="N21" s="417"/>
    </row>
    <row r="22" spans="1:14">
      <c r="A22" s="174">
        <v>14</v>
      </c>
      <c r="B22" s="418">
        <v>14</v>
      </c>
      <c r="C22" s="419" t="s">
        <v>2408</v>
      </c>
      <c r="E22" s="420"/>
      <c r="F22" s="420">
        <v>0</v>
      </c>
      <c r="G22" s="420">
        <v>0</v>
      </c>
      <c r="I22" s="420"/>
      <c r="J22" s="420">
        <v>0</v>
      </c>
      <c r="K22" s="420">
        <v>0</v>
      </c>
      <c r="M22" s="420">
        <v>0</v>
      </c>
      <c r="N22" s="421"/>
    </row>
    <row r="23" spans="1:14">
      <c r="A23" s="174">
        <v>15</v>
      </c>
      <c r="B23" s="414">
        <v>15</v>
      </c>
      <c r="C23" s="415" t="s">
        <v>2270</v>
      </c>
      <c r="E23" s="416"/>
      <c r="F23" s="416">
        <v>0</v>
      </c>
      <c r="G23" s="416">
        <v>0</v>
      </c>
      <c r="I23" s="416"/>
      <c r="J23" s="416">
        <v>0</v>
      </c>
      <c r="K23" s="416">
        <v>0</v>
      </c>
      <c r="M23" s="416">
        <v>0</v>
      </c>
      <c r="N23" s="417"/>
    </row>
    <row r="24" spans="1:14">
      <c r="A24" s="174">
        <v>16</v>
      </c>
      <c r="B24" s="418">
        <v>16</v>
      </c>
      <c r="C24" s="419" t="s">
        <v>2273</v>
      </c>
      <c r="E24" s="420"/>
      <c r="F24" s="420">
        <v>0</v>
      </c>
      <c r="G24" s="420">
        <v>0</v>
      </c>
      <c r="I24" s="420"/>
      <c r="J24" s="420">
        <v>0</v>
      </c>
      <c r="K24" s="420">
        <v>0</v>
      </c>
      <c r="M24" s="420">
        <v>0</v>
      </c>
      <c r="N24" s="421"/>
    </row>
    <row r="25" spans="1:14">
      <c r="A25" s="174">
        <v>0</v>
      </c>
      <c r="B25" s="422"/>
      <c r="C25" s="423" t="s">
        <v>2409</v>
      </c>
      <c r="E25" s="424">
        <v>0</v>
      </c>
      <c r="F25" s="424">
        <v>0</v>
      </c>
      <c r="G25" s="424">
        <v>0</v>
      </c>
      <c r="I25" s="424">
        <v>0</v>
      </c>
      <c r="J25" s="424">
        <v>0</v>
      </c>
      <c r="K25" s="424">
        <v>0</v>
      </c>
      <c r="M25" s="424">
        <v>0</v>
      </c>
      <c r="N25" s="425"/>
    </row>
    <row r="26" spans="1:14">
      <c r="A26" s="174">
        <v>17</v>
      </c>
      <c r="B26" s="414">
        <v>17</v>
      </c>
      <c r="C26" s="415" t="s">
        <v>2410</v>
      </c>
      <c r="E26" s="416"/>
      <c r="F26" s="416">
        <v>0</v>
      </c>
      <c r="G26" s="416">
        <v>0</v>
      </c>
      <c r="I26" s="416"/>
      <c r="J26" s="416">
        <v>0</v>
      </c>
      <c r="K26" s="416">
        <v>0</v>
      </c>
      <c r="M26" s="416">
        <v>0</v>
      </c>
      <c r="N26" s="417"/>
    </row>
    <row r="27" spans="1:14">
      <c r="A27" s="174">
        <v>18</v>
      </c>
      <c r="B27" s="418">
        <v>18</v>
      </c>
      <c r="C27" s="419" t="s">
        <v>2278</v>
      </c>
      <c r="E27" s="420"/>
      <c r="F27" s="420">
        <v>0</v>
      </c>
      <c r="G27" s="420">
        <v>0</v>
      </c>
      <c r="I27" s="420"/>
      <c r="J27" s="420">
        <v>0</v>
      </c>
      <c r="K27" s="420">
        <v>0</v>
      </c>
      <c r="M27" s="420">
        <v>0</v>
      </c>
      <c r="N27" s="421"/>
    </row>
    <row r="28" spans="1:14">
      <c r="A28" s="174">
        <v>19</v>
      </c>
      <c r="B28" s="414">
        <v>19</v>
      </c>
      <c r="C28" s="415" t="s">
        <v>2281</v>
      </c>
      <c r="E28" s="416"/>
      <c r="F28" s="416">
        <v>0</v>
      </c>
      <c r="G28" s="416">
        <v>0</v>
      </c>
      <c r="I28" s="416"/>
      <c r="J28" s="416">
        <v>0</v>
      </c>
      <c r="K28" s="416">
        <v>0</v>
      </c>
      <c r="M28" s="416">
        <v>0</v>
      </c>
      <c r="N28" s="417"/>
    </row>
    <row r="29" spans="1:14">
      <c r="A29" s="174">
        <v>20</v>
      </c>
      <c r="B29" s="418">
        <v>20</v>
      </c>
      <c r="C29" s="419" t="s">
        <v>2284</v>
      </c>
      <c r="E29" s="420"/>
      <c r="F29" s="420">
        <v>0</v>
      </c>
      <c r="G29" s="420">
        <v>0</v>
      </c>
      <c r="I29" s="420"/>
      <c r="J29" s="420">
        <v>0</v>
      </c>
      <c r="K29" s="420">
        <v>0</v>
      </c>
      <c r="M29" s="420">
        <v>0</v>
      </c>
      <c r="N29" s="421"/>
    </row>
    <row r="30" spans="1:14">
      <c r="A30" s="174">
        <v>21</v>
      </c>
      <c r="B30" s="414">
        <v>21</v>
      </c>
      <c r="C30" s="415" t="s">
        <v>2411</v>
      </c>
      <c r="E30" s="416"/>
      <c r="F30" s="416">
        <v>0</v>
      </c>
      <c r="G30" s="416">
        <v>0</v>
      </c>
      <c r="I30" s="416"/>
      <c r="J30" s="416">
        <v>0</v>
      </c>
      <c r="K30" s="416">
        <v>0</v>
      </c>
      <c r="M30" s="416">
        <v>0</v>
      </c>
      <c r="N30" s="417"/>
    </row>
    <row r="31" spans="1:14">
      <c r="A31" s="174">
        <v>22</v>
      </c>
      <c r="B31" s="418">
        <v>22</v>
      </c>
      <c r="C31" s="419" t="s">
        <v>2412</v>
      </c>
      <c r="E31" s="420"/>
      <c r="F31" s="420">
        <v>0</v>
      </c>
      <c r="G31" s="420">
        <v>0</v>
      </c>
      <c r="I31" s="420"/>
      <c r="J31" s="420">
        <v>0</v>
      </c>
      <c r="K31" s="420">
        <v>0</v>
      </c>
      <c r="M31" s="420">
        <v>0</v>
      </c>
      <c r="N31" s="421"/>
    </row>
    <row r="32" spans="1:14">
      <c r="A32" s="174">
        <v>23</v>
      </c>
      <c r="B32" s="414">
        <v>23</v>
      </c>
      <c r="C32" s="415" t="s">
        <v>2413</v>
      </c>
      <c r="E32" s="416"/>
      <c r="F32" s="416">
        <v>0</v>
      </c>
      <c r="G32" s="416">
        <v>0</v>
      </c>
      <c r="I32" s="416"/>
      <c r="J32" s="416">
        <v>0</v>
      </c>
      <c r="K32" s="416">
        <v>0</v>
      </c>
      <c r="M32" s="416">
        <v>0</v>
      </c>
      <c r="N32" s="417"/>
    </row>
    <row r="33" spans="1:14">
      <c r="A33" s="174">
        <v>24</v>
      </c>
      <c r="B33" s="418">
        <v>24</v>
      </c>
      <c r="C33" s="419" t="s">
        <v>2295</v>
      </c>
      <c r="E33" s="420"/>
      <c r="F33" s="420">
        <v>0</v>
      </c>
      <c r="G33" s="420">
        <v>0</v>
      </c>
      <c r="I33" s="420"/>
      <c r="J33" s="420">
        <v>0</v>
      </c>
      <c r="K33" s="420">
        <v>0</v>
      </c>
      <c r="M33" s="420">
        <v>0</v>
      </c>
      <c r="N33" s="421"/>
    </row>
    <row r="34" spans="1:14" s="175" customFormat="1">
      <c r="A34" s="174">
        <v>25</v>
      </c>
      <c r="B34" s="414">
        <v>25</v>
      </c>
      <c r="C34" s="415" t="s">
        <v>2414</v>
      </c>
      <c r="D34" s="168"/>
      <c r="E34" s="416"/>
      <c r="F34" s="416">
        <v>0</v>
      </c>
      <c r="G34" s="416">
        <v>0</v>
      </c>
      <c r="H34" s="168"/>
      <c r="I34" s="416"/>
      <c r="J34" s="416">
        <v>0</v>
      </c>
      <c r="K34" s="416">
        <v>0</v>
      </c>
      <c r="L34" s="168"/>
      <c r="M34" s="416">
        <v>0</v>
      </c>
      <c r="N34" s="417"/>
    </row>
    <row r="35" spans="1:14">
      <c r="A35" s="174">
        <v>26</v>
      </c>
      <c r="B35" s="418">
        <v>26</v>
      </c>
      <c r="C35" s="419" t="s">
        <v>2415</v>
      </c>
      <c r="E35" s="420"/>
      <c r="F35" s="420">
        <v>0</v>
      </c>
      <c r="G35" s="420">
        <v>0</v>
      </c>
      <c r="I35" s="420"/>
      <c r="J35" s="420">
        <v>0</v>
      </c>
      <c r="K35" s="420">
        <v>0</v>
      </c>
      <c r="M35" s="420">
        <v>0</v>
      </c>
      <c r="N35" s="421"/>
    </row>
    <row r="36" spans="1:14">
      <c r="A36" s="174">
        <v>0</v>
      </c>
      <c r="B36" s="422"/>
      <c r="C36" s="423" t="s">
        <v>2416</v>
      </c>
      <c r="E36" s="424">
        <v>11617159480</v>
      </c>
      <c r="F36" s="424">
        <v>7007137</v>
      </c>
      <c r="G36" s="424">
        <v>11624166617</v>
      </c>
      <c r="I36" s="424">
        <v>10994162214</v>
      </c>
      <c r="J36" s="424">
        <v>525879600</v>
      </c>
      <c r="K36" s="424">
        <v>11520041814</v>
      </c>
      <c r="M36" s="424">
        <v>104124803</v>
      </c>
      <c r="N36" s="425"/>
    </row>
    <row r="37" spans="1:14">
      <c r="A37" s="174">
        <v>27</v>
      </c>
      <c r="B37" s="414">
        <v>27</v>
      </c>
      <c r="C37" s="415" t="s">
        <v>2301</v>
      </c>
      <c r="E37" s="416">
        <v>250867</v>
      </c>
      <c r="F37" s="416">
        <v>0</v>
      </c>
      <c r="G37" s="416">
        <v>250867</v>
      </c>
      <c r="I37" s="416">
        <v>250867</v>
      </c>
      <c r="J37" s="416">
        <v>0</v>
      </c>
      <c r="K37" s="416">
        <v>250867</v>
      </c>
      <c r="M37" s="416">
        <v>0</v>
      </c>
      <c r="N37" s="417"/>
    </row>
    <row r="38" spans="1:14">
      <c r="A38" s="174">
        <v>28</v>
      </c>
      <c r="B38" s="418">
        <v>28</v>
      </c>
      <c r="C38" s="419" t="s">
        <v>2304</v>
      </c>
      <c r="E38" s="420">
        <v>3845750959</v>
      </c>
      <c r="F38" s="420">
        <v>7007137</v>
      </c>
      <c r="G38" s="420">
        <v>3852758096</v>
      </c>
      <c r="I38" s="420">
        <v>3326878496</v>
      </c>
      <c r="J38" s="420">
        <v>525879600</v>
      </c>
      <c r="K38" s="420">
        <v>3852758096</v>
      </c>
      <c r="M38" s="420">
        <v>0</v>
      </c>
      <c r="N38" s="421"/>
    </row>
    <row r="39" spans="1:14">
      <c r="A39" s="174">
        <v>29</v>
      </c>
      <c r="B39" s="414">
        <v>29</v>
      </c>
      <c r="C39" s="415" t="s">
        <v>2307</v>
      </c>
      <c r="E39" s="416">
        <v>104124803</v>
      </c>
      <c r="F39" s="416">
        <v>0</v>
      </c>
      <c r="G39" s="416">
        <v>104124803</v>
      </c>
      <c r="I39" s="416"/>
      <c r="J39" s="416">
        <v>0</v>
      </c>
      <c r="K39" s="416">
        <v>0</v>
      </c>
      <c r="M39" s="416">
        <v>104124803</v>
      </c>
      <c r="N39" s="417" t="s">
        <v>2448</v>
      </c>
    </row>
    <row r="40" spans="1:14">
      <c r="A40" s="174">
        <v>30</v>
      </c>
      <c r="B40" s="418">
        <v>30</v>
      </c>
      <c r="C40" s="419" t="s">
        <v>2310</v>
      </c>
      <c r="E40" s="420">
        <v>7123250300</v>
      </c>
      <c r="F40" s="420">
        <v>0</v>
      </c>
      <c r="G40" s="420">
        <v>7123250300</v>
      </c>
      <c r="I40" s="420">
        <v>7123250300</v>
      </c>
      <c r="J40" s="420">
        <v>0</v>
      </c>
      <c r="K40" s="420">
        <v>7123250300</v>
      </c>
      <c r="M40" s="420">
        <v>0</v>
      </c>
      <c r="N40" s="421"/>
    </row>
    <row r="41" spans="1:14">
      <c r="A41" s="174">
        <v>31</v>
      </c>
      <c r="B41" s="414">
        <v>31</v>
      </c>
      <c r="C41" s="415" t="s">
        <v>2313</v>
      </c>
      <c r="E41" s="416"/>
      <c r="F41" s="416">
        <v>0</v>
      </c>
      <c r="G41" s="416">
        <v>0</v>
      </c>
      <c r="I41" s="416"/>
      <c r="J41" s="416">
        <v>0</v>
      </c>
      <c r="K41" s="416">
        <v>0</v>
      </c>
      <c r="M41" s="416">
        <v>0</v>
      </c>
      <c r="N41" s="417"/>
    </row>
    <row r="42" spans="1:14">
      <c r="A42" s="174">
        <v>32</v>
      </c>
      <c r="B42" s="418">
        <v>32</v>
      </c>
      <c r="C42" s="419" t="s">
        <v>2315</v>
      </c>
      <c r="E42" s="420">
        <v>512781027</v>
      </c>
      <c r="F42" s="420">
        <v>0</v>
      </c>
      <c r="G42" s="420">
        <v>512781027</v>
      </c>
      <c r="I42" s="420">
        <v>512781027</v>
      </c>
      <c r="J42" s="420">
        <v>0</v>
      </c>
      <c r="K42" s="420">
        <v>512781027</v>
      </c>
      <c r="M42" s="420">
        <v>0</v>
      </c>
      <c r="N42" s="421"/>
    </row>
    <row r="43" spans="1:14">
      <c r="A43" s="174">
        <v>33</v>
      </c>
      <c r="B43" s="414">
        <v>33</v>
      </c>
      <c r="C43" s="415" t="s">
        <v>2318</v>
      </c>
      <c r="E43" s="416"/>
      <c r="F43" s="416">
        <v>0</v>
      </c>
      <c r="G43" s="416">
        <v>0</v>
      </c>
      <c r="I43" s="416"/>
      <c r="J43" s="416">
        <v>0</v>
      </c>
      <c r="K43" s="416">
        <v>0</v>
      </c>
      <c r="M43" s="416">
        <v>0</v>
      </c>
      <c r="N43" s="417"/>
    </row>
    <row r="44" spans="1:14">
      <c r="A44" s="174">
        <v>34</v>
      </c>
      <c r="B44" s="418">
        <v>34</v>
      </c>
      <c r="C44" s="419" t="s">
        <v>2321</v>
      </c>
      <c r="E44" s="420">
        <v>31001524</v>
      </c>
      <c r="F44" s="420">
        <v>0</v>
      </c>
      <c r="G44" s="420">
        <v>31001524</v>
      </c>
      <c r="I44" s="420">
        <v>31001524</v>
      </c>
      <c r="J44" s="420">
        <v>0</v>
      </c>
      <c r="K44" s="420">
        <v>31001524</v>
      </c>
      <c r="M44" s="420">
        <v>0</v>
      </c>
      <c r="N44" s="421"/>
    </row>
    <row r="45" spans="1:14">
      <c r="A45" s="174">
        <v>35</v>
      </c>
      <c r="B45" s="414">
        <v>35</v>
      </c>
      <c r="C45" s="415" t="s">
        <v>2323</v>
      </c>
      <c r="E45" s="416"/>
      <c r="F45" s="416">
        <v>0</v>
      </c>
      <c r="G45" s="416">
        <v>0</v>
      </c>
      <c r="I45" s="416"/>
      <c r="J45" s="416">
        <v>0</v>
      </c>
      <c r="K45" s="416">
        <v>0</v>
      </c>
      <c r="M45" s="416">
        <v>0</v>
      </c>
      <c r="N45" s="417"/>
    </row>
    <row r="46" spans="1:14">
      <c r="A46" s="174">
        <v>36</v>
      </c>
      <c r="B46" s="418">
        <v>36</v>
      </c>
      <c r="C46" s="419" t="s">
        <v>2326</v>
      </c>
      <c r="E46" s="420"/>
      <c r="F46" s="420">
        <v>0</v>
      </c>
      <c r="G46" s="420">
        <v>0</v>
      </c>
      <c r="I46" s="420"/>
      <c r="J46" s="420">
        <v>0</v>
      </c>
      <c r="K46" s="420">
        <v>0</v>
      </c>
      <c r="M46" s="420">
        <v>0</v>
      </c>
      <c r="N46" s="421"/>
    </row>
    <row r="47" spans="1:14">
      <c r="A47" s="174">
        <v>37</v>
      </c>
      <c r="B47" s="414">
        <v>37</v>
      </c>
      <c r="C47" s="415" t="s">
        <v>2418</v>
      </c>
      <c r="E47" s="416"/>
      <c r="F47" s="416">
        <v>0</v>
      </c>
      <c r="G47" s="416">
        <v>0</v>
      </c>
      <c r="I47" s="416"/>
      <c r="J47" s="416">
        <v>0</v>
      </c>
      <c r="K47" s="416">
        <v>0</v>
      </c>
      <c r="M47" s="416">
        <v>0</v>
      </c>
      <c r="N47" s="417"/>
    </row>
    <row r="48" spans="1:14">
      <c r="A48" s="174">
        <v>38</v>
      </c>
      <c r="B48" s="418">
        <v>38</v>
      </c>
      <c r="C48" s="419" t="s">
        <v>2419</v>
      </c>
      <c r="E48" s="420"/>
      <c r="F48" s="420">
        <v>0</v>
      </c>
      <c r="G48" s="420">
        <v>0</v>
      </c>
      <c r="I48" s="420"/>
      <c r="J48" s="420">
        <v>0</v>
      </c>
      <c r="K48" s="420">
        <v>0</v>
      </c>
      <c r="M48" s="420">
        <v>0</v>
      </c>
      <c r="N48" s="421"/>
    </row>
    <row r="49" spans="1:14">
      <c r="A49" s="174">
        <v>39</v>
      </c>
      <c r="B49" s="414">
        <v>39</v>
      </c>
      <c r="C49" s="415" t="s">
        <v>2332</v>
      </c>
      <c r="E49" s="416"/>
      <c r="F49" s="416">
        <v>0</v>
      </c>
      <c r="G49" s="416">
        <v>0</v>
      </c>
      <c r="I49" s="416"/>
      <c r="J49" s="416">
        <v>0</v>
      </c>
      <c r="K49" s="416">
        <v>0</v>
      </c>
      <c r="M49" s="416">
        <v>0</v>
      </c>
      <c r="N49" s="417"/>
    </row>
    <row r="50" spans="1:14">
      <c r="A50" s="174">
        <v>40</v>
      </c>
      <c r="B50" s="418">
        <v>40</v>
      </c>
      <c r="C50" s="419" t="s">
        <v>2335</v>
      </c>
      <c r="E50" s="420"/>
      <c r="F50" s="420">
        <v>0</v>
      </c>
      <c r="G50" s="420">
        <v>0</v>
      </c>
      <c r="I50" s="420"/>
      <c r="J50" s="420">
        <v>0</v>
      </c>
      <c r="K50" s="420">
        <v>0</v>
      </c>
      <c r="M50" s="420">
        <v>0</v>
      </c>
      <c r="N50" s="421"/>
    </row>
    <row r="51" spans="1:14">
      <c r="A51" s="174">
        <v>41</v>
      </c>
      <c r="B51" s="414">
        <v>41</v>
      </c>
      <c r="C51" s="415" t="s">
        <v>2420</v>
      </c>
      <c r="E51" s="416"/>
      <c r="F51" s="416">
        <v>0</v>
      </c>
      <c r="G51" s="416">
        <v>0</v>
      </c>
      <c r="I51" s="416"/>
      <c r="J51" s="416">
        <v>0</v>
      </c>
      <c r="K51" s="416">
        <v>0</v>
      </c>
      <c r="M51" s="416">
        <v>0</v>
      </c>
      <c r="N51" s="417"/>
    </row>
    <row r="52" spans="1:14">
      <c r="A52" s="174"/>
      <c r="B52" s="418">
        <v>42</v>
      </c>
      <c r="C52" s="419" t="s">
        <v>2421</v>
      </c>
      <c r="E52" s="420"/>
      <c r="F52" s="420">
        <v>0</v>
      </c>
      <c r="G52" s="420">
        <v>0</v>
      </c>
      <c r="I52" s="420"/>
      <c r="J52" s="420">
        <v>0</v>
      </c>
      <c r="K52" s="420">
        <v>0</v>
      </c>
      <c r="M52" s="420">
        <v>0</v>
      </c>
      <c r="N52" s="421"/>
    </row>
    <row r="53" spans="1:14">
      <c r="A53" s="174">
        <v>0</v>
      </c>
      <c r="B53" s="422"/>
      <c r="C53" s="423" t="s">
        <v>2422</v>
      </c>
      <c r="E53" s="424">
        <v>0</v>
      </c>
      <c r="F53" s="424">
        <v>0</v>
      </c>
      <c r="G53" s="424">
        <v>0</v>
      </c>
      <c r="I53" s="424">
        <v>120779697</v>
      </c>
      <c r="J53" s="424">
        <v>0</v>
      </c>
      <c r="K53" s="424">
        <v>120779697</v>
      </c>
      <c r="M53" s="424">
        <v>-120779697</v>
      </c>
      <c r="N53" s="425"/>
    </row>
    <row r="54" spans="1:14">
      <c r="A54" s="174">
        <v>43</v>
      </c>
      <c r="B54" s="414">
        <v>43</v>
      </c>
      <c r="C54" s="415" t="s">
        <v>2423</v>
      </c>
      <c r="E54" s="416"/>
      <c r="F54" s="416">
        <v>0</v>
      </c>
      <c r="G54" s="416">
        <v>0</v>
      </c>
      <c r="I54" s="416">
        <v>3267966</v>
      </c>
      <c r="J54" s="416">
        <v>0</v>
      </c>
      <c r="K54" s="416">
        <v>3267966</v>
      </c>
      <c r="M54" s="416"/>
      <c r="N54" s="417"/>
    </row>
    <row r="55" spans="1:14">
      <c r="A55" s="174">
        <v>44</v>
      </c>
      <c r="B55" s="418">
        <v>44</v>
      </c>
      <c r="C55" s="419" t="s">
        <v>2424</v>
      </c>
      <c r="E55" s="420"/>
      <c r="F55" s="420">
        <v>0</v>
      </c>
      <c r="G55" s="420">
        <v>0</v>
      </c>
      <c r="I55" s="420">
        <v>40002982</v>
      </c>
      <c r="J55" s="420">
        <v>0</v>
      </c>
      <c r="K55" s="420">
        <v>40002982</v>
      </c>
      <c r="M55" s="420"/>
      <c r="N55" s="421"/>
    </row>
    <row r="56" spans="1:14">
      <c r="A56" s="174"/>
      <c r="B56" s="414">
        <v>45</v>
      </c>
      <c r="C56" s="415" t="s">
        <v>2425</v>
      </c>
      <c r="E56" s="416"/>
      <c r="F56" s="416">
        <v>0</v>
      </c>
      <c r="G56" s="416">
        <v>0</v>
      </c>
      <c r="I56" s="416">
        <v>50003699</v>
      </c>
      <c r="J56" s="416">
        <v>0</v>
      </c>
      <c r="K56" s="416">
        <v>50003699</v>
      </c>
      <c r="M56" s="416"/>
      <c r="N56" s="417"/>
    </row>
    <row r="57" spans="1:14">
      <c r="A57" s="174"/>
      <c r="B57" s="418">
        <v>46</v>
      </c>
      <c r="C57" s="419" t="s">
        <v>2426</v>
      </c>
      <c r="E57" s="420"/>
      <c r="F57" s="420">
        <v>0</v>
      </c>
      <c r="G57" s="420">
        <v>0</v>
      </c>
      <c r="I57" s="420">
        <v>1935016</v>
      </c>
      <c r="J57" s="420">
        <v>0</v>
      </c>
      <c r="K57" s="420">
        <v>1935016</v>
      </c>
      <c r="M57" s="420">
        <v>-120779697</v>
      </c>
      <c r="N57" s="421" t="s">
        <v>2436</v>
      </c>
    </row>
    <row r="58" spans="1:14">
      <c r="A58" s="174"/>
      <c r="B58" s="414">
        <v>47</v>
      </c>
      <c r="C58" s="415" t="s">
        <v>2427</v>
      </c>
      <c r="E58" s="416"/>
      <c r="F58" s="416">
        <v>0</v>
      </c>
      <c r="G58" s="416">
        <v>0</v>
      </c>
      <c r="I58" s="416">
        <v>25001845</v>
      </c>
      <c r="J58" s="416">
        <v>0</v>
      </c>
      <c r="K58" s="416">
        <v>25001845</v>
      </c>
      <c r="M58" s="416"/>
      <c r="N58" s="417"/>
    </row>
    <row r="59" spans="1:14">
      <c r="A59" s="174"/>
      <c r="B59" s="418">
        <v>48</v>
      </c>
      <c r="C59" s="419" t="s">
        <v>2428</v>
      </c>
      <c r="E59" s="420"/>
      <c r="F59" s="420">
        <v>0</v>
      </c>
      <c r="G59" s="420">
        <v>0</v>
      </c>
      <c r="I59" s="420">
        <v>29961</v>
      </c>
      <c r="J59" s="420">
        <v>0</v>
      </c>
      <c r="K59" s="420">
        <v>29961</v>
      </c>
      <c r="M59" s="420"/>
      <c r="N59" s="421"/>
    </row>
    <row r="60" spans="1:14">
      <c r="A60" s="174"/>
      <c r="B60" s="414">
        <v>49</v>
      </c>
      <c r="C60" s="415" t="s">
        <v>2429</v>
      </c>
      <c r="E60" s="416"/>
      <c r="F60" s="416">
        <v>0</v>
      </c>
      <c r="G60" s="416">
        <v>0</v>
      </c>
      <c r="I60" s="416">
        <v>232371</v>
      </c>
      <c r="J60" s="416">
        <v>0</v>
      </c>
      <c r="K60" s="416">
        <v>232371</v>
      </c>
      <c r="M60" s="416"/>
      <c r="N60" s="417"/>
    </row>
    <row r="61" spans="1:14">
      <c r="A61" s="174"/>
      <c r="B61" s="418">
        <v>50</v>
      </c>
      <c r="C61" s="419" t="s">
        <v>2430</v>
      </c>
      <c r="E61" s="420"/>
      <c r="F61" s="420">
        <v>0</v>
      </c>
      <c r="G61" s="420">
        <v>0</v>
      </c>
      <c r="I61" s="420">
        <v>305857</v>
      </c>
      <c r="J61" s="420">
        <v>0</v>
      </c>
      <c r="K61" s="420">
        <v>305857</v>
      </c>
      <c r="M61" s="420"/>
      <c r="N61" s="421"/>
    </row>
    <row r="62" spans="1:14">
      <c r="A62" s="174"/>
      <c r="B62" s="414">
        <v>51</v>
      </c>
      <c r="C62" s="415" t="s">
        <v>2355</v>
      </c>
      <c r="E62" s="416"/>
      <c r="F62" s="416">
        <v>0</v>
      </c>
      <c r="G62" s="416">
        <v>0</v>
      </c>
      <c r="I62" s="416"/>
      <c r="J62" s="416">
        <v>0</v>
      </c>
      <c r="K62" s="416">
        <v>0</v>
      </c>
      <c r="M62" s="416"/>
      <c r="N62" s="417"/>
    </row>
    <row r="63" spans="1:14">
      <c r="A63" s="174">
        <v>0</v>
      </c>
      <c r="B63" s="422"/>
      <c r="C63" s="423" t="s">
        <v>2431</v>
      </c>
      <c r="E63" s="424">
        <v>0</v>
      </c>
      <c r="F63" s="424">
        <v>0</v>
      </c>
      <c r="G63" s="424">
        <v>0</v>
      </c>
      <c r="I63" s="424">
        <v>0</v>
      </c>
      <c r="J63" s="424">
        <v>0</v>
      </c>
      <c r="K63" s="424">
        <v>0</v>
      </c>
      <c r="M63" s="424">
        <v>0</v>
      </c>
      <c r="N63" s="425"/>
    </row>
    <row r="64" spans="1:14">
      <c r="A64" s="174">
        <v>52</v>
      </c>
      <c r="B64" s="418">
        <v>52</v>
      </c>
      <c r="C64" s="419" t="s">
        <v>2359</v>
      </c>
      <c r="E64" s="420"/>
      <c r="F64" s="420">
        <v>0</v>
      </c>
      <c r="G64" s="420">
        <v>0</v>
      </c>
      <c r="I64" s="420"/>
      <c r="J64" s="420">
        <v>0</v>
      </c>
      <c r="K64" s="420">
        <v>0</v>
      </c>
      <c r="M64" s="420">
        <v>0</v>
      </c>
      <c r="N64" s="421"/>
    </row>
    <row r="65" spans="1:14">
      <c r="A65" s="174">
        <v>53</v>
      </c>
      <c r="B65" s="414">
        <v>53</v>
      </c>
      <c r="C65" s="415" t="s">
        <v>2362</v>
      </c>
      <c r="E65" s="416"/>
      <c r="F65" s="416">
        <v>0</v>
      </c>
      <c r="G65" s="416">
        <v>0</v>
      </c>
      <c r="I65" s="416"/>
      <c r="J65" s="416">
        <v>0</v>
      </c>
      <c r="K65" s="416">
        <v>0</v>
      </c>
      <c r="M65" s="416">
        <v>0</v>
      </c>
      <c r="N65" s="417"/>
    </row>
    <row r="66" spans="1:14">
      <c r="A66" s="174">
        <v>54</v>
      </c>
      <c r="B66" s="418">
        <v>54</v>
      </c>
      <c r="C66" s="419" t="s">
        <v>2432</v>
      </c>
      <c r="E66" s="420"/>
      <c r="F66" s="420">
        <v>0</v>
      </c>
      <c r="G66" s="420">
        <v>0</v>
      </c>
      <c r="I66" s="420"/>
      <c r="J66" s="420">
        <v>0</v>
      </c>
      <c r="K66" s="420">
        <v>0</v>
      </c>
      <c r="M66" s="420">
        <v>0</v>
      </c>
      <c r="N66" s="421"/>
    </row>
    <row r="67" spans="1:14">
      <c r="A67" s="174"/>
      <c r="B67" s="422"/>
      <c r="C67" s="423" t="s">
        <v>2433</v>
      </c>
      <c r="E67" s="424">
        <v>71700000</v>
      </c>
      <c r="F67" s="424">
        <v>0</v>
      </c>
      <c r="G67" s="424">
        <v>71700000</v>
      </c>
      <c r="I67" s="424">
        <v>71700000</v>
      </c>
      <c r="J67" s="424">
        <v>0</v>
      </c>
      <c r="K67" s="424">
        <v>71700000</v>
      </c>
      <c r="M67" s="424">
        <v>0</v>
      </c>
      <c r="N67" s="425"/>
    </row>
    <row r="68" spans="1:14">
      <c r="A68" s="174"/>
      <c r="B68" s="414">
        <v>55</v>
      </c>
      <c r="C68" s="415" t="s">
        <v>2368</v>
      </c>
      <c r="E68" s="416"/>
      <c r="F68" s="416">
        <v>0</v>
      </c>
      <c r="G68" s="416">
        <v>0</v>
      </c>
      <c r="I68" s="416"/>
      <c r="J68" s="416">
        <v>0</v>
      </c>
      <c r="K68" s="416">
        <v>0</v>
      </c>
      <c r="M68" s="416">
        <v>0</v>
      </c>
      <c r="N68" s="417"/>
    </row>
    <row r="69" spans="1:14">
      <c r="A69" s="174"/>
      <c r="B69" s="418">
        <v>56</v>
      </c>
      <c r="C69" s="419" t="s">
        <v>2434</v>
      </c>
      <c r="E69" s="420">
        <v>71700000</v>
      </c>
      <c r="F69" s="420">
        <v>0</v>
      </c>
      <c r="G69" s="420">
        <v>71700000</v>
      </c>
      <c r="I69" s="420">
        <v>71700000</v>
      </c>
      <c r="J69" s="420">
        <v>0</v>
      </c>
      <c r="K69" s="420">
        <v>71700000</v>
      </c>
      <c r="M69" s="420">
        <v>0</v>
      </c>
      <c r="N69" s="421"/>
    </row>
    <row r="70" spans="1:14">
      <c r="A70" s="174">
        <v>0</v>
      </c>
      <c r="B70" s="422"/>
      <c r="C70" s="423" t="s">
        <v>338</v>
      </c>
      <c r="E70" s="424">
        <v>40415562</v>
      </c>
      <c r="F70" s="424">
        <v>0</v>
      </c>
      <c r="G70" s="424">
        <v>40415562</v>
      </c>
      <c r="I70" s="424">
        <v>48196867</v>
      </c>
      <c r="J70" s="424">
        <v>0</v>
      </c>
      <c r="K70" s="424">
        <v>48196867</v>
      </c>
      <c r="M70" s="424">
        <v>-7781305</v>
      </c>
      <c r="N70" s="425"/>
    </row>
    <row r="71" spans="1:14">
      <c r="A71" s="174">
        <v>57</v>
      </c>
      <c r="B71" s="414">
        <v>57</v>
      </c>
      <c r="C71" s="415" t="s">
        <v>2435</v>
      </c>
      <c r="E71" s="416">
        <v>40415562</v>
      </c>
      <c r="F71" s="416">
        <v>0</v>
      </c>
      <c r="G71" s="416">
        <v>40415562</v>
      </c>
      <c r="I71" s="416">
        <v>48196867</v>
      </c>
      <c r="J71" s="416">
        <v>0</v>
      </c>
      <c r="K71" s="416">
        <v>48196867</v>
      </c>
      <c r="M71" s="416">
        <v>-7781305</v>
      </c>
      <c r="N71" s="417" t="s">
        <v>2439</v>
      </c>
    </row>
    <row r="72" spans="1:14">
      <c r="A72" s="174">
        <v>0</v>
      </c>
      <c r="B72" s="422"/>
      <c r="C72" s="423" t="s">
        <v>2437</v>
      </c>
      <c r="E72" s="424">
        <v>383818092</v>
      </c>
      <c r="F72" s="424">
        <v>0</v>
      </c>
      <c r="G72" s="424">
        <v>383818092</v>
      </c>
      <c r="I72" s="424">
        <v>445542755</v>
      </c>
      <c r="J72" s="424">
        <v>0</v>
      </c>
      <c r="K72" s="424">
        <v>445542755</v>
      </c>
      <c r="M72" s="424">
        <v>-61724663</v>
      </c>
      <c r="N72" s="425"/>
    </row>
    <row r="73" spans="1:14">
      <c r="A73" s="174">
        <v>58</v>
      </c>
      <c r="B73" s="418">
        <v>58</v>
      </c>
      <c r="C73" s="419" t="s">
        <v>2438</v>
      </c>
      <c r="E73" s="420">
        <v>383818092</v>
      </c>
      <c r="F73" s="420">
        <v>0</v>
      </c>
      <c r="G73" s="420">
        <v>383818092</v>
      </c>
      <c r="I73" s="420">
        <v>445542755</v>
      </c>
      <c r="J73" s="420">
        <v>0</v>
      </c>
      <c r="K73" s="420">
        <v>445542755</v>
      </c>
      <c r="M73" s="420">
        <v>-61724663</v>
      </c>
      <c r="N73" s="421" t="s">
        <v>2439</v>
      </c>
    </row>
    <row r="74" spans="1:14">
      <c r="A74" s="174"/>
      <c r="B74" s="422"/>
      <c r="C74" s="423" t="s">
        <v>2440</v>
      </c>
      <c r="E74" s="424">
        <v>0</v>
      </c>
      <c r="F74" s="424">
        <v>0</v>
      </c>
      <c r="G74" s="424">
        <v>0</v>
      </c>
      <c r="I74" s="424">
        <v>0</v>
      </c>
      <c r="J74" s="424">
        <v>0</v>
      </c>
      <c r="K74" s="424">
        <v>0</v>
      </c>
      <c r="M74" s="424">
        <v>0</v>
      </c>
      <c r="N74" s="425"/>
    </row>
    <row r="75" spans="1:14">
      <c r="A75" s="174"/>
      <c r="B75" s="414">
        <v>59</v>
      </c>
      <c r="C75" s="415" t="s">
        <v>2441</v>
      </c>
      <c r="D75" s="432"/>
      <c r="E75" s="416"/>
      <c r="F75" s="416">
        <v>0</v>
      </c>
      <c r="G75" s="416">
        <v>0</v>
      </c>
      <c r="H75" s="432"/>
      <c r="I75" s="416"/>
      <c r="J75" s="416">
        <v>0</v>
      </c>
      <c r="K75" s="416">
        <v>0</v>
      </c>
      <c r="L75" s="432"/>
      <c r="M75" s="416">
        <v>0</v>
      </c>
      <c r="N75" s="417"/>
    </row>
    <row r="76" spans="1:14">
      <c r="A76" s="174"/>
      <c r="B76" s="422"/>
      <c r="C76" s="423" t="s">
        <v>2442</v>
      </c>
      <c r="E76" s="424">
        <v>0</v>
      </c>
      <c r="F76" s="424">
        <v>0</v>
      </c>
      <c r="G76" s="424">
        <v>0</v>
      </c>
      <c r="I76" s="424">
        <v>0</v>
      </c>
      <c r="J76" s="424">
        <v>0</v>
      </c>
      <c r="K76" s="424">
        <v>0</v>
      </c>
      <c r="M76" s="424">
        <v>0</v>
      </c>
      <c r="N76" s="425"/>
    </row>
    <row r="77" spans="1:14">
      <c r="A77" s="174"/>
      <c r="B77" s="418">
        <v>60</v>
      </c>
      <c r="C77" s="419" t="s">
        <v>2443</v>
      </c>
      <c r="E77" s="420"/>
      <c r="F77" s="420">
        <v>0</v>
      </c>
      <c r="G77" s="420">
        <v>0</v>
      </c>
      <c r="I77" s="420"/>
      <c r="J77" s="420">
        <v>0</v>
      </c>
      <c r="K77" s="420">
        <v>0</v>
      </c>
      <c r="M77" s="420">
        <v>0</v>
      </c>
      <c r="N77" s="421"/>
    </row>
    <row r="78" spans="1:14">
      <c r="A78" s="174"/>
      <c r="B78" s="422"/>
      <c r="C78" s="423" t="s">
        <v>2444</v>
      </c>
      <c r="E78" s="424">
        <v>53695881</v>
      </c>
      <c r="F78" s="424">
        <v>0</v>
      </c>
      <c r="G78" s="424">
        <v>53695881</v>
      </c>
      <c r="I78" s="424">
        <v>0</v>
      </c>
      <c r="J78" s="424">
        <v>0</v>
      </c>
      <c r="K78" s="424">
        <v>0</v>
      </c>
      <c r="M78" s="424">
        <v>53695881</v>
      </c>
      <c r="N78" s="425"/>
    </row>
    <row r="79" spans="1:14">
      <c r="A79" s="174"/>
      <c r="B79" s="414">
        <v>61</v>
      </c>
      <c r="C79" s="415" t="s">
        <v>2445</v>
      </c>
      <c r="D79" s="432"/>
      <c r="E79" s="416">
        <v>53695881</v>
      </c>
      <c r="F79" s="416">
        <v>0</v>
      </c>
      <c r="G79" s="416">
        <v>53695881</v>
      </c>
      <c r="H79" s="432"/>
      <c r="I79" s="416"/>
      <c r="J79" s="416">
        <v>0</v>
      </c>
      <c r="K79" s="416">
        <v>0</v>
      </c>
      <c r="L79" s="432"/>
      <c r="M79" s="416">
        <v>53695881</v>
      </c>
      <c r="N79" s="417"/>
    </row>
    <row r="80" spans="1:14">
      <c r="A80" s="174">
        <v>0</v>
      </c>
      <c r="B80" s="174"/>
      <c r="C80" s="182"/>
      <c r="D80" s="170"/>
      <c r="E80" s="181">
        <v>0</v>
      </c>
      <c r="F80" s="183"/>
      <c r="G80" s="183"/>
      <c r="H80" s="433"/>
      <c r="I80" s="181">
        <v>0</v>
      </c>
      <c r="J80" s="183"/>
      <c r="K80" s="183"/>
      <c r="L80" s="433"/>
      <c r="M80" s="183"/>
      <c r="N80" s="183"/>
    </row>
    <row r="81" spans="1:14">
      <c r="A81" s="174">
        <v>0</v>
      </c>
      <c r="B81" s="429"/>
      <c r="C81" s="430" t="s">
        <v>2446</v>
      </c>
      <c r="E81" s="431">
        <v>0</v>
      </c>
      <c r="F81" s="431">
        <v>0</v>
      </c>
      <c r="G81" s="431">
        <v>0</v>
      </c>
      <c r="H81" s="166"/>
      <c r="I81" s="166"/>
      <c r="J81" s="166"/>
      <c r="K81" s="166"/>
      <c r="L81" s="166"/>
      <c r="M81" s="166"/>
      <c r="N81" s="166"/>
    </row>
    <row r="82" spans="1:14">
      <c r="A82" s="174">
        <v>62</v>
      </c>
      <c r="B82" s="414">
        <v>62</v>
      </c>
      <c r="C82" s="415" t="s">
        <v>13</v>
      </c>
      <c r="E82" s="416"/>
      <c r="F82" s="416">
        <v>0</v>
      </c>
      <c r="G82" s="416">
        <v>0</v>
      </c>
      <c r="I82" s="181"/>
      <c r="J82" s="181"/>
      <c r="K82" s="181"/>
      <c r="M82" s="181"/>
    </row>
    <row r="83" spans="1:14">
      <c r="A83" s="174">
        <v>63</v>
      </c>
      <c r="B83" s="418">
        <v>63</v>
      </c>
      <c r="C83" s="419" t="s">
        <v>15</v>
      </c>
      <c r="E83" s="420"/>
      <c r="F83" s="420">
        <v>0</v>
      </c>
      <c r="G83" s="420">
        <v>0</v>
      </c>
      <c r="I83" s="181"/>
      <c r="J83" s="181"/>
      <c r="K83" s="181"/>
      <c r="M83" s="181"/>
    </row>
    <row r="84" spans="1:14">
      <c r="B84" s="422"/>
      <c r="C84" s="423" t="s">
        <v>17</v>
      </c>
      <c r="E84" s="424">
        <v>0</v>
      </c>
      <c r="F84" s="424">
        <v>0</v>
      </c>
      <c r="G84" s="424">
        <v>0</v>
      </c>
      <c r="I84" s="181"/>
      <c r="J84" s="181"/>
      <c r="K84" s="181"/>
      <c r="M84" s="181"/>
    </row>
    <row r="85" spans="1:14">
      <c r="B85" s="426">
        <v>64</v>
      </c>
      <c r="C85" s="427" t="s">
        <v>17</v>
      </c>
      <c r="E85" s="428"/>
      <c r="F85" s="428">
        <v>0</v>
      </c>
      <c r="G85" s="428">
        <v>0</v>
      </c>
      <c r="I85" s="181"/>
      <c r="J85" s="181"/>
      <c r="K85" s="181"/>
      <c r="M85" s="181"/>
    </row>
  </sheetData>
  <mergeCells count="6">
    <mergeCell ref="N3:N4"/>
    <mergeCell ref="B3:B4"/>
    <mergeCell ref="C3:C4"/>
    <mergeCell ref="E3:G3"/>
    <mergeCell ref="I3:K3"/>
    <mergeCell ref="M3:M4"/>
  </mergeCells>
  <dataValidations count="1">
    <dataValidation type="list" allowBlank="1" showInputMessage="1" showErrorMessage="1" sqref="N81:N85 N8 N63 N53 N70 N67 N5 N15 N25 N36" xr:uid="{B2E6A5B4-0949-4B61-8D69-6588D6666FBC}">
      <formula1>FinalDiff</formula1>
    </dataValidation>
  </dataValidations>
  <hyperlinks>
    <hyperlink ref="B1" location="Sommaire!A1" display="Sommaire!A1" xr:uid="{A501BD42-8602-448D-84CF-4094813436C3}"/>
  </hyperlinks>
  <pageMargins left="0.7" right="0.7" top="0.75" bottom="0.75" header="0.3" footer="0.3"/>
  <pageSetup paperSize="9" orientation="landscape"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6952A-8EB6-4312-82D9-C4F6600591CF}">
  <dimension ref="A1:N85"/>
  <sheetViews>
    <sheetView showGridLines="0" zoomScaleNormal="100" workbookViewId="0"/>
  </sheetViews>
  <sheetFormatPr baseColWidth="10" defaultColWidth="11.44140625" defaultRowHeight="12"/>
  <cols>
    <col min="1" max="1" width="1.77734375" style="166" customWidth="1"/>
    <col min="2" max="2" width="15.44140625" style="166" customWidth="1"/>
    <col min="3" max="3" width="55.5546875" style="176" customWidth="1"/>
    <col min="4" max="4" width="0.88671875" style="168" customWidth="1"/>
    <col min="5" max="5" width="15.109375" style="168" customWidth="1"/>
    <col min="6" max="6" width="15.109375" style="166" customWidth="1"/>
    <col min="7" max="7" width="15.109375" style="168" customWidth="1"/>
    <col min="8" max="8" width="0.88671875" style="168" customWidth="1"/>
    <col min="9" max="11" width="15.109375" style="168" customWidth="1"/>
    <col min="12" max="12" width="0.88671875" style="168" customWidth="1"/>
    <col min="13" max="13" width="18.77734375" style="168" customWidth="1"/>
    <col min="14" max="14" width="55.44140625" style="171" customWidth="1"/>
    <col min="15" max="16384" width="11.44140625" style="168"/>
  </cols>
  <sheetData>
    <row r="1" spans="1:14" ht="36">
      <c r="B1" s="83" t="s">
        <v>136</v>
      </c>
      <c r="C1" s="167" t="s">
        <v>2386</v>
      </c>
      <c r="E1" s="169" t="s">
        <v>198</v>
      </c>
      <c r="F1" s="169" t="s">
        <v>2452</v>
      </c>
      <c r="G1" s="170"/>
      <c r="J1" s="170" t="s">
        <v>2388</v>
      </c>
      <c r="K1" s="177" t="s">
        <v>2389</v>
      </c>
    </row>
    <row r="2" spans="1:14">
      <c r="C2" s="172"/>
      <c r="F2" s="168"/>
      <c r="I2" s="168" t="s">
        <v>2390</v>
      </c>
      <c r="J2" s="173">
        <v>604.32574999999997</v>
      </c>
    </row>
    <row r="3" spans="1:14">
      <c r="B3" s="722" t="s">
        <v>139</v>
      </c>
      <c r="C3" s="724" t="s">
        <v>2391</v>
      </c>
      <c r="E3" s="726" t="s">
        <v>1457</v>
      </c>
      <c r="F3" s="726"/>
      <c r="G3" s="726"/>
      <c r="I3" s="726" t="s">
        <v>2392</v>
      </c>
      <c r="J3" s="726"/>
      <c r="K3" s="726"/>
      <c r="M3" s="726" t="s">
        <v>2393</v>
      </c>
      <c r="N3" s="720" t="s">
        <v>2394</v>
      </c>
    </row>
    <row r="4" spans="1:14">
      <c r="B4" s="723"/>
      <c r="C4" s="725"/>
      <c r="E4" s="409" t="s">
        <v>2395</v>
      </c>
      <c r="F4" s="409" t="s">
        <v>2396</v>
      </c>
      <c r="G4" s="409" t="s">
        <v>2397</v>
      </c>
      <c r="I4" s="409" t="s">
        <v>2395</v>
      </c>
      <c r="J4" s="409" t="s">
        <v>2396</v>
      </c>
      <c r="K4" s="409" t="s">
        <v>2397</v>
      </c>
      <c r="M4" s="727"/>
      <c r="N4" s="721"/>
    </row>
    <row r="5" spans="1:14">
      <c r="B5" s="410" t="s">
        <v>2229</v>
      </c>
      <c r="C5" s="411"/>
      <c r="E5" s="412">
        <v>0</v>
      </c>
      <c r="F5" s="412">
        <v>0</v>
      </c>
      <c r="G5" s="412">
        <v>0</v>
      </c>
      <c r="I5" s="412">
        <v>0</v>
      </c>
      <c r="J5" s="412">
        <v>0</v>
      </c>
      <c r="K5" s="412">
        <v>0</v>
      </c>
      <c r="M5" s="412">
        <v>0</v>
      </c>
      <c r="N5" s="413"/>
    </row>
    <row r="6" spans="1:14">
      <c r="B6" s="414">
        <v>1</v>
      </c>
      <c r="C6" s="415" t="s">
        <v>2398</v>
      </c>
      <c r="E6" s="416"/>
      <c r="F6" s="416">
        <v>0</v>
      </c>
      <c r="G6" s="416">
        <v>0</v>
      </c>
      <c r="I6" s="416"/>
      <c r="J6" s="416">
        <v>0</v>
      </c>
      <c r="K6" s="416">
        <v>0</v>
      </c>
      <c r="M6" s="416">
        <v>0</v>
      </c>
      <c r="N6" s="417"/>
    </row>
    <row r="7" spans="1:14">
      <c r="B7" s="418">
        <v>2</v>
      </c>
      <c r="C7" s="419" t="s">
        <v>2399</v>
      </c>
      <c r="E7" s="420"/>
      <c r="F7" s="420">
        <v>0</v>
      </c>
      <c r="G7" s="420">
        <v>0</v>
      </c>
      <c r="I7" s="420"/>
      <c r="J7" s="420">
        <v>0</v>
      </c>
      <c r="K7" s="420">
        <v>0</v>
      </c>
      <c r="M7" s="420">
        <v>0</v>
      </c>
      <c r="N7" s="421"/>
    </row>
    <row r="8" spans="1:14">
      <c r="B8" s="410" t="s">
        <v>2238</v>
      </c>
      <c r="C8" s="411"/>
      <c r="E8" s="412">
        <v>147818309</v>
      </c>
      <c r="F8" s="412">
        <v>68014925</v>
      </c>
      <c r="G8" s="412">
        <v>215833234</v>
      </c>
      <c r="I8" s="412">
        <v>220698902</v>
      </c>
      <c r="J8" s="412">
        <v>0</v>
      </c>
      <c r="K8" s="412">
        <v>220698902</v>
      </c>
      <c r="M8" s="412">
        <v>-4865668</v>
      </c>
      <c r="N8" s="413"/>
    </row>
    <row r="9" spans="1:14">
      <c r="B9" s="422"/>
      <c r="C9" s="423" t="s">
        <v>2400</v>
      </c>
      <c r="E9" s="424">
        <v>0</v>
      </c>
      <c r="F9" s="424">
        <v>68014925</v>
      </c>
      <c r="G9" s="424">
        <v>68014925</v>
      </c>
      <c r="I9" s="424">
        <v>68014925</v>
      </c>
      <c r="J9" s="424">
        <v>0</v>
      </c>
      <c r="K9" s="424">
        <v>68014925</v>
      </c>
      <c r="M9" s="424">
        <v>0</v>
      </c>
      <c r="N9" s="425"/>
    </row>
    <row r="10" spans="1:14">
      <c r="A10" s="174">
        <v>3</v>
      </c>
      <c r="B10" s="414">
        <v>3</v>
      </c>
      <c r="C10" s="415" t="s">
        <v>2401</v>
      </c>
      <c r="E10" s="416"/>
      <c r="F10" s="416">
        <v>68014925</v>
      </c>
      <c r="G10" s="416">
        <v>68014925</v>
      </c>
      <c r="I10" s="416">
        <v>68014925</v>
      </c>
      <c r="J10" s="416">
        <v>0</v>
      </c>
      <c r="K10" s="416">
        <v>68014925</v>
      </c>
      <c r="M10" s="416">
        <v>0</v>
      </c>
      <c r="N10" s="417"/>
    </row>
    <row r="11" spans="1:14">
      <c r="A11" s="174">
        <v>4</v>
      </c>
      <c r="B11" s="418">
        <v>4</v>
      </c>
      <c r="C11" s="419" t="s">
        <v>2243</v>
      </c>
      <c r="E11" s="420"/>
      <c r="F11" s="420">
        <v>0</v>
      </c>
      <c r="G11" s="420">
        <v>0</v>
      </c>
      <c r="I11" s="420"/>
      <c r="J11" s="420">
        <v>0</v>
      </c>
      <c r="K11" s="420">
        <v>0</v>
      </c>
      <c r="M11" s="420">
        <v>0</v>
      </c>
      <c r="N11" s="421"/>
    </row>
    <row r="12" spans="1:14">
      <c r="A12" s="174">
        <v>5</v>
      </c>
      <c r="B12" s="414">
        <v>5</v>
      </c>
      <c r="C12" s="415" t="s">
        <v>2402</v>
      </c>
      <c r="E12" s="416"/>
      <c r="F12" s="416">
        <v>0</v>
      </c>
      <c r="G12" s="416">
        <v>0</v>
      </c>
      <c r="I12" s="416"/>
      <c r="J12" s="416">
        <v>0</v>
      </c>
      <c r="K12" s="416">
        <v>0</v>
      </c>
      <c r="M12" s="416">
        <v>0</v>
      </c>
      <c r="N12" s="417"/>
    </row>
    <row r="13" spans="1:14">
      <c r="A13" s="174">
        <v>6</v>
      </c>
      <c r="B13" s="418">
        <v>6</v>
      </c>
      <c r="C13" s="419" t="s">
        <v>2403</v>
      </c>
      <c r="E13" s="420"/>
      <c r="F13" s="420">
        <v>0</v>
      </c>
      <c r="G13" s="420">
        <v>0</v>
      </c>
      <c r="I13" s="420"/>
      <c r="J13" s="420">
        <v>0</v>
      </c>
      <c r="K13" s="420">
        <v>0</v>
      </c>
      <c r="M13" s="420">
        <v>0</v>
      </c>
      <c r="N13" s="421"/>
    </row>
    <row r="14" spans="1:14">
      <c r="A14" s="174">
        <v>7</v>
      </c>
      <c r="B14" s="414">
        <v>7</v>
      </c>
      <c r="C14" s="415" t="s">
        <v>2251</v>
      </c>
      <c r="E14" s="416"/>
      <c r="F14" s="416">
        <v>0</v>
      </c>
      <c r="G14" s="416">
        <v>0</v>
      </c>
      <c r="I14" s="416"/>
      <c r="J14" s="416">
        <v>0</v>
      </c>
      <c r="K14" s="416">
        <v>0</v>
      </c>
      <c r="M14" s="416">
        <v>0</v>
      </c>
      <c r="N14" s="417"/>
    </row>
    <row r="15" spans="1:14">
      <c r="A15" s="174">
        <v>0</v>
      </c>
      <c r="B15" s="422"/>
      <c r="C15" s="423" t="s">
        <v>582</v>
      </c>
      <c r="E15" s="424">
        <v>0</v>
      </c>
      <c r="F15" s="424">
        <v>0</v>
      </c>
      <c r="G15" s="424">
        <v>0</v>
      </c>
      <c r="I15" s="424">
        <v>0</v>
      </c>
      <c r="J15" s="424">
        <v>0</v>
      </c>
      <c r="K15" s="424">
        <v>0</v>
      </c>
      <c r="M15" s="424">
        <v>0</v>
      </c>
      <c r="N15" s="425"/>
    </row>
    <row r="16" spans="1:14">
      <c r="A16" s="174">
        <v>8</v>
      </c>
      <c r="B16" s="418">
        <v>8</v>
      </c>
      <c r="C16" s="419" t="s">
        <v>2404</v>
      </c>
      <c r="E16" s="420"/>
      <c r="F16" s="420">
        <v>0</v>
      </c>
      <c r="G16" s="420">
        <v>0</v>
      </c>
      <c r="I16" s="420"/>
      <c r="J16" s="420">
        <v>0</v>
      </c>
      <c r="K16" s="420">
        <v>0</v>
      </c>
      <c r="M16" s="420">
        <v>0</v>
      </c>
      <c r="N16" s="421"/>
    </row>
    <row r="17" spans="1:14">
      <c r="A17" s="174">
        <v>9</v>
      </c>
      <c r="B17" s="414">
        <v>9</v>
      </c>
      <c r="C17" s="415" t="s">
        <v>2405</v>
      </c>
      <c r="E17" s="416"/>
      <c r="F17" s="416">
        <v>0</v>
      </c>
      <c r="G17" s="416">
        <v>0</v>
      </c>
      <c r="I17" s="416"/>
      <c r="J17" s="416">
        <v>0</v>
      </c>
      <c r="K17" s="416">
        <v>0</v>
      </c>
      <c r="M17" s="416">
        <v>0</v>
      </c>
      <c r="N17" s="417"/>
    </row>
    <row r="18" spans="1:14">
      <c r="A18" s="174">
        <v>10</v>
      </c>
      <c r="B18" s="418">
        <v>10</v>
      </c>
      <c r="C18" s="419" t="s">
        <v>2259</v>
      </c>
      <c r="E18" s="420"/>
      <c r="F18" s="420">
        <v>0</v>
      </c>
      <c r="G18" s="420">
        <v>0</v>
      </c>
      <c r="I18" s="420"/>
      <c r="J18" s="420">
        <v>0</v>
      </c>
      <c r="K18" s="420">
        <v>0</v>
      </c>
      <c r="M18" s="420">
        <v>0</v>
      </c>
      <c r="N18" s="421"/>
    </row>
    <row r="19" spans="1:14">
      <c r="A19" s="174">
        <v>11</v>
      </c>
      <c r="B19" s="414">
        <v>11</v>
      </c>
      <c r="C19" s="415" t="s">
        <v>2261</v>
      </c>
      <c r="E19" s="416"/>
      <c r="F19" s="416">
        <v>0</v>
      </c>
      <c r="G19" s="416">
        <v>0</v>
      </c>
      <c r="I19" s="416"/>
      <c r="J19" s="416">
        <v>0</v>
      </c>
      <c r="K19" s="416">
        <v>0</v>
      </c>
      <c r="M19" s="416">
        <v>0</v>
      </c>
      <c r="N19" s="417"/>
    </row>
    <row r="20" spans="1:14">
      <c r="A20" s="174">
        <v>12</v>
      </c>
      <c r="B20" s="418">
        <v>12</v>
      </c>
      <c r="C20" s="419" t="s">
        <v>2406</v>
      </c>
      <c r="E20" s="420"/>
      <c r="F20" s="420">
        <v>0</v>
      </c>
      <c r="G20" s="420">
        <v>0</v>
      </c>
      <c r="I20" s="420"/>
      <c r="J20" s="420">
        <v>0</v>
      </c>
      <c r="K20" s="420">
        <v>0</v>
      </c>
      <c r="M20" s="420">
        <v>0</v>
      </c>
      <c r="N20" s="421"/>
    </row>
    <row r="21" spans="1:14">
      <c r="A21" s="174">
        <v>13</v>
      </c>
      <c r="B21" s="414">
        <v>13</v>
      </c>
      <c r="C21" s="415" t="s">
        <v>2407</v>
      </c>
      <c r="E21" s="416"/>
      <c r="F21" s="416">
        <v>0</v>
      </c>
      <c r="G21" s="416">
        <v>0</v>
      </c>
      <c r="I21" s="416"/>
      <c r="J21" s="416">
        <v>0</v>
      </c>
      <c r="K21" s="416">
        <v>0</v>
      </c>
      <c r="M21" s="416">
        <v>0</v>
      </c>
      <c r="N21" s="417"/>
    </row>
    <row r="22" spans="1:14">
      <c r="A22" s="174">
        <v>14</v>
      </c>
      <c r="B22" s="418">
        <v>14</v>
      </c>
      <c r="C22" s="419" t="s">
        <v>2408</v>
      </c>
      <c r="E22" s="420"/>
      <c r="F22" s="420">
        <v>0</v>
      </c>
      <c r="G22" s="420">
        <v>0</v>
      </c>
      <c r="I22" s="420"/>
      <c r="J22" s="420">
        <v>0</v>
      </c>
      <c r="K22" s="420">
        <v>0</v>
      </c>
      <c r="M22" s="420">
        <v>0</v>
      </c>
      <c r="N22" s="421"/>
    </row>
    <row r="23" spans="1:14">
      <c r="A23" s="174">
        <v>15</v>
      </c>
      <c r="B23" s="414">
        <v>15</v>
      </c>
      <c r="C23" s="415" t="s">
        <v>2270</v>
      </c>
      <c r="E23" s="416"/>
      <c r="F23" s="416">
        <v>0</v>
      </c>
      <c r="G23" s="416">
        <v>0</v>
      </c>
      <c r="I23" s="416"/>
      <c r="J23" s="416">
        <v>0</v>
      </c>
      <c r="K23" s="416">
        <v>0</v>
      </c>
      <c r="M23" s="416">
        <v>0</v>
      </c>
      <c r="N23" s="417"/>
    </row>
    <row r="24" spans="1:14">
      <c r="A24" s="174">
        <v>16</v>
      </c>
      <c r="B24" s="418">
        <v>16</v>
      </c>
      <c r="C24" s="419" t="s">
        <v>2273</v>
      </c>
      <c r="E24" s="420"/>
      <c r="F24" s="420">
        <v>0</v>
      </c>
      <c r="G24" s="420">
        <v>0</v>
      </c>
      <c r="I24" s="420"/>
      <c r="J24" s="420">
        <v>0</v>
      </c>
      <c r="K24" s="420">
        <v>0</v>
      </c>
      <c r="M24" s="420">
        <v>0</v>
      </c>
      <c r="N24" s="421"/>
    </row>
    <row r="25" spans="1:14">
      <c r="A25" s="174">
        <v>0</v>
      </c>
      <c r="B25" s="422"/>
      <c r="C25" s="423" t="s">
        <v>2409</v>
      </c>
      <c r="E25" s="424">
        <v>0</v>
      </c>
      <c r="F25" s="424">
        <v>0</v>
      </c>
      <c r="G25" s="424">
        <v>0</v>
      </c>
      <c r="I25" s="424">
        <v>0</v>
      </c>
      <c r="J25" s="424">
        <v>0</v>
      </c>
      <c r="K25" s="424">
        <v>0</v>
      </c>
      <c r="M25" s="424">
        <v>0</v>
      </c>
      <c r="N25" s="425"/>
    </row>
    <row r="26" spans="1:14">
      <c r="A26" s="174">
        <v>17</v>
      </c>
      <c r="B26" s="414">
        <v>17</v>
      </c>
      <c r="C26" s="415" t="s">
        <v>2410</v>
      </c>
      <c r="E26" s="416"/>
      <c r="F26" s="416">
        <v>0</v>
      </c>
      <c r="G26" s="416">
        <v>0</v>
      </c>
      <c r="I26" s="416"/>
      <c r="J26" s="416">
        <v>0</v>
      </c>
      <c r="K26" s="416">
        <v>0</v>
      </c>
      <c r="M26" s="416">
        <v>0</v>
      </c>
      <c r="N26" s="417"/>
    </row>
    <row r="27" spans="1:14">
      <c r="A27" s="174">
        <v>18</v>
      </c>
      <c r="B27" s="418">
        <v>18</v>
      </c>
      <c r="C27" s="419" t="s">
        <v>2278</v>
      </c>
      <c r="E27" s="420"/>
      <c r="F27" s="420">
        <v>0</v>
      </c>
      <c r="G27" s="420">
        <v>0</v>
      </c>
      <c r="I27" s="420"/>
      <c r="J27" s="420">
        <v>0</v>
      </c>
      <c r="K27" s="420">
        <v>0</v>
      </c>
      <c r="M27" s="420">
        <v>0</v>
      </c>
      <c r="N27" s="421"/>
    </row>
    <row r="28" spans="1:14">
      <c r="A28" s="174">
        <v>19</v>
      </c>
      <c r="B28" s="414">
        <v>19</v>
      </c>
      <c r="C28" s="415" t="s">
        <v>2281</v>
      </c>
      <c r="E28" s="416"/>
      <c r="F28" s="416">
        <v>0</v>
      </c>
      <c r="G28" s="416">
        <v>0</v>
      </c>
      <c r="I28" s="416"/>
      <c r="J28" s="416">
        <v>0</v>
      </c>
      <c r="K28" s="416">
        <v>0</v>
      </c>
      <c r="M28" s="416">
        <v>0</v>
      </c>
      <c r="N28" s="417"/>
    </row>
    <row r="29" spans="1:14">
      <c r="A29" s="174">
        <v>20</v>
      </c>
      <c r="B29" s="418">
        <v>20</v>
      </c>
      <c r="C29" s="419" t="s">
        <v>2284</v>
      </c>
      <c r="E29" s="420"/>
      <c r="F29" s="420">
        <v>0</v>
      </c>
      <c r="G29" s="420">
        <v>0</v>
      </c>
      <c r="I29" s="420"/>
      <c r="J29" s="420">
        <v>0</v>
      </c>
      <c r="K29" s="420">
        <v>0</v>
      </c>
      <c r="M29" s="420">
        <v>0</v>
      </c>
      <c r="N29" s="421"/>
    </row>
    <row r="30" spans="1:14">
      <c r="A30" s="174">
        <v>21</v>
      </c>
      <c r="B30" s="414">
        <v>21</v>
      </c>
      <c r="C30" s="415" t="s">
        <v>2411</v>
      </c>
      <c r="E30" s="416"/>
      <c r="F30" s="416">
        <v>0</v>
      </c>
      <c r="G30" s="416">
        <v>0</v>
      </c>
      <c r="I30" s="416"/>
      <c r="J30" s="416">
        <v>0</v>
      </c>
      <c r="K30" s="416">
        <v>0</v>
      </c>
      <c r="M30" s="416">
        <v>0</v>
      </c>
      <c r="N30" s="417"/>
    </row>
    <row r="31" spans="1:14">
      <c r="A31" s="174">
        <v>22</v>
      </c>
      <c r="B31" s="418">
        <v>22</v>
      </c>
      <c r="C31" s="419" t="s">
        <v>2412</v>
      </c>
      <c r="E31" s="420"/>
      <c r="F31" s="420">
        <v>0</v>
      </c>
      <c r="G31" s="420">
        <v>0</v>
      </c>
      <c r="I31" s="420"/>
      <c r="J31" s="420">
        <v>0</v>
      </c>
      <c r="K31" s="420">
        <v>0</v>
      </c>
      <c r="M31" s="420">
        <v>0</v>
      </c>
      <c r="N31" s="421"/>
    </row>
    <row r="32" spans="1:14">
      <c r="A32" s="174">
        <v>23</v>
      </c>
      <c r="B32" s="414">
        <v>23</v>
      </c>
      <c r="C32" s="415" t="s">
        <v>2413</v>
      </c>
      <c r="E32" s="416"/>
      <c r="F32" s="416">
        <v>0</v>
      </c>
      <c r="G32" s="416">
        <v>0</v>
      </c>
      <c r="I32" s="416"/>
      <c r="J32" s="416">
        <v>0</v>
      </c>
      <c r="K32" s="416">
        <v>0</v>
      </c>
      <c r="M32" s="416">
        <v>0</v>
      </c>
      <c r="N32" s="417"/>
    </row>
    <row r="33" spans="1:14">
      <c r="A33" s="174">
        <v>24</v>
      </c>
      <c r="B33" s="418">
        <v>24</v>
      </c>
      <c r="C33" s="419" t="s">
        <v>2295</v>
      </c>
      <c r="E33" s="420"/>
      <c r="F33" s="420">
        <v>0</v>
      </c>
      <c r="G33" s="420">
        <v>0</v>
      </c>
      <c r="I33" s="420"/>
      <c r="J33" s="420">
        <v>0</v>
      </c>
      <c r="K33" s="420">
        <v>0</v>
      </c>
      <c r="M33" s="420">
        <v>0</v>
      </c>
      <c r="N33" s="421"/>
    </row>
    <row r="34" spans="1:14" s="175" customFormat="1">
      <c r="A34" s="174">
        <v>25</v>
      </c>
      <c r="B34" s="414">
        <v>25</v>
      </c>
      <c r="C34" s="415" t="s">
        <v>2414</v>
      </c>
      <c r="D34" s="168"/>
      <c r="E34" s="416"/>
      <c r="F34" s="416">
        <v>0</v>
      </c>
      <c r="G34" s="416">
        <v>0</v>
      </c>
      <c r="H34" s="168"/>
      <c r="I34" s="416"/>
      <c r="J34" s="416">
        <v>0</v>
      </c>
      <c r="K34" s="416">
        <v>0</v>
      </c>
      <c r="L34" s="168"/>
      <c r="M34" s="416">
        <v>0</v>
      </c>
      <c r="N34" s="417"/>
    </row>
    <row r="35" spans="1:14">
      <c r="A35" s="174">
        <v>26</v>
      </c>
      <c r="B35" s="418">
        <v>26</v>
      </c>
      <c r="C35" s="419" t="s">
        <v>2415</v>
      </c>
      <c r="E35" s="420"/>
      <c r="F35" s="420">
        <v>0</v>
      </c>
      <c r="G35" s="420">
        <v>0</v>
      </c>
      <c r="I35" s="420"/>
      <c r="J35" s="420">
        <v>0</v>
      </c>
      <c r="K35" s="420">
        <v>0</v>
      </c>
      <c r="M35" s="420">
        <v>0</v>
      </c>
      <c r="N35" s="421"/>
    </row>
    <row r="36" spans="1:14">
      <c r="A36" s="174">
        <v>0</v>
      </c>
      <c r="B36" s="422"/>
      <c r="C36" s="423" t="s">
        <v>2416</v>
      </c>
      <c r="E36" s="424">
        <v>119343111</v>
      </c>
      <c r="F36" s="424">
        <v>0</v>
      </c>
      <c r="G36" s="424">
        <v>119343111</v>
      </c>
      <c r="I36" s="424">
        <v>121726225</v>
      </c>
      <c r="J36" s="424">
        <v>0</v>
      </c>
      <c r="K36" s="424">
        <v>121726225</v>
      </c>
      <c r="M36" s="424">
        <v>-2383114</v>
      </c>
      <c r="N36" s="425"/>
    </row>
    <row r="37" spans="1:14">
      <c r="A37" s="174">
        <v>27</v>
      </c>
      <c r="B37" s="414">
        <v>27</v>
      </c>
      <c r="C37" s="415" t="s">
        <v>2301</v>
      </c>
      <c r="E37" s="416">
        <v>20626935</v>
      </c>
      <c r="F37" s="416">
        <v>0</v>
      </c>
      <c r="G37" s="416">
        <v>20626935</v>
      </c>
      <c r="I37" s="416">
        <v>16344046</v>
      </c>
      <c r="J37" s="416">
        <v>0</v>
      </c>
      <c r="K37" s="416">
        <v>16344046</v>
      </c>
      <c r="M37" s="416">
        <v>4282889</v>
      </c>
      <c r="N37" s="417" t="s">
        <v>2417</v>
      </c>
    </row>
    <row r="38" spans="1:14">
      <c r="A38" s="174">
        <v>28</v>
      </c>
      <c r="B38" s="418">
        <v>28</v>
      </c>
      <c r="C38" s="419" t="s">
        <v>2304</v>
      </c>
      <c r="E38" s="420">
        <v>81540637</v>
      </c>
      <c r="F38" s="420">
        <v>0</v>
      </c>
      <c r="G38" s="420">
        <v>81540637</v>
      </c>
      <c r="I38" s="420">
        <v>81540640</v>
      </c>
      <c r="J38" s="420">
        <v>0</v>
      </c>
      <c r="K38" s="420">
        <v>81540640</v>
      </c>
      <c r="M38" s="420">
        <v>-3</v>
      </c>
      <c r="N38" s="421" t="s">
        <v>2453</v>
      </c>
    </row>
    <row r="39" spans="1:14">
      <c r="A39" s="174">
        <v>29</v>
      </c>
      <c r="B39" s="414">
        <v>29</v>
      </c>
      <c r="C39" s="415" t="s">
        <v>2307</v>
      </c>
      <c r="E39" s="416"/>
      <c r="F39" s="416">
        <v>0</v>
      </c>
      <c r="G39" s="416">
        <v>0</v>
      </c>
      <c r="I39" s="416"/>
      <c r="J39" s="416">
        <v>0</v>
      </c>
      <c r="K39" s="416">
        <v>0</v>
      </c>
      <c r="M39" s="416">
        <v>0</v>
      </c>
      <c r="N39" s="417"/>
    </row>
    <row r="40" spans="1:14">
      <c r="A40" s="174">
        <v>30</v>
      </c>
      <c r="B40" s="418">
        <v>30</v>
      </c>
      <c r="C40" s="419" t="s">
        <v>2310</v>
      </c>
      <c r="E40" s="420"/>
      <c r="F40" s="420">
        <v>0</v>
      </c>
      <c r="G40" s="420">
        <v>0</v>
      </c>
      <c r="I40" s="420">
        <v>6666000</v>
      </c>
      <c r="J40" s="420">
        <v>0</v>
      </c>
      <c r="K40" s="420">
        <v>6666000</v>
      </c>
      <c r="M40" s="420">
        <v>-6666000</v>
      </c>
      <c r="N40" s="421" t="s">
        <v>2436</v>
      </c>
    </row>
    <row r="41" spans="1:14">
      <c r="A41" s="174">
        <v>31</v>
      </c>
      <c r="B41" s="414">
        <v>31</v>
      </c>
      <c r="C41" s="415" t="s">
        <v>2313</v>
      </c>
      <c r="E41" s="416"/>
      <c r="F41" s="416">
        <v>0</v>
      </c>
      <c r="G41" s="416">
        <v>0</v>
      </c>
      <c r="I41" s="416"/>
      <c r="J41" s="416">
        <v>0</v>
      </c>
      <c r="K41" s="416">
        <v>0</v>
      </c>
      <c r="M41" s="416">
        <v>0</v>
      </c>
      <c r="N41" s="417"/>
    </row>
    <row r="42" spans="1:14">
      <c r="A42" s="174">
        <v>32</v>
      </c>
      <c r="B42" s="418">
        <v>32</v>
      </c>
      <c r="C42" s="419" t="s">
        <v>2315</v>
      </c>
      <c r="E42" s="420"/>
      <c r="F42" s="420">
        <v>0</v>
      </c>
      <c r="G42" s="420">
        <v>0</v>
      </c>
      <c r="I42" s="420"/>
      <c r="J42" s="420">
        <v>0</v>
      </c>
      <c r="K42" s="420">
        <v>0</v>
      </c>
      <c r="M42" s="420">
        <v>0</v>
      </c>
      <c r="N42" s="421"/>
    </row>
    <row r="43" spans="1:14">
      <c r="A43" s="174">
        <v>33</v>
      </c>
      <c r="B43" s="414">
        <v>33</v>
      </c>
      <c r="C43" s="415" t="s">
        <v>2318</v>
      </c>
      <c r="E43" s="416"/>
      <c r="F43" s="416">
        <v>0</v>
      </c>
      <c r="G43" s="416">
        <v>0</v>
      </c>
      <c r="I43" s="416"/>
      <c r="J43" s="416">
        <v>0</v>
      </c>
      <c r="K43" s="416">
        <v>0</v>
      </c>
      <c r="M43" s="416">
        <v>0</v>
      </c>
      <c r="N43" s="417"/>
    </row>
    <row r="44" spans="1:14">
      <c r="A44" s="174">
        <v>34</v>
      </c>
      <c r="B44" s="418">
        <v>34</v>
      </c>
      <c r="C44" s="419" t="s">
        <v>2321</v>
      </c>
      <c r="E44" s="420">
        <v>17175539</v>
      </c>
      <c r="F44" s="420">
        <v>0</v>
      </c>
      <c r="G44" s="420">
        <v>17175539</v>
      </c>
      <c r="I44" s="420">
        <v>17175539</v>
      </c>
      <c r="J44" s="420">
        <v>0</v>
      </c>
      <c r="K44" s="420">
        <v>17175539</v>
      </c>
      <c r="M44" s="420">
        <v>0</v>
      </c>
      <c r="N44" s="421"/>
    </row>
    <row r="45" spans="1:14">
      <c r="A45" s="174">
        <v>35</v>
      </c>
      <c r="B45" s="414">
        <v>35</v>
      </c>
      <c r="C45" s="415" t="s">
        <v>2323</v>
      </c>
      <c r="E45" s="416"/>
      <c r="F45" s="416">
        <v>0</v>
      </c>
      <c r="G45" s="416">
        <v>0</v>
      </c>
      <c r="I45" s="416"/>
      <c r="J45" s="416">
        <v>0</v>
      </c>
      <c r="K45" s="416">
        <v>0</v>
      </c>
      <c r="M45" s="416">
        <v>0</v>
      </c>
      <c r="N45" s="417"/>
    </row>
    <row r="46" spans="1:14">
      <c r="A46" s="174">
        <v>36</v>
      </c>
      <c r="B46" s="418">
        <v>36</v>
      </c>
      <c r="C46" s="419" t="s">
        <v>2326</v>
      </c>
      <c r="E46" s="420"/>
      <c r="F46" s="420">
        <v>0</v>
      </c>
      <c r="G46" s="420">
        <v>0</v>
      </c>
      <c r="I46" s="420"/>
      <c r="J46" s="420">
        <v>0</v>
      </c>
      <c r="K46" s="420">
        <v>0</v>
      </c>
      <c r="M46" s="420">
        <v>0</v>
      </c>
      <c r="N46" s="421"/>
    </row>
    <row r="47" spans="1:14">
      <c r="A47" s="174">
        <v>37</v>
      </c>
      <c r="B47" s="414">
        <v>37</v>
      </c>
      <c r="C47" s="415" t="s">
        <v>2418</v>
      </c>
      <c r="E47" s="416"/>
      <c r="F47" s="416">
        <v>0</v>
      </c>
      <c r="G47" s="416">
        <v>0</v>
      </c>
      <c r="I47" s="416"/>
      <c r="J47" s="416">
        <v>0</v>
      </c>
      <c r="K47" s="416">
        <v>0</v>
      </c>
      <c r="M47" s="416">
        <v>0</v>
      </c>
      <c r="N47" s="417"/>
    </row>
    <row r="48" spans="1:14">
      <c r="A48" s="174">
        <v>38</v>
      </c>
      <c r="B48" s="418">
        <v>38</v>
      </c>
      <c r="C48" s="419" t="s">
        <v>2419</v>
      </c>
      <c r="E48" s="420"/>
      <c r="F48" s="420">
        <v>0</v>
      </c>
      <c r="G48" s="420">
        <v>0</v>
      </c>
      <c r="I48" s="420"/>
      <c r="J48" s="420">
        <v>0</v>
      </c>
      <c r="K48" s="420">
        <v>0</v>
      </c>
      <c r="M48" s="420">
        <v>0</v>
      </c>
      <c r="N48" s="421"/>
    </row>
    <row r="49" spans="1:14">
      <c r="A49" s="174">
        <v>39</v>
      </c>
      <c r="B49" s="414">
        <v>39</v>
      </c>
      <c r="C49" s="415" t="s">
        <v>2332</v>
      </c>
      <c r="E49" s="416"/>
      <c r="F49" s="416">
        <v>0</v>
      </c>
      <c r="G49" s="416">
        <v>0</v>
      </c>
      <c r="I49" s="416"/>
      <c r="J49" s="416">
        <v>0</v>
      </c>
      <c r="K49" s="416">
        <v>0</v>
      </c>
      <c r="M49" s="416">
        <v>0</v>
      </c>
      <c r="N49" s="417"/>
    </row>
    <row r="50" spans="1:14">
      <c r="A50" s="174">
        <v>40</v>
      </c>
      <c r="B50" s="418">
        <v>40</v>
      </c>
      <c r="C50" s="419" t="s">
        <v>2335</v>
      </c>
      <c r="E50" s="420"/>
      <c r="F50" s="420">
        <v>0</v>
      </c>
      <c r="G50" s="420">
        <v>0</v>
      </c>
      <c r="I50" s="420"/>
      <c r="J50" s="420">
        <v>0</v>
      </c>
      <c r="K50" s="420">
        <v>0</v>
      </c>
      <c r="M50" s="420">
        <v>0</v>
      </c>
      <c r="N50" s="421"/>
    </row>
    <row r="51" spans="1:14">
      <c r="A51" s="174">
        <v>41</v>
      </c>
      <c r="B51" s="414">
        <v>41</v>
      </c>
      <c r="C51" s="415" t="s">
        <v>2420</v>
      </c>
      <c r="E51" s="416"/>
      <c r="F51" s="416">
        <v>0</v>
      </c>
      <c r="G51" s="416">
        <v>0</v>
      </c>
      <c r="I51" s="416"/>
      <c r="J51" s="416">
        <v>0</v>
      </c>
      <c r="K51" s="416">
        <v>0</v>
      </c>
      <c r="M51" s="416">
        <v>0</v>
      </c>
      <c r="N51" s="417"/>
    </row>
    <row r="52" spans="1:14">
      <c r="A52" s="174">
        <v>42</v>
      </c>
      <c r="B52" s="418">
        <v>42</v>
      </c>
      <c r="C52" s="419" t="s">
        <v>2421</v>
      </c>
      <c r="E52" s="420"/>
      <c r="F52" s="420">
        <v>0</v>
      </c>
      <c r="G52" s="420">
        <v>0</v>
      </c>
      <c r="I52" s="420"/>
      <c r="J52" s="420">
        <v>0</v>
      </c>
      <c r="K52" s="420">
        <v>0</v>
      </c>
      <c r="M52" s="420">
        <v>0</v>
      </c>
      <c r="N52" s="421"/>
    </row>
    <row r="53" spans="1:14">
      <c r="A53" s="174">
        <v>0</v>
      </c>
      <c r="B53" s="422"/>
      <c r="C53" s="423" t="s">
        <v>2422</v>
      </c>
      <c r="E53" s="424">
        <v>0</v>
      </c>
      <c r="F53" s="424">
        <v>0</v>
      </c>
      <c r="G53" s="424">
        <v>0</v>
      </c>
      <c r="I53" s="424">
        <v>0</v>
      </c>
      <c r="J53" s="424">
        <v>0</v>
      </c>
      <c r="K53" s="424">
        <v>0</v>
      </c>
      <c r="M53" s="424">
        <v>0</v>
      </c>
      <c r="N53" s="425"/>
    </row>
    <row r="54" spans="1:14">
      <c r="A54" s="174">
        <v>43</v>
      </c>
      <c r="B54" s="414">
        <v>43</v>
      </c>
      <c r="C54" s="415" t="s">
        <v>2423</v>
      </c>
      <c r="E54" s="416"/>
      <c r="F54" s="416">
        <v>0</v>
      </c>
      <c r="G54" s="416">
        <v>0</v>
      </c>
      <c r="I54" s="416"/>
      <c r="J54" s="416">
        <v>0</v>
      </c>
      <c r="K54" s="416">
        <v>0</v>
      </c>
      <c r="M54" s="416"/>
      <c r="N54" s="417"/>
    </row>
    <row r="55" spans="1:14">
      <c r="A55" s="174">
        <v>44</v>
      </c>
      <c r="B55" s="418">
        <v>44</v>
      </c>
      <c r="C55" s="419" t="s">
        <v>2424</v>
      </c>
      <c r="E55" s="420"/>
      <c r="F55" s="420">
        <v>0</v>
      </c>
      <c r="G55" s="420">
        <v>0</v>
      </c>
      <c r="I55" s="420"/>
      <c r="J55" s="420">
        <v>0</v>
      </c>
      <c r="K55" s="420">
        <v>0</v>
      </c>
      <c r="M55" s="420"/>
      <c r="N55" s="421"/>
    </row>
    <row r="56" spans="1:14">
      <c r="A56" s="174"/>
      <c r="B56" s="414">
        <v>45</v>
      </c>
      <c r="C56" s="415" t="s">
        <v>2425</v>
      </c>
      <c r="E56" s="416"/>
      <c r="F56" s="416">
        <v>0</v>
      </c>
      <c r="G56" s="416">
        <v>0</v>
      </c>
      <c r="I56" s="416"/>
      <c r="J56" s="416">
        <v>0</v>
      </c>
      <c r="K56" s="416">
        <v>0</v>
      </c>
      <c r="M56" s="416"/>
      <c r="N56" s="417"/>
    </row>
    <row r="57" spans="1:14">
      <c r="A57" s="174"/>
      <c r="B57" s="418">
        <v>46</v>
      </c>
      <c r="C57" s="419" t="s">
        <v>2426</v>
      </c>
      <c r="E57" s="420"/>
      <c r="F57" s="420">
        <v>0</v>
      </c>
      <c r="G57" s="420">
        <v>0</v>
      </c>
      <c r="I57" s="420"/>
      <c r="J57" s="420">
        <v>0</v>
      </c>
      <c r="K57" s="420">
        <v>0</v>
      </c>
      <c r="M57" s="420">
        <v>0</v>
      </c>
      <c r="N57" s="421"/>
    </row>
    <row r="58" spans="1:14">
      <c r="A58" s="174"/>
      <c r="B58" s="414">
        <v>47</v>
      </c>
      <c r="C58" s="415" t="s">
        <v>2427</v>
      </c>
      <c r="E58" s="416"/>
      <c r="F58" s="416">
        <v>0</v>
      </c>
      <c r="G58" s="416">
        <v>0</v>
      </c>
      <c r="I58" s="416"/>
      <c r="J58" s="416">
        <v>0</v>
      </c>
      <c r="K58" s="416">
        <v>0</v>
      </c>
      <c r="M58" s="416"/>
      <c r="N58" s="417"/>
    </row>
    <row r="59" spans="1:14">
      <c r="A59" s="174"/>
      <c r="B59" s="418">
        <v>48</v>
      </c>
      <c r="C59" s="419" t="s">
        <v>2428</v>
      </c>
      <c r="E59" s="420"/>
      <c r="F59" s="420">
        <v>0</v>
      </c>
      <c r="G59" s="420">
        <v>0</v>
      </c>
      <c r="I59" s="420"/>
      <c r="J59" s="420">
        <v>0</v>
      </c>
      <c r="K59" s="420">
        <v>0</v>
      </c>
      <c r="M59" s="420"/>
      <c r="N59" s="421"/>
    </row>
    <row r="60" spans="1:14">
      <c r="A60" s="174"/>
      <c r="B60" s="414">
        <v>49</v>
      </c>
      <c r="C60" s="415" t="s">
        <v>2429</v>
      </c>
      <c r="E60" s="416"/>
      <c r="F60" s="416">
        <v>0</v>
      </c>
      <c r="G60" s="416">
        <v>0</v>
      </c>
      <c r="I60" s="416"/>
      <c r="J60" s="416">
        <v>0</v>
      </c>
      <c r="K60" s="416">
        <v>0</v>
      </c>
      <c r="M60" s="416"/>
      <c r="N60" s="417"/>
    </row>
    <row r="61" spans="1:14">
      <c r="A61" s="174"/>
      <c r="B61" s="418">
        <v>50</v>
      </c>
      <c r="C61" s="419" t="s">
        <v>2430</v>
      </c>
      <c r="E61" s="420"/>
      <c r="F61" s="420">
        <v>0</v>
      </c>
      <c r="G61" s="420">
        <v>0</v>
      </c>
      <c r="I61" s="420"/>
      <c r="J61" s="420">
        <v>0</v>
      </c>
      <c r="K61" s="420">
        <v>0</v>
      </c>
      <c r="M61" s="420"/>
      <c r="N61" s="421"/>
    </row>
    <row r="62" spans="1:14">
      <c r="A62" s="174"/>
      <c r="B62" s="414">
        <v>51</v>
      </c>
      <c r="C62" s="415" t="s">
        <v>2355</v>
      </c>
      <c r="E62" s="416"/>
      <c r="F62" s="416">
        <v>0</v>
      </c>
      <c r="G62" s="416">
        <v>0</v>
      </c>
      <c r="I62" s="416"/>
      <c r="J62" s="416">
        <v>0</v>
      </c>
      <c r="K62" s="416">
        <v>0</v>
      </c>
      <c r="M62" s="416"/>
      <c r="N62" s="417"/>
    </row>
    <row r="63" spans="1:14">
      <c r="A63" s="174">
        <v>0</v>
      </c>
      <c r="B63" s="422"/>
      <c r="C63" s="423" t="s">
        <v>2431</v>
      </c>
      <c r="E63" s="424">
        <v>0</v>
      </c>
      <c r="F63" s="424">
        <v>0</v>
      </c>
      <c r="G63" s="424">
        <v>0</v>
      </c>
      <c r="I63" s="424">
        <v>0</v>
      </c>
      <c r="J63" s="424">
        <v>0</v>
      </c>
      <c r="K63" s="424">
        <v>0</v>
      </c>
      <c r="M63" s="424">
        <v>0</v>
      </c>
      <c r="N63" s="425"/>
    </row>
    <row r="64" spans="1:14">
      <c r="A64" s="174">
        <v>52</v>
      </c>
      <c r="B64" s="418">
        <v>52</v>
      </c>
      <c r="C64" s="419" t="s">
        <v>2359</v>
      </c>
      <c r="E64" s="420"/>
      <c r="F64" s="420">
        <v>0</v>
      </c>
      <c r="G64" s="420">
        <v>0</v>
      </c>
      <c r="I64" s="420"/>
      <c r="J64" s="420">
        <v>0</v>
      </c>
      <c r="K64" s="420">
        <v>0</v>
      </c>
      <c r="M64" s="420">
        <v>0</v>
      </c>
      <c r="N64" s="421"/>
    </row>
    <row r="65" spans="1:14">
      <c r="A65" s="174">
        <v>53</v>
      </c>
      <c r="B65" s="414">
        <v>53</v>
      </c>
      <c r="C65" s="415" t="s">
        <v>2362</v>
      </c>
      <c r="E65" s="416"/>
      <c r="F65" s="416">
        <v>0</v>
      </c>
      <c r="G65" s="416">
        <v>0</v>
      </c>
      <c r="I65" s="416"/>
      <c r="J65" s="416">
        <v>0</v>
      </c>
      <c r="K65" s="416">
        <v>0</v>
      </c>
      <c r="M65" s="416">
        <v>0</v>
      </c>
      <c r="N65" s="417"/>
    </row>
    <row r="66" spans="1:14">
      <c r="A66" s="174">
        <v>54</v>
      </c>
      <c r="B66" s="418">
        <v>54</v>
      </c>
      <c r="C66" s="419" t="s">
        <v>2432</v>
      </c>
      <c r="E66" s="420"/>
      <c r="F66" s="420">
        <v>0</v>
      </c>
      <c r="G66" s="420">
        <v>0</v>
      </c>
      <c r="I66" s="420"/>
      <c r="J66" s="420">
        <v>0</v>
      </c>
      <c r="K66" s="420">
        <v>0</v>
      </c>
      <c r="M66" s="420">
        <v>0</v>
      </c>
      <c r="N66" s="421"/>
    </row>
    <row r="67" spans="1:14">
      <c r="A67" s="174"/>
      <c r="B67" s="422"/>
      <c r="C67" s="423" t="s">
        <v>2433</v>
      </c>
      <c r="E67" s="424">
        <v>0</v>
      </c>
      <c r="F67" s="424">
        <v>0</v>
      </c>
      <c r="G67" s="424">
        <v>0</v>
      </c>
      <c r="I67" s="424">
        <v>0</v>
      </c>
      <c r="J67" s="424">
        <v>0</v>
      </c>
      <c r="K67" s="424">
        <v>0</v>
      </c>
      <c r="M67" s="424">
        <v>0</v>
      </c>
      <c r="N67" s="425"/>
    </row>
    <row r="68" spans="1:14">
      <c r="A68" s="174"/>
      <c r="B68" s="414">
        <v>55</v>
      </c>
      <c r="C68" s="415" t="s">
        <v>2368</v>
      </c>
      <c r="E68" s="416"/>
      <c r="F68" s="416">
        <v>0</v>
      </c>
      <c r="G68" s="416">
        <v>0</v>
      </c>
      <c r="I68" s="416"/>
      <c r="J68" s="416">
        <v>0</v>
      </c>
      <c r="K68" s="416">
        <v>0</v>
      </c>
      <c r="M68" s="416">
        <v>0</v>
      </c>
      <c r="N68" s="417"/>
    </row>
    <row r="69" spans="1:14">
      <c r="A69" s="174"/>
      <c r="B69" s="418">
        <v>56</v>
      </c>
      <c r="C69" s="419" t="s">
        <v>2434</v>
      </c>
      <c r="E69" s="420"/>
      <c r="F69" s="420">
        <v>0</v>
      </c>
      <c r="G69" s="420">
        <v>0</v>
      </c>
      <c r="I69" s="420"/>
      <c r="J69" s="420">
        <v>0</v>
      </c>
      <c r="K69" s="420">
        <v>0</v>
      </c>
      <c r="M69" s="420">
        <v>0</v>
      </c>
      <c r="N69" s="421"/>
    </row>
    <row r="70" spans="1:14">
      <c r="A70" s="174">
        <v>0</v>
      </c>
      <c r="B70" s="422"/>
      <c r="C70" s="423" t="s">
        <v>338</v>
      </c>
      <c r="E70" s="424">
        <v>0</v>
      </c>
      <c r="F70" s="424">
        <v>0</v>
      </c>
      <c r="G70" s="424">
        <v>0</v>
      </c>
      <c r="I70" s="424">
        <v>3250803</v>
      </c>
      <c r="J70" s="424">
        <v>0</v>
      </c>
      <c r="K70" s="424">
        <v>3250803</v>
      </c>
      <c r="M70" s="424">
        <v>-3250803</v>
      </c>
      <c r="N70" s="425"/>
    </row>
    <row r="71" spans="1:14">
      <c r="A71" s="174">
        <v>57</v>
      </c>
      <c r="B71" s="414">
        <v>57</v>
      </c>
      <c r="C71" s="415" t="s">
        <v>2435</v>
      </c>
      <c r="E71" s="416"/>
      <c r="F71" s="416">
        <v>0</v>
      </c>
      <c r="G71" s="416">
        <v>0</v>
      </c>
      <c r="I71" s="416">
        <v>3250803</v>
      </c>
      <c r="J71" s="416">
        <v>0</v>
      </c>
      <c r="K71" s="416">
        <v>3250803</v>
      </c>
      <c r="M71" s="416">
        <v>-3250803</v>
      </c>
      <c r="N71" s="417" t="s">
        <v>2436</v>
      </c>
    </row>
    <row r="72" spans="1:14">
      <c r="A72" s="174">
        <v>0</v>
      </c>
      <c r="B72" s="422"/>
      <c r="C72" s="423" t="s">
        <v>2437</v>
      </c>
      <c r="E72" s="424">
        <v>28475198</v>
      </c>
      <c r="F72" s="424">
        <v>0</v>
      </c>
      <c r="G72" s="424">
        <v>28475198</v>
      </c>
      <c r="I72" s="424">
        <v>27706949</v>
      </c>
      <c r="J72" s="424">
        <v>0</v>
      </c>
      <c r="K72" s="424">
        <v>27706949</v>
      </c>
      <c r="M72" s="424">
        <v>768249</v>
      </c>
      <c r="N72" s="425"/>
    </row>
    <row r="73" spans="1:14">
      <c r="A73" s="174">
        <v>58</v>
      </c>
      <c r="B73" s="418">
        <v>58</v>
      </c>
      <c r="C73" s="419" t="s">
        <v>2438</v>
      </c>
      <c r="E73" s="420">
        <v>28475198</v>
      </c>
      <c r="F73" s="420">
        <v>0</v>
      </c>
      <c r="G73" s="420">
        <v>28475198</v>
      </c>
      <c r="I73" s="420">
        <v>27706949</v>
      </c>
      <c r="J73" s="420">
        <v>0</v>
      </c>
      <c r="K73" s="420">
        <v>27706949</v>
      </c>
      <c r="M73" s="420">
        <v>768249</v>
      </c>
      <c r="N73" s="421" t="s">
        <v>2417</v>
      </c>
    </row>
    <row r="74" spans="1:14">
      <c r="A74" s="174"/>
      <c r="B74" s="422"/>
      <c r="C74" s="423" t="s">
        <v>2440</v>
      </c>
      <c r="E74" s="424">
        <v>0</v>
      </c>
      <c r="F74" s="424">
        <v>0</v>
      </c>
      <c r="G74" s="424">
        <v>0</v>
      </c>
      <c r="I74" s="424">
        <v>0</v>
      </c>
      <c r="J74" s="424">
        <v>0</v>
      </c>
      <c r="K74" s="424">
        <v>0</v>
      </c>
      <c r="M74" s="424">
        <v>0</v>
      </c>
      <c r="N74" s="425"/>
    </row>
    <row r="75" spans="1:14">
      <c r="A75" s="174"/>
      <c r="B75" s="414">
        <v>59</v>
      </c>
      <c r="C75" s="415" t="s">
        <v>2441</v>
      </c>
      <c r="D75" s="432"/>
      <c r="E75" s="416"/>
      <c r="F75" s="416">
        <v>0</v>
      </c>
      <c r="G75" s="416">
        <v>0</v>
      </c>
      <c r="H75" s="432"/>
      <c r="I75" s="416"/>
      <c r="J75" s="416">
        <v>0</v>
      </c>
      <c r="K75" s="416">
        <v>0</v>
      </c>
      <c r="L75" s="432"/>
      <c r="M75" s="416">
        <v>0</v>
      </c>
      <c r="N75" s="417"/>
    </row>
    <row r="76" spans="1:14">
      <c r="A76" s="174"/>
      <c r="B76" s="422"/>
      <c r="C76" s="423" t="s">
        <v>2442</v>
      </c>
      <c r="E76" s="424">
        <v>0</v>
      </c>
      <c r="F76" s="424">
        <v>0</v>
      </c>
      <c r="G76" s="424">
        <v>0</v>
      </c>
      <c r="I76" s="424">
        <v>0</v>
      </c>
      <c r="J76" s="424">
        <v>0</v>
      </c>
      <c r="K76" s="424">
        <v>0</v>
      </c>
      <c r="M76" s="424">
        <v>0</v>
      </c>
      <c r="N76" s="425"/>
    </row>
    <row r="77" spans="1:14">
      <c r="A77" s="174"/>
      <c r="B77" s="418">
        <v>60</v>
      </c>
      <c r="C77" s="419" t="s">
        <v>2443</v>
      </c>
      <c r="E77" s="420"/>
      <c r="F77" s="420">
        <v>0</v>
      </c>
      <c r="G77" s="420">
        <v>0</v>
      </c>
      <c r="I77" s="420"/>
      <c r="J77" s="420">
        <v>0</v>
      </c>
      <c r="K77" s="420">
        <v>0</v>
      </c>
      <c r="M77" s="420">
        <v>0</v>
      </c>
      <c r="N77" s="421"/>
    </row>
    <row r="78" spans="1:14">
      <c r="A78" s="174"/>
      <c r="B78" s="422"/>
      <c r="C78" s="423" t="s">
        <v>2444</v>
      </c>
      <c r="E78" s="424">
        <v>0</v>
      </c>
      <c r="F78" s="424">
        <v>0</v>
      </c>
      <c r="G78" s="424">
        <v>0</v>
      </c>
      <c r="I78" s="424">
        <v>0</v>
      </c>
      <c r="J78" s="424">
        <v>0</v>
      </c>
      <c r="K78" s="424">
        <v>0</v>
      </c>
      <c r="M78" s="424">
        <v>0</v>
      </c>
      <c r="N78" s="425"/>
    </row>
    <row r="79" spans="1:14">
      <c r="A79" s="174"/>
      <c r="B79" s="414">
        <v>61</v>
      </c>
      <c r="C79" s="415" t="s">
        <v>2445</v>
      </c>
      <c r="D79" s="432"/>
      <c r="E79" s="416"/>
      <c r="F79" s="416">
        <v>0</v>
      </c>
      <c r="G79" s="416">
        <v>0</v>
      </c>
      <c r="H79" s="432"/>
      <c r="I79" s="416"/>
      <c r="J79" s="416">
        <v>0</v>
      </c>
      <c r="K79" s="416">
        <v>0</v>
      </c>
      <c r="L79" s="432"/>
      <c r="M79" s="416">
        <v>0</v>
      </c>
      <c r="N79" s="417"/>
    </row>
    <row r="80" spans="1:14">
      <c r="A80" s="174">
        <v>0</v>
      </c>
      <c r="B80" s="174"/>
      <c r="C80" s="182"/>
      <c r="D80" s="170"/>
      <c r="E80" s="183"/>
      <c r="F80" s="183"/>
      <c r="G80" s="183"/>
      <c r="H80" s="433"/>
      <c r="I80" s="183"/>
      <c r="J80" s="183"/>
      <c r="K80" s="183"/>
      <c r="L80" s="433"/>
      <c r="M80" s="183"/>
      <c r="N80" s="183"/>
    </row>
    <row r="81" spans="1:14">
      <c r="A81" s="174">
        <v>0</v>
      </c>
      <c r="B81" s="429"/>
      <c r="C81" s="430" t="s">
        <v>2446</v>
      </c>
      <c r="E81" s="431">
        <v>0</v>
      </c>
      <c r="F81" s="431">
        <v>0</v>
      </c>
      <c r="G81" s="431">
        <v>0</v>
      </c>
      <c r="H81" s="166"/>
      <c r="I81" s="166"/>
      <c r="J81" s="166"/>
      <c r="K81" s="166"/>
      <c r="L81" s="166"/>
      <c r="M81" s="166"/>
      <c r="N81" s="166"/>
    </row>
    <row r="82" spans="1:14">
      <c r="A82" s="174">
        <v>62</v>
      </c>
      <c r="B82" s="414">
        <v>62</v>
      </c>
      <c r="C82" s="415" t="s">
        <v>13</v>
      </c>
      <c r="E82" s="416"/>
      <c r="F82" s="416">
        <v>0</v>
      </c>
      <c r="G82" s="416">
        <v>0</v>
      </c>
      <c r="I82" s="181"/>
      <c r="J82" s="181"/>
      <c r="K82" s="181"/>
      <c r="M82" s="181"/>
    </row>
    <row r="83" spans="1:14">
      <c r="A83" s="174">
        <v>63</v>
      </c>
      <c r="B83" s="418">
        <v>63</v>
      </c>
      <c r="C83" s="419" t="s">
        <v>15</v>
      </c>
      <c r="E83" s="420"/>
      <c r="F83" s="420">
        <v>0</v>
      </c>
      <c r="G83" s="420">
        <v>0</v>
      </c>
      <c r="I83" s="181"/>
      <c r="J83" s="181"/>
      <c r="K83" s="181"/>
      <c r="M83" s="181"/>
    </row>
    <row r="84" spans="1:14">
      <c r="B84" s="422"/>
      <c r="C84" s="423" t="s">
        <v>17</v>
      </c>
      <c r="E84" s="424">
        <v>0</v>
      </c>
      <c r="F84" s="424">
        <v>0</v>
      </c>
      <c r="G84" s="424">
        <v>0</v>
      </c>
      <c r="I84" s="181"/>
      <c r="J84" s="181"/>
      <c r="K84" s="181"/>
      <c r="M84" s="181"/>
    </row>
    <row r="85" spans="1:14">
      <c r="B85" s="426">
        <v>64</v>
      </c>
      <c r="C85" s="427" t="s">
        <v>17</v>
      </c>
      <c r="E85" s="428"/>
      <c r="F85" s="428">
        <v>0</v>
      </c>
      <c r="G85" s="428">
        <v>0</v>
      </c>
      <c r="I85" s="181"/>
      <c r="J85" s="181"/>
      <c r="K85" s="181"/>
      <c r="M85" s="181"/>
    </row>
  </sheetData>
  <mergeCells count="6">
    <mergeCell ref="N3:N4"/>
    <mergeCell ref="B3:B4"/>
    <mergeCell ref="C3:C4"/>
    <mergeCell ref="E3:G3"/>
    <mergeCell ref="I3:K3"/>
    <mergeCell ref="M3:M4"/>
  </mergeCells>
  <dataValidations count="1">
    <dataValidation type="list" allowBlank="1" showInputMessage="1" showErrorMessage="1" sqref="N81:N85 N63 N8 N53 N70 N67 N5 N15 N25 N36" xr:uid="{1DF73999-C3E0-49A7-A2DB-65FE7D037E60}">
      <formula1>FinalDiff</formula1>
    </dataValidation>
  </dataValidations>
  <hyperlinks>
    <hyperlink ref="B1" location="Sommaire!A1" display="Sommaire!A1" xr:uid="{F64FB0BE-8985-4CD5-B667-DDE581B7877A}"/>
  </hyperlinks>
  <pageMargins left="0.7" right="0.7" top="0.75" bottom="0.75"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29C74-E28E-4AEE-AB5B-38735C3DC17F}">
  <dimension ref="A1:N85"/>
  <sheetViews>
    <sheetView showGridLines="0" zoomScaleNormal="100" workbookViewId="0"/>
  </sheetViews>
  <sheetFormatPr baseColWidth="10" defaultColWidth="11.44140625" defaultRowHeight="12"/>
  <cols>
    <col min="1" max="1" width="1.77734375" style="166" customWidth="1"/>
    <col min="2" max="2" width="15.44140625" style="166" customWidth="1"/>
    <col min="3" max="3" width="55.5546875" style="176" customWidth="1"/>
    <col min="4" max="4" width="0.88671875" style="168" customWidth="1"/>
    <col min="5" max="5" width="15.109375" style="168" customWidth="1"/>
    <col min="6" max="6" width="15.109375" style="166" customWidth="1"/>
    <col min="7" max="7" width="15.109375" style="168" customWidth="1"/>
    <col min="8" max="8" width="0.88671875" style="168" customWidth="1"/>
    <col min="9" max="11" width="15.109375" style="168" customWidth="1"/>
    <col min="12" max="12" width="0.88671875" style="168" customWidth="1"/>
    <col min="13" max="13" width="18.77734375" style="168" customWidth="1"/>
    <col min="14" max="14" width="55.44140625" style="171" customWidth="1"/>
    <col min="15" max="16384" width="11.44140625" style="168"/>
  </cols>
  <sheetData>
    <row r="1" spans="1:14" ht="36">
      <c r="B1" s="83" t="s">
        <v>136</v>
      </c>
      <c r="C1" s="167" t="s">
        <v>2386</v>
      </c>
      <c r="E1" s="169" t="s">
        <v>201</v>
      </c>
      <c r="F1" s="169" t="s">
        <v>2454</v>
      </c>
      <c r="G1" s="170"/>
      <c r="J1" s="170" t="s">
        <v>2388</v>
      </c>
      <c r="K1" s="177" t="s">
        <v>2389</v>
      </c>
    </row>
    <row r="2" spans="1:14">
      <c r="C2" s="172"/>
      <c r="F2" s="168"/>
      <c r="I2" s="168" t="s">
        <v>2390</v>
      </c>
      <c r="J2" s="173">
        <v>604.32574999999997</v>
      </c>
    </row>
    <row r="3" spans="1:14">
      <c r="B3" s="722" t="s">
        <v>139</v>
      </c>
      <c r="C3" s="724" t="s">
        <v>2391</v>
      </c>
      <c r="E3" s="726" t="s">
        <v>1457</v>
      </c>
      <c r="F3" s="726"/>
      <c r="G3" s="726"/>
      <c r="I3" s="726" t="s">
        <v>2392</v>
      </c>
      <c r="J3" s="726"/>
      <c r="K3" s="726"/>
      <c r="M3" s="726" t="s">
        <v>2393</v>
      </c>
      <c r="N3" s="720" t="s">
        <v>2394</v>
      </c>
    </row>
    <row r="4" spans="1:14">
      <c r="B4" s="723"/>
      <c r="C4" s="725"/>
      <c r="E4" s="409" t="s">
        <v>2395</v>
      </c>
      <c r="F4" s="409" t="s">
        <v>2396</v>
      </c>
      <c r="G4" s="409" t="s">
        <v>2397</v>
      </c>
      <c r="I4" s="409" t="s">
        <v>2395</v>
      </c>
      <c r="J4" s="409" t="s">
        <v>2396</v>
      </c>
      <c r="K4" s="409" t="s">
        <v>2397</v>
      </c>
      <c r="M4" s="727"/>
      <c r="N4" s="721"/>
    </row>
    <row r="5" spans="1:14">
      <c r="B5" s="410" t="s">
        <v>2229</v>
      </c>
      <c r="C5" s="411"/>
      <c r="E5" s="412">
        <v>0</v>
      </c>
      <c r="F5" s="412">
        <v>0</v>
      </c>
      <c r="G5" s="412">
        <v>0</v>
      </c>
      <c r="I5" s="412">
        <v>0</v>
      </c>
      <c r="J5" s="412">
        <v>0</v>
      </c>
      <c r="K5" s="412">
        <v>0</v>
      </c>
      <c r="M5" s="412">
        <v>0</v>
      </c>
      <c r="N5" s="413"/>
    </row>
    <row r="6" spans="1:14">
      <c r="B6" s="414">
        <v>1</v>
      </c>
      <c r="C6" s="415" t="s">
        <v>2398</v>
      </c>
      <c r="E6" s="416"/>
      <c r="F6" s="416">
        <v>0</v>
      </c>
      <c r="G6" s="416">
        <v>0</v>
      </c>
      <c r="I6" s="416"/>
      <c r="J6" s="416">
        <v>0</v>
      </c>
      <c r="K6" s="416">
        <v>0</v>
      </c>
      <c r="M6" s="416">
        <v>0</v>
      </c>
      <c r="N6" s="417"/>
    </row>
    <row r="7" spans="1:14">
      <c r="B7" s="418">
        <v>2</v>
      </c>
      <c r="C7" s="419" t="s">
        <v>2399</v>
      </c>
      <c r="E7" s="420"/>
      <c r="F7" s="420">
        <v>0</v>
      </c>
      <c r="G7" s="420">
        <v>0</v>
      </c>
      <c r="I7" s="420"/>
      <c r="J7" s="420">
        <v>0</v>
      </c>
      <c r="K7" s="420">
        <v>0</v>
      </c>
      <c r="M7" s="420">
        <v>0</v>
      </c>
      <c r="N7" s="421"/>
    </row>
    <row r="8" spans="1:14">
      <c r="B8" s="410" t="s">
        <v>2238</v>
      </c>
      <c r="C8" s="411"/>
      <c r="E8" s="412">
        <v>12530261161</v>
      </c>
      <c r="F8" s="412">
        <v>0</v>
      </c>
      <c r="G8" s="412">
        <v>12530261161</v>
      </c>
      <c r="I8" s="412">
        <v>5707791770</v>
      </c>
      <c r="J8" s="412">
        <v>5999999362</v>
      </c>
      <c r="K8" s="412">
        <v>11707791132</v>
      </c>
      <c r="M8" s="412">
        <v>822470029</v>
      </c>
      <c r="N8" s="413"/>
    </row>
    <row r="9" spans="1:14">
      <c r="B9" s="422"/>
      <c r="C9" s="423" t="s">
        <v>2400</v>
      </c>
      <c r="E9" s="424">
        <v>1300000000</v>
      </c>
      <c r="F9" s="424">
        <v>0</v>
      </c>
      <c r="G9" s="424">
        <v>1300000000</v>
      </c>
      <c r="I9" s="424">
        <v>1300000000</v>
      </c>
      <c r="J9" s="424">
        <v>0</v>
      </c>
      <c r="K9" s="424">
        <v>1300000000</v>
      </c>
      <c r="M9" s="424">
        <v>0</v>
      </c>
      <c r="N9" s="425"/>
    </row>
    <row r="10" spans="1:14">
      <c r="A10" s="174">
        <v>3</v>
      </c>
      <c r="B10" s="414">
        <v>3</v>
      </c>
      <c r="C10" s="415" t="s">
        <v>2401</v>
      </c>
      <c r="E10" s="416">
        <v>1300000000</v>
      </c>
      <c r="F10" s="416">
        <v>0</v>
      </c>
      <c r="G10" s="416">
        <v>1300000000</v>
      </c>
      <c r="I10" s="416">
        <v>1300000000</v>
      </c>
      <c r="J10" s="416">
        <v>0</v>
      </c>
      <c r="K10" s="416">
        <v>1300000000</v>
      </c>
      <c r="M10" s="416">
        <v>0</v>
      </c>
      <c r="N10" s="417"/>
    </row>
    <row r="11" spans="1:14">
      <c r="A11" s="174">
        <v>4</v>
      </c>
      <c r="B11" s="418">
        <v>4</v>
      </c>
      <c r="C11" s="419" t="s">
        <v>2243</v>
      </c>
      <c r="E11" s="420"/>
      <c r="F11" s="420">
        <v>0</v>
      </c>
      <c r="G11" s="420">
        <v>0</v>
      </c>
      <c r="I11" s="420"/>
      <c r="J11" s="420">
        <v>0</v>
      </c>
      <c r="K11" s="420">
        <v>0</v>
      </c>
      <c r="M11" s="420">
        <v>0</v>
      </c>
      <c r="N11" s="421"/>
    </row>
    <row r="12" spans="1:14">
      <c r="A12" s="174">
        <v>5</v>
      </c>
      <c r="B12" s="414">
        <v>5</v>
      </c>
      <c r="C12" s="415" t="s">
        <v>2402</v>
      </c>
      <c r="E12" s="416"/>
      <c r="F12" s="416">
        <v>0</v>
      </c>
      <c r="G12" s="416">
        <v>0</v>
      </c>
      <c r="I12" s="416"/>
      <c r="J12" s="416">
        <v>0</v>
      </c>
      <c r="K12" s="416">
        <v>0</v>
      </c>
      <c r="M12" s="416">
        <v>0</v>
      </c>
      <c r="N12" s="417"/>
    </row>
    <row r="13" spans="1:14">
      <c r="A13" s="174">
        <v>6</v>
      </c>
      <c r="B13" s="418">
        <v>6</v>
      </c>
      <c r="C13" s="419" t="s">
        <v>2403</v>
      </c>
      <c r="E13" s="420"/>
      <c r="F13" s="420">
        <v>0</v>
      </c>
      <c r="G13" s="420">
        <v>0</v>
      </c>
      <c r="I13" s="420"/>
      <c r="J13" s="420">
        <v>0</v>
      </c>
      <c r="K13" s="420">
        <v>0</v>
      </c>
      <c r="M13" s="420">
        <v>0</v>
      </c>
      <c r="N13" s="421"/>
    </row>
    <row r="14" spans="1:14">
      <c r="A14" s="174">
        <v>7</v>
      </c>
      <c r="B14" s="414">
        <v>7</v>
      </c>
      <c r="C14" s="415" t="s">
        <v>2251</v>
      </c>
      <c r="E14" s="416"/>
      <c r="F14" s="416">
        <v>0</v>
      </c>
      <c r="G14" s="416">
        <v>0</v>
      </c>
      <c r="I14" s="416"/>
      <c r="J14" s="416">
        <v>0</v>
      </c>
      <c r="K14" s="416">
        <v>0</v>
      </c>
      <c r="M14" s="416">
        <v>0</v>
      </c>
      <c r="N14" s="417"/>
    </row>
    <row r="15" spans="1:14">
      <c r="A15" s="174">
        <v>0</v>
      </c>
      <c r="B15" s="422"/>
      <c r="C15" s="423" t="s">
        <v>582</v>
      </c>
      <c r="E15" s="424">
        <v>0</v>
      </c>
      <c r="F15" s="424">
        <v>0</v>
      </c>
      <c r="G15" s="424">
        <v>0</v>
      </c>
      <c r="I15" s="424">
        <v>0</v>
      </c>
      <c r="J15" s="424">
        <v>0</v>
      </c>
      <c r="K15" s="424">
        <v>0</v>
      </c>
      <c r="M15" s="424">
        <v>0</v>
      </c>
      <c r="N15" s="425"/>
    </row>
    <row r="16" spans="1:14">
      <c r="A16" s="174">
        <v>8</v>
      </c>
      <c r="B16" s="418">
        <v>8</v>
      </c>
      <c r="C16" s="419" t="s">
        <v>2404</v>
      </c>
      <c r="E16" s="420"/>
      <c r="F16" s="420">
        <v>0</v>
      </c>
      <c r="G16" s="420">
        <v>0</v>
      </c>
      <c r="I16" s="420"/>
      <c r="J16" s="420">
        <v>0</v>
      </c>
      <c r="K16" s="420">
        <v>0</v>
      </c>
      <c r="M16" s="420">
        <v>0</v>
      </c>
      <c r="N16" s="421"/>
    </row>
    <row r="17" spans="1:14">
      <c r="A17" s="174">
        <v>9</v>
      </c>
      <c r="B17" s="414">
        <v>9</v>
      </c>
      <c r="C17" s="415" t="s">
        <v>2405</v>
      </c>
      <c r="E17" s="416"/>
      <c r="F17" s="416">
        <v>0</v>
      </c>
      <c r="G17" s="416">
        <v>0</v>
      </c>
      <c r="I17" s="416"/>
      <c r="J17" s="416">
        <v>0</v>
      </c>
      <c r="K17" s="416">
        <v>0</v>
      </c>
      <c r="M17" s="416">
        <v>0</v>
      </c>
      <c r="N17" s="417"/>
    </row>
    <row r="18" spans="1:14">
      <c r="A18" s="174"/>
      <c r="B18" s="418">
        <v>10</v>
      </c>
      <c r="C18" s="419" t="s">
        <v>2259</v>
      </c>
      <c r="E18" s="420"/>
      <c r="F18" s="420">
        <v>0</v>
      </c>
      <c r="G18" s="420">
        <v>0</v>
      </c>
      <c r="I18" s="420"/>
      <c r="J18" s="420">
        <v>0</v>
      </c>
      <c r="K18" s="420">
        <v>0</v>
      </c>
      <c r="M18" s="420">
        <v>0</v>
      </c>
      <c r="N18" s="421"/>
    </row>
    <row r="19" spans="1:14">
      <c r="A19" s="174">
        <v>11</v>
      </c>
      <c r="B19" s="414">
        <v>11</v>
      </c>
      <c r="C19" s="415" t="s">
        <v>2261</v>
      </c>
      <c r="E19" s="416"/>
      <c r="F19" s="416">
        <v>0</v>
      </c>
      <c r="G19" s="416">
        <v>0</v>
      </c>
      <c r="I19" s="416"/>
      <c r="J19" s="416">
        <v>0</v>
      </c>
      <c r="K19" s="416">
        <v>0</v>
      </c>
      <c r="M19" s="416">
        <v>0</v>
      </c>
      <c r="N19" s="417"/>
    </row>
    <row r="20" spans="1:14">
      <c r="A20" s="174">
        <v>12</v>
      </c>
      <c r="B20" s="418">
        <v>12</v>
      </c>
      <c r="C20" s="419" t="s">
        <v>2406</v>
      </c>
      <c r="E20" s="420"/>
      <c r="F20" s="420">
        <v>0</v>
      </c>
      <c r="G20" s="420">
        <v>0</v>
      </c>
      <c r="I20" s="420"/>
      <c r="J20" s="420">
        <v>0</v>
      </c>
      <c r="K20" s="420">
        <v>0</v>
      </c>
      <c r="M20" s="420">
        <v>0</v>
      </c>
      <c r="N20" s="421"/>
    </row>
    <row r="21" spans="1:14">
      <c r="A21" s="174">
        <v>13</v>
      </c>
      <c r="B21" s="414">
        <v>13</v>
      </c>
      <c r="C21" s="415" t="s">
        <v>2407</v>
      </c>
      <c r="E21" s="416"/>
      <c r="F21" s="416">
        <v>0</v>
      </c>
      <c r="G21" s="416">
        <v>0</v>
      </c>
      <c r="I21" s="416"/>
      <c r="J21" s="416">
        <v>0</v>
      </c>
      <c r="K21" s="416">
        <v>0</v>
      </c>
      <c r="M21" s="416">
        <v>0</v>
      </c>
      <c r="N21" s="417"/>
    </row>
    <row r="22" spans="1:14">
      <c r="A22" s="174">
        <v>14</v>
      </c>
      <c r="B22" s="418">
        <v>14</v>
      </c>
      <c r="C22" s="419" t="s">
        <v>2408</v>
      </c>
      <c r="E22" s="420"/>
      <c r="F22" s="420">
        <v>0</v>
      </c>
      <c r="G22" s="420">
        <v>0</v>
      </c>
      <c r="I22" s="420"/>
      <c r="J22" s="420">
        <v>0</v>
      </c>
      <c r="K22" s="420">
        <v>0</v>
      </c>
      <c r="M22" s="420">
        <v>0</v>
      </c>
      <c r="N22" s="421"/>
    </row>
    <row r="23" spans="1:14">
      <c r="A23" s="174">
        <v>15</v>
      </c>
      <c r="B23" s="414">
        <v>15</v>
      </c>
      <c r="C23" s="415" t="s">
        <v>2270</v>
      </c>
      <c r="E23" s="416"/>
      <c r="F23" s="416">
        <v>0</v>
      </c>
      <c r="G23" s="416">
        <v>0</v>
      </c>
      <c r="I23" s="416"/>
      <c r="J23" s="416">
        <v>0</v>
      </c>
      <c r="K23" s="416">
        <v>0</v>
      </c>
      <c r="M23" s="416">
        <v>0</v>
      </c>
      <c r="N23" s="417"/>
    </row>
    <row r="24" spans="1:14">
      <c r="A24" s="174">
        <v>16</v>
      </c>
      <c r="B24" s="418">
        <v>16</v>
      </c>
      <c r="C24" s="419" t="s">
        <v>2273</v>
      </c>
      <c r="E24" s="420"/>
      <c r="F24" s="420">
        <v>0</v>
      </c>
      <c r="G24" s="420">
        <v>0</v>
      </c>
      <c r="I24" s="420"/>
      <c r="J24" s="420">
        <v>0</v>
      </c>
      <c r="K24" s="420">
        <v>0</v>
      </c>
      <c r="M24" s="420">
        <v>0</v>
      </c>
      <c r="N24" s="421"/>
    </row>
    <row r="25" spans="1:14">
      <c r="A25" s="174">
        <v>0</v>
      </c>
      <c r="B25" s="422"/>
      <c r="C25" s="423" t="s">
        <v>2409</v>
      </c>
      <c r="E25" s="424">
        <v>5999999362</v>
      </c>
      <c r="F25" s="424">
        <v>0</v>
      </c>
      <c r="G25" s="424">
        <v>5999999362</v>
      </c>
      <c r="I25" s="424">
        <v>0</v>
      </c>
      <c r="J25" s="424">
        <v>5999999362</v>
      </c>
      <c r="K25" s="424">
        <v>5999999362</v>
      </c>
      <c r="M25" s="424">
        <v>0</v>
      </c>
      <c r="N25" s="425"/>
    </row>
    <row r="26" spans="1:14">
      <c r="A26" s="174">
        <v>17</v>
      </c>
      <c r="B26" s="414">
        <v>17</v>
      </c>
      <c r="C26" s="415" t="s">
        <v>2410</v>
      </c>
      <c r="E26" s="416"/>
      <c r="F26" s="416">
        <v>0</v>
      </c>
      <c r="G26" s="416">
        <v>0</v>
      </c>
      <c r="I26" s="416"/>
      <c r="J26" s="416">
        <v>0</v>
      </c>
      <c r="K26" s="416">
        <v>0</v>
      </c>
      <c r="M26" s="416">
        <v>0</v>
      </c>
      <c r="N26" s="417"/>
    </row>
    <row r="27" spans="1:14">
      <c r="A27" s="174">
        <v>18</v>
      </c>
      <c r="B27" s="418">
        <v>18</v>
      </c>
      <c r="C27" s="419" t="s">
        <v>2278</v>
      </c>
      <c r="E27" s="420"/>
      <c r="F27" s="420">
        <v>0</v>
      </c>
      <c r="G27" s="420">
        <v>0</v>
      </c>
      <c r="I27" s="420"/>
      <c r="J27" s="420">
        <v>0</v>
      </c>
      <c r="K27" s="420">
        <v>0</v>
      </c>
      <c r="M27" s="420">
        <v>0</v>
      </c>
      <c r="N27" s="421"/>
    </row>
    <row r="28" spans="1:14">
      <c r="A28" s="174">
        <v>19</v>
      </c>
      <c r="B28" s="414">
        <v>19</v>
      </c>
      <c r="C28" s="415" t="s">
        <v>2281</v>
      </c>
      <c r="E28" s="416"/>
      <c r="F28" s="416">
        <v>0</v>
      </c>
      <c r="G28" s="416">
        <v>0</v>
      </c>
      <c r="I28" s="416"/>
      <c r="J28" s="416">
        <v>0</v>
      </c>
      <c r="K28" s="416">
        <v>0</v>
      </c>
      <c r="M28" s="416">
        <v>0</v>
      </c>
      <c r="N28" s="417"/>
    </row>
    <row r="29" spans="1:14">
      <c r="A29" s="174">
        <v>20</v>
      </c>
      <c r="B29" s="418">
        <v>20</v>
      </c>
      <c r="C29" s="419" t="s">
        <v>2284</v>
      </c>
      <c r="E29" s="420"/>
      <c r="F29" s="420">
        <v>0</v>
      </c>
      <c r="G29" s="420">
        <v>0</v>
      </c>
      <c r="I29" s="420"/>
      <c r="J29" s="420">
        <v>0</v>
      </c>
      <c r="K29" s="420">
        <v>0</v>
      </c>
      <c r="M29" s="420">
        <v>0</v>
      </c>
      <c r="N29" s="421"/>
    </row>
    <row r="30" spans="1:14">
      <c r="A30" s="174">
        <v>21</v>
      </c>
      <c r="B30" s="414">
        <v>21</v>
      </c>
      <c r="C30" s="415" t="s">
        <v>2411</v>
      </c>
      <c r="E30" s="416"/>
      <c r="F30" s="416">
        <v>0</v>
      </c>
      <c r="G30" s="416">
        <v>0</v>
      </c>
      <c r="I30" s="416"/>
      <c r="J30" s="416">
        <v>0</v>
      </c>
      <c r="K30" s="416">
        <v>0</v>
      </c>
      <c r="M30" s="416">
        <v>0</v>
      </c>
      <c r="N30" s="417"/>
    </row>
    <row r="31" spans="1:14">
      <c r="A31" s="174">
        <v>22</v>
      </c>
      <c r="B31" s="418">
        <v>22</v>
      </c>
      <c r="C31" s="419" t="s">
        <v>2412</v>
      </c>
      <c r="E31" s="420"/>
      <c r="F31" s="420">
        <v>0</v>
      </c>
      <c r="G31" s="420">
        <v>0</v>
      </c>
      <c r="I31" s="420"/>
      <c r="J31" s="420">
        <v>0</v>
      </c>
      <c r="K31" s="420">
        <v>0</v>
      </c>
      <c r="M31" s="420">
        <v>0</v>
      </c>
      <c r="N31" s="421"/>
    </row>
    <row r="32" spans="1:14">
      <c r="A32" s="174">
        <v>23</v>
      </c>
      <c r="B32" s="414">
        <v>23</v>
      </c>
      <c r="C32" s="415" t="s">
        <v>2413</v>
      </c>
      <c r="E32" s="416">
        <v>5999999362</v>
      </c>
      <c r="F32" s="416">
        <v>0</v>
      </c>
      <c r="G32" s="416">
        <v>5999999362</v>
      </c>
      <c r="I32" s="416"/>
      <c r="J32" s="416">
        <v>5999999362</v>
      </c>
      <c r="K32" s="416">
        <v>5999999362</v>
      </c>
      <c r="M32" s="416">
        <v>0</v>
      </c>
      <c r="N32" s="417"/>
    </row>
    <row r="33" spans="1:14">
      <c r="A33" s="174">
        <v>24</v>
      </c>
      <c r="B33" s="418">
        <v>24</v>
      </c>
      <c r="C33" s="419" t="s">
        <v>2295</v>
      </c>
      <c r="E33" s="420"/>
      <c r="F33" s="420">
        <v>0</v>
      </c>
      <c r="G33" s="420">
        <v>0</v>
      </c>
      <c r="I33" s="420"/>
      <c r="J33" s="420">
        <v>0</v>
      </c>
      <c r="K33" s="420">
        <v>0</v>
      </c>
      <c r="M33" s="420">
        <v>0</v>
      </c>
      <c r="N33" s="421"/>
    </row>
    <row r="34" spans="1:14" s="175" customFormat="1">
      <c r="A34" s="174">
        <v>25</v>
      </c>
      <c r="B34" s="414">
        <v>25</v>
      </c>
      <c r="C34" s="415" t="s">
        <v>2414</v>
      </c>
      <c r="D34" s="168"/>
      <c r="E34" s="416"/>
      <c r="F34" s="416">
        <v>0</v>
      </c>
      <c r="G34" s="416">
        <v>0</v>
      </c>
      <c r="H34" s="168"/>
      <c r="I34" s="416"/>
      <c r="J34" s="416">
        <v>0</v>
      </c>
      <c r="K34" s="416">
        <v>0</v>
      </c>
      <c r="L34" s="168"/>
      <c r="M34" s="416">
        <v>0</v>
      </c>
      <c r="N34" s="417"/>
    </row>
    <row r="35" spans="1:14">
      <c r="A35" s="174">
        <v>26</v>
      </c>
      <c r="B35" s="418">
        <v>26</v>
      </c>
      <c r="C35" s="419" t="s">
        <v>2415</v>
      </c>
      <c r="E35" s="420"/>
      <c r="F35" s="420">
        <v>0</v>
      </c>
      <c r="G35" s="420">
        <v>0</v>
      </c>
      <c r="I35" s="420"/>
      <c r="J35" s="420">
        <v>0</v>
      </c>
      <c r="K35" s="420">
        <v>0</v>
      </c>
      <c r="M35" s="420">
        <v>0</v>
      </c>
      <c r="N35" s="421"/>
    </row>
    <row r="36" spans="1:14">
      <c r="A36" s="174">
        <v>0</v>
      </c>
      <c r="B36" s="422"/>
      <c r="C36" s="423" t="s">
        <v>2416</v>
      </c>
      <c r="E36" s="424">
        <v>4554756625</v>
      </c>
      <c r="F36" s="424">
        <v>0</v>
      </c>
      <c r="G36" s="424">
        <v>4554756625</v>
      </c>
      <c r="I36" s="424">
        <v>3768037114</v>
      </c>
      <c r="J36" s="424">
        <v>0</v>
      </c>
      <c r="K36" s="424">
        <v>3768037114</v>
      </c>
      <c r="M36" s="424">
        <v>786719511</v>
      </c>
      <c r="N36" s="425"/>
    </row>
    <row r="37" spans="1:14">
      <c r="A37" s="174">
        <v>27</v>
      </c>
      <c r="B37" s="414">
        <v>27</v>
      </c>
      <c r="C37" s="415" t="s">
        <v>2301</v>
      </c>
      <c r="E37" s="416">
        <v>38157974</v>
      </c>
      <c r="F37" s="416">
        <v>0</v>
      </c>
      <c r="G37" s="416">
        <v>38157974</v>
      </c>
      <c r="I37" s="416">
        <v>38157974</v>
      </c>
      <c r="J37" s="416">
        <v>0</v>
      </c>
      <c r="K37" s="416">
        <v>38157974</v>
      </c>
      <c r="M37" s="416">
        <v>0</v>
      </c>
      <c r="N37" s="417"/>
    </row>
    <row r="38" spans="1:14">
      <c r="A38" s="174">
        <v>28</v>
      </c>
      <c r="B38" s="418">
        <v>28</v>
      </c>
      <c r="C38" s="419" t="s">
        <v>2304</v>
      </c>
      <c r="E38" s="420">
        <v>1473050995</v>
      </c>
      <c r="F38" s="420">
        <v>0</v>
      </c>
      <c r="G38" s="420">
        <v>1473050995</v>
      </c>
      <c r="I38" s="420">
        <v>1247676961</v>
      </c>
      <c r="J38" s="420">
        <v>0</v>
      </c>
      <c r="K38" s="420">
        <v>1247676961</v>
      </c>
      <c r="M38" s="420">
        <v>225374034</v>
      </c>
      <c r="N38" s="421" t="s">
        <v>2417</v>
      </c>
    </row>
    <row r="39" spans="1:14">
      <c r="A39" s="174">
        <v>29</v>
      </c>
      <c r="B39" s="414">
        <v>29</v>
      </c>
      <c r="C39" s="415" t="s">
        <v>2307</v>
      </c>
      <c r="E39" s="416">
        <v>2957595016</v>
      </c>
      <c r="F39" s="416">
        <v>0</v>
      </c>
      <c r="G39" s="416">
        <v>2957595016</v>
      </c>
      <c r="I39" s="416">
        <v>2430303125</v>
      </c>
      <c r="J39" s="416">
        <v>0</v>
      </c>
      <c r="K39" s="416">
        <v>2430303125</v>
      </c>
      <c r="M39" s="416">
        <v>527291891</v>
      </c>
      <c r="N39" s="417" t="s">
        <v>2417</v>
      </c>
    </row>
    <row r="40" spans="1:14">
      <c r="A40" s="174">
        <v>30</v>
      </c>
      <c r="B40" s="418">
        <v>30</v>
      </c>
      <c r="C40" s="419" t="s">
        <v>2310</v>
      </c>
      <c r="E40" s="420"/>
      <c r="F40" s="420">
        <v>0</v>
      </c>
      <c r="G40" s="420">
        <v>0</v>
      </c>
      <c r="I40" s="420"/>
      <c r="J40" s="420">
        <v>0</v>
      </c>
      <c r="K40" s="420">
        <v>0</v>
      </c>
      <c r="M40" s="420">
        <v>0</v>
      </c>
      <c r="N40" s="421"/>
    </row>
    <row r="41" spans="1:14">
      <c r="A41" s="174">
        <v>31</v>
      </c>
      <c r="B41" s="414">
        <v>31</v>
      </c>
      <c r="C41" s="415" t="s">
        <v>2313</v>
      </c>
      <c r="E41" s="416"/>
      <c r="F41" s="416">
        <v>0</v>
      </c>
      <c r="G41" s="416">
        <v>0</v>
      </c>
      <c r="I41" s="416"/>
      <c r="J41" s="416">
        <v>0</v>
      </c>
      <c r="K41" s="416">
        <v>0</v>
      </c>
      <c r="M41" s="416">
        <v>0</v>
      </c>
      <c r="N41" s="417"/>
    </row>
    <row r="42" spans="1:14">
      <c r="A42" s="174">
        <v>32</v>
      </c>
      <c r="B42" s="418">
        <v>32</v>
      </c>
      <c r="C42" s="419" t="s">
        <v>2315</v>
      </c>
      <c r="E42" s="420"/>
      <c r="F42" s="420">
        <v>0</v>
      </c>
      <c r="G42" s="420">
        <v>0</v>
      </c>
      <c r="I42" s="420"/>
      <c r="J42" s="420">
        <v>0</v>
      </c>
      <c r="K42" s="420">
        <v>0</v>
      </c>
      <c r="M42" s="420">
        <v>0</v>
      </c>
      <c r="N42" s="421"/>
    </row>
    <row r="43" spans="1:14">
      <c r="A43" s="174">
        <v>33</v>
      </c>
      <c r="B43" s="414">
        <v>33</v>
      </c>
      <c r="C43" s="415" t="s">
        <v>2318</v>
      </c>
      <c r="E43" s="416"/>
      <c r="F43" s="416">
        <v>0</v>
      </c>
      <c r="G43" s="416">
        <v>0</v>
      </c>
      <c r="I43" s="416"/>
      <c r="J43" s="416">
        <v>0</v>
      </c>
      <c r="K43" s="416">
        <v>0</v>
      </c>
      <c r="M43" s="416">
        <v>0</v>
      </c>
      <c r="N43" s="417"/>
    </row>
    <row r="44" spans="1:14">
      <c r="A44" s="174">
        <v>34</v>
      </c>
      <c r="B44" s="418">
        <v>34</v>
      </c>
      <c r="C44" s="419" t="s">
        <v>2321</v>
      </c>
      <c r="E44" s="420">
        <v>51899054</v>
      </c>
      <c r="F44" s="420">
        <v>0</v>
      </c>
      <c r="G44" s="420">
        <v>51899054</v>
      </c>
      <c r="I44" s="420">
        <v>51899054</v>
      </c>
      <c r="J44" s="420">
        <v>0</v>
      </c>
      <c r="K44" s="420">
        <v>51899054</v>
      </c>
      <c r="M44" s="420">
        <v>0</v>
      </c>
      <c r="N44" s="421"/>
    </row>
    <row r="45" spans="1:14">
      <c r="A45" s="174">
        <v>35</v>
      </c>
      <c r="B45" s="414">
        <v>35</v>
      </c>
      <c r="C45" s="415" t="s">
        <v>2323</v>
      </c>
      <c r="E45" s="416"/>
      <c r="F45" s="416">
        <v>0</v>
      </c>
      <c r="G45" s="416">
        <v>0</v>
      </c>
      <c r="I45" s="416"/>
      <c r="J45" s="416">
        <v>0</v>
      </c>
      <c r="K45" s="416">
        <v>0</v>
      </c>
      <c r="M45" s="416">
        <v>0</v>
      </c>
      <c r="N45" s="417"/>
    </row>
    <row r="46" spans="1:14">
      <c r="A46" s="174">
        <v>36</v>
      </c>
      <c r="B46" s="418">
        <v>36</v>
      </c>
      <c r="C46" s="419" t="s">
        <v>2326</v>
      </c>
      <c r="E46" s="420"/>
      <c r="F46" s="420">
        <v>0</v>
      </c>
      <c r="G46" s="420">
        <v>0</v>
      </c>
      <c r="I46" s="420"/>
      <c r="J46" s="420">
        <v>0</v>
      </c>
      <c r="K46" s="420">
        <v>0</v>
      </c>
      <c r="M46" s="420">
        <v>0</v>
      </c>
      <c r="N46" s="421"/>
    </row>
    <row r="47" spans="1:14">
      <c r="A47" s="174">
        <v>37</v>
      </c>
      <c r="B47" s="414">
        <v>37</v>
      </c>
      <c r="C47" s="415" t="s">
        <v>2418</v>
      </c>
      <c r="E47" s="416"/>
      <c r="F47" s="416">
        <v>0</v>
      </c>
      <c r="G47" s="416">
        <v>0</v>
      </c>
      <c r="I47" s="416"/>
      <c r="J47" s="416">
        <v>0</v>
      </c>
      <c r="K47" s="416">
        <v>0</v>
      </c>
      <c r="M47" s="416">
        <v>0</v>
      </c>
      <c r="N47" s="417"/>
    </row>
    <row r="48" spans="1:14">
      <c r="A48" s="174">
        <v>38</v>
      </c>
      <c r="B48" s="418">
        <v>38</v>
      </c>
      <c r="C48" s="419" t="s">
        <v>2419</v>
      </c>
      <c r="E48" s="420">
        <v>34053586</v>
      </c>
      <c r="F48" s="420">
        <v>0</v>
      </c>
      <c r="G48" s="420">
        <v>34053586</v>
      </c>
      <c r="I48" s="420"/>
      <c r="J48" s="420">
        <v>0</v>
      </c>
      <c r="K48" s="420">
        <v>0</v>
      </c>
      <c r="M48" s="420">
        <v>34053586</v>
      </c>
      <c r="N48" s="421" t="s">
        <v>2448</v>
      </c>
    </row>
    <row r="49" spans="1:14">
      <c r="A49" s="174">
        <v>39</v>
      </c>
      <c r="B49" s="414">
        <v>39</v>
      </c>
      <c r="C49" s="415" t="s">
        <v>2332</v>
      </c>
      <c r="E49" s="416"/>
      <c r="F49" s="416">
        <v>0</v>
      </c>
      <c r="G49" s="416">
        <v>0</v>
      </c>
      <c r="I49" s="416"/>
      <c r="J49" s="416">
        <v>0</v>
      </c>
      <c r="K49" s="416">
        <v>0</v>
      </c>
      <c r="M49" s="416">
        <v>0</v>
      </c>
      <c r="N49" s="417"/>
    </row>
    <row r="50" spans="1:14">
      <c r="A50" s="174">
        <v>40</v>
      </c>
      <c r="B50" s="418">
        <v>40</v>
      </c>
      <c r="C50" s="419" t="s">
        <v>2335</v>
      </c>
      <c r="E50" s="420"/>
      <c r="F50" s="420">
        <v>0</v>
      </c>
      <c r="G50" s="420">
        <v>0</v>
      </c>
      <c r="I50" s="420"/>
      <c r="J50" s="420">
        <v>0</v>
      </c>
      <c r="K50" s="420">
        <v>0</v>
      </c>
      <c r="M50" s="420">
        <v>0</v>
      </c>
      <c r="N50" s="421"/>
    </row>
    <row r="51" spans="1:14">
      <c r="A51" s="174">
        <v>41</v>
      </c>
      <c r="B51" s="414">
        <v>41</v>
      </c>
      <c r="C51" s="415" t="s">
        <v>2420</v>
      </c>
      <c r="E51" s="416"/>
      <c r="F51" s="416">
        <v>0</v>
      </c>
      <c r="G51" s="416">
        <v>0</v>
      </c>
      <c r="I51" s="416"/>
      <c r="J51" s="416">
        <v>0</v>
      </c>
      <c r="K51" s="416">
        <v>0</v>
      </c>
      <c r="M51" s="416">
        <v>0</v>
      </c>
      <c r="N51" s="417"/>
    </row>
    <row r="52" spans="1:14">
      <c r="A52" s="174"/>
      <c r="B52" s="418">
        <v>42</v>
      </c>
      <c r="C52" s="419" t="s">
        <v>2421</v>
      </c>
      <c r="E52" s="420"/>
      <c r="F52" s="420">
        <v>0</v>
      </c>
      <c r="G52" s="420">
        <v>0</v>
      </c>
      <c r="I52" s="420"/>
      <c r="J52" s="420">
        <v>0</v>
      </c>
      <c r="K52" s="420">
        <v>0</v>
      </c>
      <c r="M52" s="420">
        <v>0</v>
      </c>
      <c r="N52" s="421"/>
    </row>
    <row r="53" spans="1:14">
      <c r="A53" s="174">
        <v>0</v>
      </c>
      <c r="B53" s="422"/>
      <c r="C53" s="423" t="s">
        <v>2422</v>
      </c>
      <c r="E53" s="424">
        <v>2100000</v>
      </c>
      <c r="F53" s="424">
        <v>0</v>
      </c>
      <c r="G53" s="424">
        <v>2100000</v>
      </c>
      <c r="I53" s="424">
        <v>231673</v>
      </c>
      <c r="J53" s="424">
        <v>0</v>
      </c>
      <c r="K53" s="424">
        <v>231673</v>
      </c>
      <c r="M53" s="424">
        <v>1868327</v>
      </c>
      <c r="N53" s="425"/>
    </row>
    <row r="54" spans="1:14">
      <c r="A54" s="174">
        <v>43</v>
      </c>
      <c r="B54" s="414">
        <v>43</v>
      </c>
      <c r="C54" s="415" t="s">
        <v>2423</v>
      </c>
      <c r="E54" s="416"/>
      <c r="F54" s="416">
        <v>0</v>
      </c>
      <c r="G54" s="416">
        <v>0</v>
      </c>
      <c r="I54" s="416">
        <v>108560</v>
      </c>
      <c r="J54" s="416">
        <v>0</v>
      </c>
      <c r="K54" s="416">
        <v>108560</v>
      </c>
      <c r="M54" s="416"/>
      <c r="N54" s="417"/>
    </row>
    <row r="55" spans="1:14">
      <c r="A55" s="174">
        <v>44</v>
      </c>
      <c r="B55" s="418">
        <v>44</v>
      </c>
      <c r="C55" s="419" t="s">
        <v>2424</v>
      </c>
      <c r="E55" s="420"/>
      <c r="F55" s="420">
        <v>0</v>
      </c>
      <c r="G55" s="420">
        <v>0</v>
      </c>
      <c r="I55" s="420">
        <v>3987</v>
      </c>
      <c r="J55" s="420">
        <v>0</v>
      </c>
      <c r="K55" s="420">
        <v>3987</v>
      </c>
      <c r="M55" s="420"/>
      <c r="N55" s="421"/>
    </row>
    <row r="56" spans="1:14">
      <c r="A56" s="174"/>
      <c r="B56" s="414">
        <v>45</v>
      </c>
      <c r="C56" s="415" t="s">
        <v>2425</v>
      </c>
      <c r="E56" s="416"/>
      <c r="F56" s="416">
        <v>0</v>
      </c>
      <c r="G56" s="416">
        <v>0</v>
      </c>
      <c r="I56" s="416">
        <v>4984</v>
      </c>
      <c r="J56" s="416">
        <v>0</v>
      </c>
      <c r="K56" s="416">
        <v>4984</v>
      </c>
      <c r="M56" s="416"/>
      <c r="N56" s="417"/>
    </row>
    <row r="57" spans="1:14">
      <c r="A57" s="174"/>
      <c r="B57" s="418">
        <v>46</v>
      </c>
      <c r="C57" s="419" t="s">
        <v>2426</v>
      </c>
      <c r="E57" s="420">
        <v>2100000</v>
      </c>
      <c r="F57" s="420">
        <v>0</v>
      </c>
      <c r="G57" s="420">
        <v>2100000</v>
      </c>
      <c r="I57" s="420">
        <v>99687</v>
      </c>
      <c r="J57" s="420">
        <v>0</v>
      </c>
      <c r="K57" s="420">
        <v>99687</v>
      </c>
      <c r="M57" s="420">
        <v>1868327</v>
      </c>
      <c r="N57" s="421" t="s">
        <v>2417</v>
      </c>
    </row>
    <row r="58" spans="1:14">
      <c r="A58" s="174"/>
      <c r="B58" s="414">
        <v>47</v>
      </c>
      <c r="C58" s="415" t="s">
        <v>2427</v>
      </c>
      <c r="E58" s="416"/>
      <c r="F58" s="416">
        <v>0</v>
      </c>
      <c r="G58" s="416">
        <v>0</v>
      </c>
      <c r="I58" s="416">
        <v>2492</v>
      </c>
      <c r="J58" s="416">
        <v>0</v>
      </c>
      <c r="K58" s="416">
        <v>2492</v>
      </c>
      <c r="M58" s="416"/>
      <c r="N58" s="417"/>
    </row>
    <row r="59" spans="1:14">
      <c r="A59" s="174"/>
      <c r="B59" s="418">
        <v>48</v>
      </c>
      <c r="C59" s="419" t="s">
        <v>2428</v>
      </c>
      <c r="E59" s="420"/>
      <c r="F59" s="420">
        <v>0</v>
      </c>
      <c r="G59" s="420">
        <v>0</v>
      </c>
      <c r="I59" s="420">
        <v>1994</v>
      </c>
      <c r="J59" s="420">
        <v>0</v>
      </c>
      <c r="K59" s="420">
        <v>1994</v>
      </c>
      <c r="M59" s="420"/>
      <c r="N59" s="421"/>
    </row>
    <row r="60" spans="1:14">
      <c r="A60" s="174"/>
      <c r="B60" s="414">
        <v>49</v>
      </c>
      <c r="C60" s="415" t="s">
        <v>2429</v>
      </c>
      <c r="E60" s="416"/>
      <c r="F60" s="416">
        <v>0</v>
      </c>
      <c r="G60" s="416">
        <v>0</v>
      </c>
      <c r="I60" s="416"/>
      <c r="J60" s="416">
        <v>0</v>
      </c>
      <c r="K60" s="416">
        <v>0</v>
      </c>
      <c r="M60" s="416"/>
      <c r="N60" s="417"/>
    </row>
    <row r="61" spans="1:14">
      <c r="A61" s="174"/>
      <c r="B61" s="418">
        <v>50</v>
      </c>
      <c r="C61" s="419" t="s">
        <v>2430</v>
      </c>
      <c r="E61" s="420"/>
      <c r="F61" s="420">
        <v>0</v>
      </c>
      <c r="G61" s="420">
        <v>0</v>
      </c>
      <c r="I61" s="420">
        <v>9969</v>
      </c>
      <c r="J61" s="420">
        <v>0</v>
      </c>
      <c r="K61" s="420">
        <v>9969</v>
      </c>
      <c r="M61" s="420"/>
      <c r="N61" s="421"/>
    </row>
    <row r="62" spans="1:14">
      <c r="A62" s="174"/>
      <c r="B62" s="414">
        <v>51</v>
      </c>
      <c r="C62" s="415" t="s">
        <v>2355</v>
      </c>
      <c r="E62" s="416"/>
      <c r="F62" s="416">
        <v>0</v>
      </c>
      <c r="G62" s="416">
        <v>0</v>
      </c>
      <c r="I62" s="416"/>
      <c r="J62" s="416">
        <v>0</v>
      </c>
      <c r="K62" s="416">
        <v>0</v>
      </c>
      <c r="M62" s="416"/>
      <c r="N62" s="417"/>
    </row>
    <row r="63" spans="1:14">
      <c r="A63" s="174">
        <v>0</v>
      </c>
      <c r="B63" s="422"/>
      <c r="C63" s="423" t="s">
        <v>2431</v>
      </c>
      <c r="E63" s="424">
        <v>0</v>
      </c>
      <c r="F63" s="424">
        <v>0</v>
      </c>
      <c r="G63" s="424">
        <v>0</v>
      </c>
      <c r="I63" s="424">
        <v>0</v>
      </c>
      <c r="J63" s="424">
        <v>0</v>
      </c>
      <c r="K63" s="424">
        <v>0</v>
      </c>
      <c r="M63" s="424">
        <v>0</v>
      </c>
      <c r="N63" s="425"/>
    </row>
    <row r="64" spans="1:14">
      <c r="A64" s="174">
        <v>52</v>
      </c>
      <c r="B64" s="418">
        <v>52</v>
      </c>
      <c r="C64" s="419" t="s">
        <v>2359</v>
      </c>
      <c r="E64" s="420"/>
      <c r="F64" s="420">
        <v>0</v>
      </c>
      <c r="G64" s="420">
        <v>0</v>
      </c>
      <c r="I64" s="420"/>
      <c r="J64" s="420">
        <v>0</v>
      </c>
      <c r="K64" s="420">
        <v>0</v>
      </c>
      <c r="M64" s="420">
        <v>0</v>
      </c>
      <c r="N64" s="421"/>
    </row>
    <row r="65" spans="1:14">
      <c r="A65" s="174">
        <v>53</v>
      </c>
      <c r="B65" s="414">
        <v>53</v>
      </c>
      <c r="C65" s="415" t="s">
        <v>2362</v>
      </c>
      <c r="E65" s="416"/>
      <c r="F65" s="416">
        <v>0</v>
      </c>
      <c r="G65" s="416">
        <v>0</v>
      </c>
      <c r="I65" s="416"/>
      <c r="J65" s="416">
        <v>0</v>
      </c>
      <c r="K65" s="416">
        <v>0</v>
      </c>
      <c r="M65" s="416">
        <v>0</v>
      </c>
      <c r="N65" s="417"/>
    </row>
    <row r="66" spans="1:14">
      <c r="A66" s="174">
        <v>54</v>
      </c>
      <c r="B66" s="418">
        <v>54</v>
      </c>
      <c r="C66" s="419" t="s">
        <v>2432</v>
      </c>
      <c r="E66" s="420"/>
      <c r="F66" s="420">
        <v>0</v>
      </c>
      <c r="G66" s="420">
        <v>0</v>
      </c>
      <c r="I66" s="420"/>
      <c r="J66" s="420">
        <v>0</v>
      </c>
      <c r="K66" s="420">
        <v>0</v>
      </c>
      <c r="M66" s="420">
        <v>0</v>
      </c>
      <c r="N66" s="421"/>
    </row>
    <row r="67" spans="1:14">
      <c r="A67" s="174"/>
      <c r="B67" s="422"/>
      <c r="C67" s="423" t="s">
        <v>2433</v>
      </c>
      <c r="E67" s="424">
        <v>0</v>
      </c>
      <c r="F67" s="424">
        <v>0</v>
      </c>
      <c r="G67" s="424">
        <v>0</v>
      </c>
      <c r="I67" s="424">
        <v>0</v>
      </c>
      <c r="J67" s="424">
        <v>0</v>
      </c>
      <c r="K67" s="424">
        <v>0</v>
      </c>
      <c r="M67" s="424">
        <v>0</v>
      </c>
      <c r="N67" s="425"/>
    </row>
    <row r="68" spans="1:14">
      <c r="A68" s="174"/>
      <c r="B68" s="414">
        <v>55</v>
      </c>
      <c r="C68" s="415" t="s">
        <v>2368</v>
      </c>
      <c r="E68" s="416"/>
      <c r="F68" s="416">
        <v>0</v>
      </c>
      <c r="G68" s="416">
        <v>0</v>
      </c>
      <c r="I68" s="416"/>
      <c r="J68" s="416">
        <v>0</v>
      </c>
      <c r="K68" s="416">
        <v>0</v>
      </c>
      <c r="M68" s="416">
        <v>0</v>
      </c>
      <c r="N68" s="417"/>
    </row>
    <row r="69" spans="1:14">
      <c r="A69" s="174"/>
      <c r="B69" s="418">
        <v>56</v>
      </c>
      <c r="C69" s="419" t="s">
        <v>2434</v>
      </c>
      <c r="E69" s="420"/>
      <c r="F69" s="420">
        <v>0</v>
      </c>
      <c r="G69" s="420">
        <v>0</v>
      </c>
      <c r="I69" s="420"/>
      <c r="J69" s="420">
        <v>0</v>
      </c>
      <c r="K69" s="420">
        <v>0</v>
      </c>
      <c r="M69" s="420">
        <v>0</v>
      </c>
      <c r="N69" s="421"/>
    </row>
    <row r="70" spans="1:14">
      <c r="A70" s="174">
        <v>0</v>
      </c>
      <c r="B70" s="422"/>
      <c r="C70" s="423" t="s">
        <v>338</v>
      </c>
      <c r="E70" s="424">
        <v>153867533</v>
      </c>
      <c r="F70" s="424">
        <v>0</v>
      </c>
      <c r="G70" s="424">
        <v>153867533</v>
      </c>
      <c r="I70" s="424">
        <v>151456546</v>
      </c>
      <c r="J70" s="424">
        <v>0</v>
      </c>
      <c r="K70" s="424">
        <v>151456546</v>
      </c>
      <c r="M70" s="424">
        <v>2410987</v>
      </c>
      <c r="N70" s="425"/>
    </row>
    <row r="71" spans="1:14">
      <c r="A71" s="174">
        <v>57</v>
      </c>
      <c r="B71" s="414">
        <v>57</v>
      </c>
      <c r="C71" s="415" t="s">
        <v>2435</v>
      </c>
      <c r="E71" s="416">
        <v>153867533</v>
      </c>
      <c r="F71" s="416">
        <v>0</v>
      </c>
      <c r="G71" s="416">
        <v>153867533</v>
      </c>
      <c r="I71" s="416">
        <v>151456546</v>
      </c>
      <c r="J71" s="416">
        <v>0</v>
      </c>
      <c r="K71" s="416">
        <v>151456546</v>
      </c>
      <c r="M71" s="416">
        <v>2410987</v>
      </c>
      <c r="N71" s="417" t="s">
        <v>2417</v>
      </c>
    </row>
    <row r="72" spans="1:14">
      <c r="A72" s="174">
        <v>0</v>
      </c>
      <c r="B72" s="422"/>
      <c r="C72" s="423" t="s">
        <v>2437</v>
      </c>
      <c r="E72" s="424">
        <v>519537641</v>
      </c>
      <c r="F72" s="424">
        <v>0</v>
      </c>
      <c r="G72" s="424">
        <v>519537641</v>
      </c>
      <c r="I72" s="424">
        <v>488066437</v>
      </c>
      <c r="J72" s="424">
        <v>0</v>
      </c>
      <c r="K72" s="424">
        <v>488066437</v>
      </c>
      <c r="M72" s="424">
        <v>31471204</v>
      </c>
      <c r="N72" s="425"/>
    </row>
    <row r="73" spans="1:14">
      <c r="A73" s="174">
        <v>58</v>
      </c>
      <c r="B73" s="418">
        <v>58</v>
      </c>
      <c r="C73" s="419" t="s">
        <v>2438</v>
      </c>
      <c r="E73" s="420">
        <v>519537641</v>
      </c>
      <c r="F73" s="420">
        <v>0</v>
      </c>
      <c r="G73" s="420">
        <v>519537641</v>
      </c>
      <c r="I73" s="420">
        <v>488066437</v>
      </c>
      <c r="J73" s="420">
        <v>0</v>
      </c>
      <c r="K73" s="420">
        <v>488066437</v>
      </c>
      <c r="M73" s="420">
        <v>31471204</v>
      </c>
      <c r="N73" s="421" t="s">
        <v>2417</v>
      </c>
    </row>
    <row r="74" spans="1:14">
      <c r="A74" s="174"/>
      <c r="B74" s="422"/>
      <c r="C74" s="423" t="s">
        <v>2440</v>
      </c>
      <c r="E74" s="424">
        <v>0</v>
      </c>
      <c r="F74" s="424">
        <v>0</v>
      </c>
      <c r="G74" s="424">
        <v>0</v>
      </c>
      <c r="I74" s="424">
        <v>0</v>
      </c>
      <c r="J74" s="424">
        <v>0</v>
      </c>
      <c r="K74" s="424">
        <v>0</v>
      </c>
      <c r="M74" s="424">
        <v>0</v>
      </c>
      <c r="N74" s="425"/>
    </row>
    <row r="75" spans="1:14">
      <c r="A75" s="174"/>
      <c r="B75" s="414">
        <v>59</v>
      </c>
      <c r="C75" s="415" t="s">
        <v>2441</v>
      </c>
      <c r="D75" s="432"/>
      <c r="E75" s="416"/>
      <c r="F75" s="416">
        <v>0</v>
      </c>
      <c r="G75" s="416">
        <v>0</v>
      </c>
      <c r="H75" s="432"/>
      <c r="I75" s="416"/>
      <c r="J75" s="416">
        <v>0</v>
      </c>
      <c r="K75" s="416">
        <v>0</v>
      </c>
      <c r="L75" s="432"/>
      <c r="M75" s="416">
        <v>0</v>
      </c>
      <c r="N75" s="417"/>
    </row>
    <row r="76" spans="1:14">
      <c r="A76" s="174"/>
      <c r="B76" s="422"/>
      <c r="C76" s="423" t="s">
        <v>2442</v>
      </c>
      <c r="E76" s="424">
        <v>0</v>
      </c>
      <c r="F76" s="424">
        <v>0</v>
      </c>
      <c r="G76" s="424">
        <v>0</v>
      </c>
      <c r="I76" s="424">
        <v>0</v>
      </c>
      <c r="J76" s="424">
        <v>0</v>
      </c>
      <c r="K76" s="424">
        <v>0</v>
      </c>
      <c r="M76" s="424">
        <v>0</v>
      </c>
      <c r="N76" s="425"/>
    </row>
    <row r="77" spans="1:14">
      <c r="A77" s="174"/>
      <c r="B77" s="418">
        <v>60</v>
      </c>
      <c r="C77" s="419" t="s">
        <v>2443</v>
      </c>
      <c r="E77" s="420"/>
      <c r="F77" s="420">
        <v>0</v>
      </c>
      <c r="G77" s="420">
        <v>0</v>
      </c>
      <c r="I77" s="420"/>
      <c r="J77" s="420">
        <v>0</v>
      </c>
      <c r="K77" s="420">
        <v>0</v>
      </c>
      <c r="M77" s="420">
        <v>0</v>
      </c>
      <c r="N77" s="421"/>
    </row>
    <row r="78" spans="1:14">
      <c r="A78" s="174"/>
      <c r="B78" s="422"/>
      <c r="C78" s="423" t="s">
        <v>2444</v>
      </c>
      <c r="E78" s="424">
        <v>0</v>
      </c>
      <c r="F78" s="424">
        <v>0</v>
      </c>
      <c r="G78" s="424">
        <v>0</v>
      </c>
      <c r="I78" s="424">
        <v>0</v>
      </c>
      <c r="J78" s="424">
        <v>0</v>
      </c>
      <c r="K78" s="424">
        <v>0</v>
      </c>
      <c r="M78" s="424">
        <v>0</v>
      </c>
      <c r="N78" s="425"/>
    </row>
    <row r="79" spans="1:14">
      <c r="A79" s="174"/>
      <c r="B79" s="414">
        <v>61</v>
      </c>
      <c r="C79" s="415" t="s">
        <v>2445</v>
      </c>
      <c r="D79" s="432"/>
      <c r="E79" s="416"/>
      <c r="F79" s="416">
        <v>0</v>
      </c>
      <c r="G79" s="416">
        <v>0</v>
      </c>
      <c r="H79" s="432"/>
      <c r="I79" s="416"/>
      <c r="J79" s="416">
        <v>0</v>
      </c>
      <c r="K79" s="416">
        <v>0</v>
      </c>
      <c r="L79" s="432"/>
      <c r="M79" s="416">
        <v>0</v>
      </c>
      <c r="N79" s="417"/>
    </row>
    <row r="80" spans="1:14">
      <c r="A80" s="174">
        <v>0</v>
      </c>
      <c r="B80" s="174"/>
      <c r="C80" s="182"/>
      <c r="D80" s="170"/>
      <c r="E80" s="183"/>
      <c r="F80" s="183"/>
      <c r="G80" s="183"/>
      <c r="H80" s="433"/>
      <c r="I80" s="183"/>
      <c r="J80" s="183"/>
      <c r="K80" s="183"/>
      <c r="L80" s="433"/>
      <c r="M80" s="183"/>
      <c r="N80" s="183"/>
    </row>
    <row r="81" spans="1:14">
      <c r="A81" s="174">
        <v>0</v>
      </c>
      <c r="B81" s="429"/>
      <c r="C81" s="430" t="s">
        <v>2446</v>
      </c>
      <c r="E81" s="431">
        <v>0</v>
      </c>
      <c r="F81" s="431">
        <v>0</v>
      </c>
      <c r="G81" s="431">
        <v>0</v>
      </c>
      <c r="H81" s="166"/>
      <c r="I81" s="166"/>
      <c r="J81" s="166"/>
      <c r="K81" s="166"/>
      <c r="L81" s="166"/>
      <c r="M81" s="166"/>
      <c r="N81" s="166"/>
    </row>
    <row r="82" spans="1:14">
      <c r="A82" s="174">
        <v>62</v>
      </c>
      <c r="B82" s="414">
        <v>62</v>
      </c>
      <c r="C82" s="415" t="s">
        <v>13</v>
      </c>
      <c r="E82" s="416"/>
      <c r="F82" s="416">
        <v>0</v>
      </c>
      <c r="G82" s="416">
        <v>0</v>
      </c>
      <c r="I82" s="181"/>
      <c r="J82" s="181"/>
      <c r="K82" s="181"/>
      <c r="M82" s="181"/>
    </row>
    <row r="83" spans="1:14">
      <c r="A83" s="174">
        <v>63</v>
      </c>
      <c r="B83" s="418">
        <v>63</v>
      </c>
      <c r="C83" s="419" t="s">
        <v>15</v>
      </c>
      <c r="E83" s="420"/>
      <c r="F83" s="420">
        <v>0</v>
      </c>
      <c r="G83" s="420">
        <v>0</v>
      </c>
      <c r="I83" s="181"/>
      <c r="J83" s="181"/>
      <c r="K83" s="181"/>
      <c r="M83" s="181"/>
    </row>
    <row r="84" spans="1:14">
      <c r="B84" s="422"/>
      <c r="C84" s="423" t="s">
        <v>17</v>
      </c>
      <c r="E84" s="424">
        <v>0</v>
      </c>
      <c r="F84" s="424">
        <v>0</v>
      </c>
      <c r="G84" s="424">
        <v>0</v>
      </c>
      <c r="I84" s="181"/>
      <c r="J84" s="181"/>
      <c r="K84" s="181"/>
      <c r="M84" s="181"/>
    </row>
    <row r="85" spans="1:14">
      <c r="B85" s="426">
        <v>64</v>
      </c>
      <c r="C85" s="427" t="s">
        <v>17</v>
      </c>
      <c r="E85" s="428"/>
      <c r="F85" s="428">
        <v>0</v>
      </c>
      <c r="G85" s="428">
        <v>0</v>
      </c>
      <c r="I85" s="181"/>
      <c r="J85" s="181"/>
      <c r="K85" s="181"/>
      <c r="M85" s="181"/>
    </row>
  </sheetData>
  <mergeCells count="6">
    <mergeCell ref="N3:N4"/>
    <mergeCell ref="B3:B4"/>
    <mergeCell ref="C3:C4"/>
    <mergeCell ref="E3:G3"/>
    <mergeCell ref="I3:K3"/>
    <mergeCell ref="M3:M4"/>
  </mergeCells>
  <dataValidations count="1">
    <dataValidation type="list" allowBlank="1" showInputMessage="1" showErrorMessage="1" sqref="N81:N85 N8 N63 N53 N70 N67 N5 N15 N25 N36" xr:uid="{08E0E944-3804-4B3D-9550-BFF617C2AF34}">
      <formula1>FinalDiff</formula1>
    </dataValidation>
  </dataValidations>
  <hyperlinks>
    <hyperlink ref="B1" location="Sommaire!A1" display="Sommaire!A1" xr:uid="{6B1CCE9B-3DE2-4A41-A7B5-02088ACA5EC8}"/>
  </hyperlink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533A3-A346-4175-80B2-9D8C26211B69}">
  <sheetPr codeName="Feuil2"/>
  <dimension ref="A1:J39"/>
  <sheetViews>
    <sheetView showGridLines="0" workbookViewId="0">
      <selection sqref="A1:C1"/>
    </sheetView>
  </sheetViews>
  <sheetFormatPr baseColWidth="10" defaultColWidth="11.44140625" defaultRowHeight="12"/>
  <cols>
    <col min="1" max="1" width="2.44140625" style="10" customWidth="1"/>
    <col min="2" max="2" width="2.44140625" style="10" bestFit="1" customWidth="1"/>
    <col min="3" max="3" width="41.109375" style="10" bestFit="1" customWidth="1"/>
    <col min="4" max="4" width="34.109375" style="10" customWidth="1"/>
    <col min="5" max="5" width="11.77734375" style="10" bestFit="1" customWidth="1"/>
    <col min="6" max="7" width="12" style="10" bestFit="1" customWidth="1"/>
    <col min="8" max="8" width="18.44140625" style="10" bestFit="1" customWidth="1"/>
    <col min="9" max="9" width="69.44140625" style="10" bestFit="1" customWidth="1"/>
    <col min="10" max="10" width="26.5546875" style="10" bestFit="1" customWidth="1"/>
    <col min="11" max="16384" width="11.44140625" style="10"/>
  </cols>
  <sheetData>
    <row r="1" spans="1:10" ht="14.4">
      <c r="A1" s="676" t="s">
        <v>136</v>
      </c>
      <c r="B1" s="676"/>
      <c r="C1" s="676"/>
    </row>
    <row r="2" spans="1:10" s="14" customFormat="1" ht="18">
      <c r="A2" s="7" t="s">
        <v>137</v>
      </c>
    </row>
    <row r="3" spans="1:10">
      <c r="A3" s="9"/>
    </row>
    <row r="4" spans="1:10" s="16" customFormat="1" ht="16.2">
      <c r="A4" s="15" t="s">
        <v>138</v>
      </c>
    </row>
    <row r="5" spans="1:10">
      <c r="A5" s="11"/>
    </row>
    <row r="6" spans="1:10" ht="36.6" thickBot="1">
      <c r="B6" s="12" t="s">
        <v>139</v>
      </c>
      <c r="C6" s="12" t="s">
        <v>140</v>
      </c>
      <c r="D6" s="12" t="s">
        <v>141</v>
      </c>
      <c r="E6" s="12" t="s">
        <v>142</v>
      </c>
      <c r="F6" s="12" t="s">
        <v>143</v>
      </c>
      <c r="G6" s="12" t="s">
        <v>144</v>
      </c>
      <c r="H6" s="12" t="s">
        <v>145</v>
      </c>
      <c r="I6" s="12" t="s">
        <v>146</v>
      </c>
      <c r="J6" s="12" t="s">
        <v>147</v>
      </c>
    </row>
    <row r="7" spans="1:10" s="85" customFormat="1">
      <c r="B7" s="212">
        <v>1</v>
      </c>
      <c r="C7" s="185" t="s">
        <v>148</v>
      </c>
      <c r="D7" s="186"/>
      <c r="E7" s="187"/>
      <c r="F7" s="188"/>
      <c r="G7" s="187"/>
      <c r="H7" s="189"/>
      <c r="I7" s="190"/>
      <c r="J7" s="187" t="s">
        <v>149</v>
      </c>
    </row>
    <row r="8" spans="1:10" s="85" customFormat="1">
      <c r="B8" s="213">
        <v>2</v>
      </c>
      <c r="C8" s="191" t="s">
        <v>150</v>
      </c>
      <c r="D8" s="191" t="s">
        <v>150</v>
      </c>
      <c r="E8" s="192" t="s">
        <v>151</v>
      </c>
      <c r="F8" s="193">
        <v>36614</v>
      </c>
      <c r="G8" s="193">
        <v>37538</v>
      </c>
      <c r="H8" s="194" t="s">
        <v>152</v>
      </c>
      <c r="I8" s="191" t="s">
        <v>153</v>
      </c>
      <c r="J8" s="195" t="s">
        <v>149</v>
      </c>
    </row>
    <row r="9" spans="1:10" s="85" customFormat="1" ht="24">
      <c r="B9" s="214">
        <v>3</v>
      </c>
      <c r="C9" s="196" t="s">
        <v>154</v>
      </c>
      <c r="D9" s="196" t="s">
        <v>155</v>
      </c>
      <c r="E9" s="197" t="s">
        <v>156</v>
      </c>
      <c r="F9" s="198">
        <v>43105</v>
      </c>
      <c r="G9" s="197" t="s">
        <v>152</v>
      </c>
      <c r="H9" s="199">
        <v>0</v>
      </c>
      <c r="I9" s="200" t="s">
        <v>157</v>
      </c>
      <c r="J9" s="201" t="s">
        <v>158</v>
      </c>
    </row>
    <row r="10" spans="1:10" s="85" customFormat="1">
      <c r="B10" s="213">
        <v>4</v>
      </c>
      <c r="C10" s="191" t="s">
        <v>159</v>
      </c>
      <c r="D10" s="191" t="s">
        <v>160</v>
      </c>
      <c r="E10" s="202" t="s">
        <v>161</v>
      </c>
      <c r="F10" s="203">
        <v>39743</v>
      </c>
      <c r="G10" s="193" t="s">
        <v>162</v>
      </c>
      <c r="H10" s="204">
        <v>10000000</v>
      </c>
      <c r="I10" s="191" t="s">
        <v>163</v>
      </c>
      <c r="J10" s="195" t="s">
        <v>149</v>
      </c>
    </row>
    <row r="11" spans="1:10" s="85" customFormat="1">
      <c r="B11" s="214">
        <v>5</v>
      </c>
      <c r="C11" s="196" t="s">
        <v>164</v>
      </c>
      <c r="D11" s="196" t="s">
        <v>165</v>
      </c>
      <c r="E11" s="197">
        <v>6501383</v>
      </c>
      <c r="F11" s="205">
        <v>42975</v>
      </c>
      <c r="G11" s="197" t="s">
        <v>166</v>
      </c>
      <c r="H11" s="199">
        <v>0</v>
      </c>
      <c r="I11" s="196" t="s">
        <v>167</v>
      </c>
      <c r="J11" s="201" t="s">
        <v>158</v>
      </c>
    </row>
    <row r="12" spans="1:10" s="85" customFormat="1">
      <c r="B12" s="213">
        <v>6</v>
      </c>
      <c r="C12" s="191" t="s">
        <v>168</v>
      </c>
      <c r="D12" s="191" t="s">
        <v>169</v>
      </c>
      <c r="E12" s="206" t="s">
        <v>170</v>
      </c>
      <c r="F12" s="203">
        <v>42907</v>
      </c>
      <c r="G12" s="195" t="s">
        <v>171</v>
      </c>
      <c r="H12" s="194" t="s">
        <v>152</v>
      </c>
      <c r="I12" s="191" t="s">
        <v>172</v>
      </c>
      <c r="J12" s="195" t="s">
        <v>158</v>
      </c>
    </row>
    <row r="13" spans="1:10" s="85" customFormat="1">
      <c r="B13" s="215">
        <v>7</v>
      </c>
      <c r="C13" s="207" t="s">
        <v>173</v>
      </c>
      <c r="D13" s="207" t="s">
        <v>174</v>
      </c>
      <c r="E13" s="208" t="s">
        <v>175</v>
      </c>
      <c r="F13" s="209">
        <v>40897</v>
      </c>
      <c r="G13" s="210" t="s">
        <v>171</v>
      </c>
      <c r="H13" s="211">
        <v>113881754452.8</v>
      </c>
      <c r="I13" s="207" t="s">
        <v>176</v>
      </c>
      <c r="J13" s="208" t="s">
        <v>158</v>
      </c>
    </row>
    <row r="15" spans="1:10" s="16" customFormat="1" ht="16.2">
      <c r="A15" s="15" t="s">
        <v>177</v>
      </c>
    </row>
    <row r="16" spans="1:10">
      <c r="A16" s="11"/>
    </row>
    <row r="17" spans="2:10" ht="36.6" thickBot="1">
      <c r="B17" s="13" t="s">
        <v>139</v>
      </c>
      <c r="C17" s="13" t="s">
        <v>140</v>
      </c>
      <c r="D17" s="13" t="s">
        <v>141</v>
      </c>
      <c r="E17" s="13" t="s">
        <v>142</v>
      </c>
      <c r="F17" s="13" t="s">
        <v>143</v>
      </c>
      <c r="G17" s="13" t="s">
        <v>144</v>
      </c>
      <c r="H17" s="13" t="s">
        <v>145</v>
      </c>
      <c r="I17" s="13" t="s">
        <v>146</v>
      </c>
      <c r="J17" s="13" t="s">
        <v>147</v>
      </c>
    </row>
    <row r="18" spans="2:10" s="85" customFormat="1">
      <c r="B18" s="212">
        <v>1</v>
      </c>
      <c r="C18" s="216" t="s">
        <v>178</v>
      </c>
      <c r="D18" s="216" t="s">
        <v>179</v>
      </c>
      <c r="E18" s="187" t="s">
        <v>180</v>
      </c>
      <c r="F18" s="188">
        <v>27394</v>
      </c>
      <c r="G18" s="216" t="s">
        <v>171</v>
      </c>
      <c r="H18" s="217">
        <v>1755470000</v>
      </c>
      <c r="I18" s="186" t="s">
        <v>181</v>
      </c>
      <c r="J18" s="187" t="s">
        <v>149</v>
      </c>
    </row>
    <row r="19" spans="2:10" s="85" customFormat="1">
      <c r="B19" s="213">
        <v>2</v>
      </c>
      <c r="C19" s="218" t="s">
        <v>182</v>
      </c>
      <c r="D19" s="218" t="s">
        <v>183</v>
      </c>
      <c r="E19" s="192" t="s">
        <v>184</v>
      </c>
      <c r="F19" s="203">
        <v>17681</v>
      </c>
      <c r="G19" s="203">
        <v>17681</v>
      </c>
      <c r="H19" s="219">
        <v>4666552110</v>
      </c>
      <c r="I19" s="220" t="s">
        <v>185</v>
      </c>
      <c r="J19" s="195" t="s">
        <v>158</v>
      </c>
    </row>
    <row r="20" spans="2:10" s="85" customFormat="1">
      <c r="B20" s="214">
        <v>3</v>
      </c>
      <c r="C20" s="221" t="s">
        <v>186</v>
      </c>
      <c r="D20" s="221" t="s">
        <v>187</v>
      </c>
      <c r="E20" s="201" t="s">
        <v>188</v>
      </c>
      <c r="F20" s="205">
        <v>39478</v>
      </c>
      <c r="G20" s="205">
        <v>39873</v>
      </c>
      <c r="H20" s="222">
        <v>10500000</v>
      </c>
      <c r="I20" s="223" t="s">
        <v>189</v>
      </c>
      <c r="J20" s="201" t="s">
        <v>158</v>
      </c>
    </row>
    <row r="21" spans="2:10" s="85" customFormat="1">
      <c r="B21" s="213">
        <v>4</v>
      </c>
      <c r="C21" s="218" t="s">
        <v>190</v>
      </c>
      <c r="D21" s="218" t="s">
        <v>191</v>
      </c>
      <c r="E21" s="195" t="s">
        <v>192</v>
      </c>
      <c r="F21" s="203">
        <v>36210</v>
      </c>
      <c r="G21" s="203">
        <v>37578</v>
      </c>
      <c r="H21" s="219">
        <v>13500000000</v>
      </c>
      <c r="I21" s="220" t="s">
        <v>193</v>
      </c>
      <c r="J21" s="195" t="s">
        <v>149</v>
      </c>
    </row>
    <row r="22" spans="2:10" s="85" customFormat="1">
      <c r="B22" s="214">
        <v>5</v>
      </c>
      <c r="C22" s="221" t="s">
        <v>194</v>
      </c>
      <c r="D22" s="221" t="s">
        <v>195</v>
      </c>
      <c r="E22" s="201" t="s">
        <v>196</v>
      </c>
      <c r="F22" s="205">
        <v>39476</v>
      </c>
      <c r="G22" s="205">
        <v>41821</v>
      </c>
      <c r="H22" s="222">
        <v>10000000</v>
      </c>
      <c r="I22" s="223" t="s">
        <v>197</v>
      </c>
      <c r="J22" s="201" t="s">
        <v>158</v>
      </c>
    </row>
    <row r="23" spans="2:10" s="85" customFormat="1">
      <c r="B23" s="213">
        <v>6</v>
      </c>
      <c r="C23" s="218" t="s">
        <v>198</v>
      </c>
      <c r="D23" s="218" t="s">
        <v>199</v>
      </c>
      <c r="E23" s="195">
        <v>28797</v>
      </c>
      <c r="F23" s="203">
        <v>17624</v>
      </c>
      <c r="G23" s="203">
        <v>17624</v>
      </c>
      <c r="H23" s="219">
        <v>100000000</v>
      </c>
      <c r="I23" s="220" t="s">
        <v>200</v>
      </c>
      <c r="J23" s="195" t="s">
        <v>149</v>
      </c>
    </row>
    <row r="24" spans="2:10" s="85" customFormat="1">
      <c r="B24" s="214">
        <v>7</v>
      </c>
      <c r="C24" s="221" t="s">
        <v>201</v>
      </c>
      <c r="D24" s="221" t="s">
        <v>202</v>
      </c>
      <c r="E24" s="201" t="s">
        <v>203</v>
      </c>
      <c r="F24" s="205">
        <v>28337</v>
      </c>
      <c r="G24" s="205" t="s">
        <v>171</v>
      </c>
      <c r="H24" s="222">
        <v>94235610000</v>
      </c>
      <c r="I24" s="223" t="s">
        <v>204</v>
      </c>
      <c r="J24" s="201" t="s">
        <v>149</v>
      </c>
    </row>
    <row r="25" spans="2:10" s="85" customFormat="1">
      <c r="B25" s="213">
        <v>8</v>
      </c>
      <c r="C25" s="218" t="s">
        <v>205</v>
      </c>
      <c r="D25" s="218" t="s">
        <v>206</v>
      </c>
      <c r="E25" s="195" t="s">
        <v>207</v>
      </c>
      <c r="F25" s="203">
        <v>39167</v>
      </c>
      <c r="G25" s="203">
        <v>42005</v>
      </c>
      <c r="H25" s="219">
        <v>1542384000</v>
      </c>
      <c r="I25" s="220" t="s">
        <v>208</v>
      </c>
      <c r="J25" s="195" t="s">
        <v>158</v>
      </c>
    </row>
    <row r="26" spans="2:10" s="85" customFormat="1">
      <c r="B26" s="214">
        <v>9</v>
      </c>
      <c r="C26" s="221" t="s">
        <v>209</v>
      </c>
      <c r="D26" s="221" t="s">
        <v>210</v>
      </c>
      <c r="E26" s="224" t="s">
        <v>211</v>
      </c>
      <c r="F26" s="205" t="s">
        <v>212</v>
      </c>
      <c r="G26" s="205">
        <v>43101</v>
      </c>
      <c r="H26" s="222">
        <v>10000000</v>
      </c>
      <c r="I26" s="223" t="s">
        <v>213</v>
      </c>
      <c r="J26" s="201" t="s">
        <v>158</v>
      </c>
    </row>
    <row r="27" spans="2:10" s="85" customFormat="1">
      <c r="B27" s="213">
        <v>10</v>
      </c>
      <c r="C27" s="218" t="s">
        <v>214</v>
      </c>
      <c r="D27" s="218" t="s">
        <v>215</v>
      </c>
      <c r="E27" s="195" t="s">
        <v>216</v>
      </c>
      <c r="F27" s="203">
        <v>40868</v>
      </c>
      <c r="G27" s="203">
        <v>41974</v>
      </c>
      <c r="H27" s="219">
        <v>12700000000</v>
      </c>
      <c r="I27" s="220" t="s">
        <v>217</v>
      </c>
      <c r="J27" s="195" t="s">
        <v>149</v>
      </c>
    </row>
    <row r="28" spans="2:10" s="85" customFormat="1">
      <c r="B28" s="214">
        <v>11</v>
      </c>
      <c r="C28" s="221" t="s">
        <v>218</v>
      </c>
      <c r="D28" s="221"/>
      <c r="E28" s="224"/>
      <c r="F28" s="205"/>
      <c r="G28" s="205"/>
      <c r="H28" s="222"/>
      <c r="I28" s="223"/>
      <c r="J28" s="201"/>
    </row>
    <row r="29" spans="2:10" s="85" customFormat="1">
      <c r="B29" s="213">
        <v>12</v>
      </c>
      <c r="C29" s="218" t="s">
        <v>219</v>
      </c>
      <c r="D29" s="218" t="s">
        <v>220</v>
      </c>
      <c r="E29" s="195" t="s">
        <v>221</v>
      </c>
      <c r="F29" s="203">
        <v>43860</v>
      </c>
      <c r="G29" s="203" t="s">
        <v>171</v>
      </c>
      <c r="H29" s="219">
        <v>10000000</v>
      </c>
      <c r="I29" s="220" t="s">
        <v>222</v>
      </c>
      <c r="J29" s="195" t="s">
        <v>158</v>
      </c>
    </row>
    <row r="30" spans="2:10" s="85" customFormat="1">
      <c r="B30" s="214">
        <v>13</v>
      </c>
      <c r="C30" s="221" t="s">
        <v>223</v>
      </c>
      <c r="D30" s="221" t="s">
        <v>223</v>
      </c>
      <c r="E30" s="224" t="s">
        <v>224</v>
      </c>
      <c r="F30" s="205">
        <v>41274</v>
      </c>
      <c r="G30" s="205" t="s">
        <v>162</v>
      </c>
      <c r="H30" s="222">
        <v>3231240000</v>
      </c>
      <c r="I30" s="223" t="s">
        <v>225</v>
      </c>
      <c r="J30" s="201" t="s">
        <v>149</v>
      </c>
    </row>
    <row r="31" spans="2:10" s="85" customFormat="1">
      <c r="B31" s="213">
        <v>14</v>
      </c>
      <c r="C31" s="218" t="s">
        <v>226</v>
      </c>
      <c r="D31" s="218" t="s">
        <v>227</v>
      </c>
      <c r="E31" s="195" t="s">
        <v>228</v>
      </c>
      <c r="F31" s="203" t="s">
        <v>171</v>
      </c>
      <c r="G31" s="203" t="s">
        <v>171</v>
      </c>
      <c r="H31" s="219">
        <v>11000000000</v>
      </c>
      <c r="I31" s="220" t="s">
        <v>229</v>
      </c>
      <c r="J31" s="195" t="s">
        <v>149</v>
      </c>
    </row>
    <row r="32" spans="2:10" s="85" customFormat="1">
      <c r="B32" s="214">
        <v>15</v>
      </c>
      <c r="C32" s="221" t="s">
        <v>230</v>
      </c>
      <c r="D32" s="221" t="s">
        <v>231</v>
      </c>
      <c r="E32" s="224" t="s">
        <v>232</v>
      </c>
      <c r="F32" s="205">
        <v>40189</v>
      </c>
      <c r="G32" s="205" t="s">
        <v>171</v>
      </c>
      <c r="H32" s="222">
        <v>1000000</v>
      </c>
      <c r="I32" s="223" t="s">
        <v>233</v>
      </c>
      <c r="J32" s="201" t="s">
        <v>158</v>
      </c>
    </row>
    <row r="33" spans="2:10" s="85" customFormat="1">
      <c r="B33" s="213">
        <v>16</v>
      </c>
      <c r="C33" s="218" t="s">
        <v>234</v>
      </c>
      <c r="D33" s="218" t="s">
        <v>235</v>
      </c>
      <c r="E33" s="195">
        <v>2464410</v>
      </c>
      <c r="F33" s="203">
        <v>39083</v>
      </c>
      <c r="G33" s="203" t="s">
        <v>166</v>
      </c>
      <c r="H33" s="219">
        <v>1000000</v>
      </c>
      <c r="I33" s="220" t="s">
        <v>236</v>
      </c>
      <c r="J33" s="195" t="s">
        <v>149</v>
      </c>
    </row>
    <row r="34" spans="2:10" s="85" customFormat="1">
      <c r="B34" s="214">
        <v>17</v>
      </c>
      <c r="C34" s="221" t="s">
        <v>237</v>
      </c>
      <c r="D34" s="221" t="s">
        <v>238</v>
      </c>
      <c r="E34" s="224" t="s">
        <v>239</v>
      </c>
      <c r="F34" s="205">
        <v>42601</v>
      </c>
      <c r="G34" s="205" t="s">
        <v>166</v>
      </c>
      <c r="H34" s="222">
        <v>10000000</v>
      </c>
      <c r="I34" s="223" t="s">
        <v>240</v>
      </c>
      <c r="J34" s="201" t="s">
        <v>158</v>
      </c>
    </row>
    <row r="35" spans="2:10" s="85" customFormat="1">
      <c r="B35" s="213">
        <v>18</v>
      </c>
      <c r="C35" s="218" t="s">
        <v>241</v>
      </c>
      <c r="D35" s="218" t="s">
        <v>242</v>
      </c>
      <c r="E35" s="195" t="s">
        <v>243</v>
      </c>
      <c r="F35" s="203">
        <v>39850</v>
      </c>
      <c r="G35" s="203">
        <v>39850</v>
      </c>
      <c r="H35" s="219">
        <v>850000000</v>
      </c>
      <c r="I35" s="220" t="s">
        <v>244</v>
      </c>
      <c r="J35" s="195" t="s">
        <v>149</v>
      </c>
    </row>
    <row r="36" spans="2:10" s="85" customFormat="1">
      <c r="B36" s="214">
        <v>19</v>
      </c>
      <c r="C36" s="221" t="s">
        <v>245</v>
      </c>
      <c r="D36" s="221" t="s">
        <v>246</v>
      </c>
      <c r="E36" s="224"/>
      <c r="F36" s="224"/>
      <c r="G36" s="224"/>
      <c r="H36" s="224"/>
      <c r="I36" s="225"/>
      <c r="J36" s="224" t="s">
        <v>166</v>
      </c>
    </row>
    <row r="37" spans="2:10" s="85" customFormat="1">
      <c r="B37" s="213">
        <v>20</v>
      </c>
      <c r="C37" s="218" t="s">
        <v>247</v>
      </c>
      <c r="D37" s="218" t="s">
        <v>248</v>
      </c>
      <c r="E37" s="226" t="s">
        <v>249</v>
      </c>
      <c r="F37" s="227">
        <v>35703</v>
      </c>
      <c r="G37" s="227">
        <v>35703</v>
      </c>
      <c r="H37" s="219">
        <v>691300000</v>
      </c>
      <c r="I37" s="228" t="s">
        <v>250</v>
      </c>
      <c r="J37" s="229" t="s">
        <v>149</v>
      </c>
    </row>
    <row r="38" spans="2:10" s="85" customFormat="1">
      <c r="B38" s="214">
        <v>21</v>
      </c>
      <c r="C38" s="221" t="s">
        <v>251</v>
      </c>
      <c r="D38" s="221" t="s">
        <v>252</v>
      </c>
      <c r="E38" s="224" t="s">
        <v>253</v>
      </c>
      <c r="F38" s="205">
        <v>36970</v>
      </c>
      <c r="G38" s="205">
        <v>36970</v>
      </c>
      <c r="H38" s="222">
        <v>859800000</v>
      </c>
      <c r="I38" s="223" t="s">
        <v>254</v>
      </c>
      <c r="J38" s="201" t="s">
        <v>158</v>
      </c>
    </row>
    <row r="39" spans="2:10" s="85" customFormat="1">
      <c r="B39" s="230">
        <v>22</v>
      </c>
      <c r="C39" s="231" t="s">
        <v>255</v>
      </c>
      <c r="D39" s="231" t="s">
        <v>256</v>
      </c>
      <c r="E39" s="232" t="s">
        <v>257</v>
      </c>
      <c r="F39" s="233">
        <v>37565</v>
      </c>
      <c r="G39" s="233">
        <v>38140</v>
      </c>
      <c r="H39" s="234">
        <v>1000000</v>
      </c>
      <c r="I39" s="235" t="s">
        <v>258</v>
      </c>
      <c r="J39" s="236" t="s">
        <v>149</v>
      </c>
    </row>
  </sheetData>
  <mergeCells count="1">
    <mergeCell ref="A1:C1"/>
  </mergeCells>
  <conditionalFormatting sqref="C7:J13 E18:J36 C18:D39">
    <cfRule type="containsText" dxfId="69" priority="2" operator="containsText" text="Not">
      <formula>NOT(ISERROR(SEARCH("Not",C7)))</formula>
    </cfRule>
  </conditionalFormatting>
  <conditionalFormatting sqref="E38:G38">
    <cfRule type="containsText" dxfId="68" priority="12" operator="containsText" text="Not">
      <formula>NOT(ISERROR(SEARCH("Not",E38)))</formula>
    </cfRule>
  </conditionalFormatting>
  <conditionalFormatting sqref="H37:H39">
    <cfRule type="containsText" dxfId="67" priority="1" operator="containsText" text="Not">
      <formula>NOT(ISERROR(SEARCH("Not",H37)))</formula>
    </cfRule>
  </conditionalFormatting>
  <conditionalFormatting sqref="I38:J38">
    <cfRule type="containsText" dxfId="66" priority="13" operator="containsText" text="Not">
      <formula>NOT(ISERROR(SEARCH("Not",I38)))</formula>
    </cfRule>
  </conditionalFormatting>
  <hyperlinks>
    <hyperlink ref="A1:C1" location="Sommaire!A1" display="Sommaire!A1" xr:uid="{4B0A5EC4-5239-48AC-8A2D-64572FFEC856}"/>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B7ABF-2F07-4B17-90FD-4072BCE22999}">
  <dimension ref="A1:N85"/>
  <sheetViews>
    <sheetView showGridLines="0" zoomScaleNormal="100" workbookViewId="0"/>
  </sheetViews>
  <sheetFormatPr baseColWidth="10" defaultColWidth="11.44140625" defaultRowHeight="12"/>
  <cols>
    <col min="1" max="1" width="1.77734375" style="166" customWidth="1"/>
    <col min="2" max="2" width="15.44140625" style="166" customWidth="1"/>
    <col min="3" max="3" width="55.5546875" style="176" customWidth="1"/>
    <col min="4" max="4" width="0.88671875" style="168" customWidth="1"/>
    <col min="5" max="5" width="15.109375" style="168" customWidth="1"/>
    <col min="6" max="6" width="15.109375" style="166" customWidth="1"/>
    <col min="7" max="7" width="15.109375" style="168" customWidth="1"/>
    <col min="8" max="8" width="0.88671875" style="168" customWidth="1"/>
    <col min="9" max="11" width="15.109375" style="168" customWidth="1"/>
    <col min="12" max="12" width="0.88671875" style="168" customWidth="1"/>
    <col min="13" max="13" width="18.77734375" style="168" customWidth="1"/>
    <col min="14" max="14" width="55.44140625" style="171" customWidth="1"/>
    <col min="15" max="16384" width="11.44140625" style="168"/>
  </cols>
  <sheetData>
    <row r="1" spans="1:14" ht="36">
      <c r="B1" s="83" t="s">
        <v>136</v>
      </c>
      <c r="C1" s="167" t="s">
        <v>2386</v>
      </c>
      <c r="E1" s="169" t="s">
        <v>205</v>
      </c>
      <c r="F1" s="169" t="s">
        <v>2455</v>
      </c>
      <c r="G1" s="170"/>
      <c r="J1" s="170" t="s">
        <v>2388</v>
      </c>
      <c r="K1" s="177" t="s">
        <v>2389</v>
      </c>
    </row>
    <row r="2" spans="1:14">
      <c r="C2" s="172"/>
      <c r="F2" s="168"/>
      <c r="I2" s="168" t="s">
        <v>2390</v>
      </c>
      <c r="J2" s="173">
        <v>604.32574999999997</v>
      </c>
    </row>
    <row r="3" spans="1:14">
      <c r="B3" s="722" t="s">
        <v>139</v>
      </c>
      <c r="C3" s="724" t="s">
        <v>2391</v>
      </c>
      <c r="E3" s="726" t="s">
        <v>1457</v>
      </c>
      <c r="F3" s="726"/>
      <c r="G3" s="726"/>
      <c r="I3" s="726" t="s">
        <v>2392</v>
      </c>
      <c r="J3" s="726"/>
      <c r="K3" s="726"/>
      <c r="M3" s="726" t="s">
        <v>2393</v>
      </c>
      <c r="N3" s="720" t="s">
        <v>2394</v>
      </c>
    </row>
    <row r="4" spans="1:14">
      <c r="B4" s="723"/>
      <c r="C4" s="725"/>
      <c r="E4" s="409" t="s">
        <v>2395</v>
      </c>
      <c r="F4" s="409" t="s">
        <v>2396</v>
      </c>
      <c r="G4" s="409" t="s">
        <v>2397</v>
      </c>
      <c r="I4" s="409" t="s">
        <v>2395</v>
      </c>
      <c r="J4" s="409" t="s">
        <v>2396</v>
      </c>
      <c r="K4" s="409" t="s">
        <v>2397</v>
      </c>
      <c r="M4" s="727"/>
      <c r="N4" s="721"/>
    </row>
    <row r="5" spans="1:14">
      <c r="B5" s="410" t="s">
        <v>2229</v>
      </c>
      <c r="C5" s="411"/>
      <c r="E5" s="412">
        <v>0</v>
      </c>
      <c r="F5" s="412">
        <v>0</v>
      </c>
      <c r="G5" s="412">
        <v>0</v>
      </c>
      <c r="I5" s="412">
        <v>0</v>
      </c>
      <c r="J5" s="412">
        <v>0</v>
      </c>
      <c r="K5" s="412">
        <v>0</v>
      </c>
      <c r="M5" s="412">
        <v>0</v>
      </c>
      <c r="N5" s="413"/>
    </row>
    <row r="6" spans="1:14">
      <c r="B6" s="414">
        <v>1</v>
      </c>
      <c r="C6" s="415" t="s">
        <v>2398</v>
      </c>
      <c r="E6" s="416"/>
      <c r="F6" s="416">
        <v>0</v>
      </c>
      <c r="G6" s="416">
        <v>0</v>
      </c>
      <c r="I6" s="416"/>
      <c r="J6" s="416">
        <v>0</v>
      </c>
      <c r="K6" s="416">
        <v>0</v>
      </c>
      <c r="M6" s="416">
        <v>0</v>
      </c>
      <c r="N6" s="417"/>
    </row>
    <row r="7" spans="1:14">
      <c r="B7" s="418">
        <v>2</v>
      </c>
      <c r="C7" s="419" t="s">
        <v>2399</v>
      </c>
      <c r="E7" s="420"/>
      <c r="F7" s="420">
        <v>0</v>
      </c>
      <c r="G7" s="420">
        <v>0</v>
      </c>
      <c r="I7" s="420"/>
      <c r="J7" s="420">
        <v>0</v>
      </c>
      <c r="K7" s="420">
        <v>0</v>
      </c>
      <c r="M7" s="420">
        <v>0</v>
      </c>
      <c r="N7" s="421"/>
    </row>
    <row r="8" spans="1:14">
      <c r="B8" s="410" t="s">
        <v>2238</v>
      </c>
      <c r="C8" s="411"/>
      <c r="E8" s="412">
        <v>10433181102</v>
      </c>
      <c r="F8" s="412">
        <v>0</v>
      </c>
      <c r="G8" s="412">
        <v>10433181102</v>
      </c>
      <c r="I8" s="412">
        <v>10288849986</v>
      </c>
      <c r="J8" s="412">
        <v>0</v>
      </c>
      <c r="K8" s="412">
        <v>10288849986</v>
      </c>
      <c r="M8" s="412">
        <v>144331116</v>
      </c>
      <c r="N8" s="413"/>
    </row>
    <row r="9" spans="1:14">
      <c r="B9" s="422"/>
      <c r="C9" s="423" t="s">
        <v>2400</v>
      </c>
      <c r="E9" s="424">
        <v>0</v>
      </c>
      <c r="F9" s="424">
        <v>0</v>
      </c>
      <c r="G9" s="424">
        <v>0</v>
      </c>
      <c r="I9" s="424">
        <v>0</v>
      </c>
      <c r="J9" s="424">
        <v>0</v>
      </c>
      <c r="K9" s="424">
        <v>0</v>
      </c>
      <c r="M9" s="424">
        <v>0</v>
      </c>
      <c r="N9" s="425"/>
    </row>
    <row r="10" spans="1:14">
      <c r="A10" s="174">
        <v>3</v>
      </c>
      <c r="B10" s="414">
        <v>3</v>
      </c>
      <c r="C10" s="415" t="s">
        <v>2401</v>
      </c>
      <c r="E10" s="416"/>
      <c r="F10" s="416">
        <v>0</v>
      </c>
      <c r="G10" s="416">
        <v>0</v>
      </c>
      <c r="I10" s="416"/>
      <c r="J10" s="416">
        <v>0</v>
      </c>
      <c r="K10" s="416">
        <v>0</v>
      </c>
      <c r="M10" s="416">
        <v>0</v>
      </c>
      <c r="N10" s="417"/>
    </row>
    <row r="11" spans="1:14">
      <c r="A11" s="174">
        <v>4</v>
      </c>
      <c r="B11" s="418">
        <v>4</v>
      </c>
      <c r="C11" s="419" t="s">
        <v>2243</v>
      </c>
      <c r="E11" s="420"/>
      <c r="F11" s="420">
        <v>0</v>
      </c>
      <c r="G11" s="420">
        <v>0</v>
      </c>
      <c r="I11" s="420"/>
      <c r="J11" s="420">
        <v>0</v>
      </c>
      <c r="K11" s="420">
        <v>0</v>
      </c>
      <c r="M11" s="420">
        <v>0</v>
      </c>
      <c r="N11" s="421"/>
    </row>
    <row r="12" spans="1:14">
      <c r="A12" s="174">
        <v>5</v>
      </c>
      <c r="B12" s="414">
        <v>5</v>
      </c>
      <c r="C12" s="415" t="s">
        <v>2402</v>
      </c>
      <c r="E12" s="416"/>
      <c r="F12" s="416">
        <v>0</v>
      </c>
      <c r="G12" s="416">
        <v>0</v>
      </c>
      <c r="I12" s="416"/>
      <c r="J12" s="416">
        <v>0</v>
      </c>
      <c r="K12" s="416">
        <v>0</v>
      </c>
      <c r="M12" s="416">
        <v>0</v>
      </c>
      <c r="N12" s="417"/>
    </row>
    <row r="13" spans="1:14">
      <c r="A13" s="174">
        <v>6</v>
      </c>
      <c r="B13" s="418">
        <v>6</v>
      </c>
      <c r="C13" s="419" t="s">
        <v>2403</v>
      </c>
      <c r="E13" s="420"/>
      <c r="F13" s="420">
        <v>0</v>
      </c>
      <c r="G13" s="420">
        <v>0</v>
      </c>
      <c r="I13" s="420"/>
      <c r="J13" s="420">
        <v>0</v>
      </c>
      <c r="K13" s="420">
        <v>0</v>
      </c>
      <c r="M13" s="420">
        <v>0</v>
      </c>
      <c r="N13" s="421"/>
    </row>
    <row r="14" spans="1:14">
      <c r="A14" s="174">
        <v>7</v>
      </c>
      <c r="B14" s="414">
        <v>7</v>
      </c>
      <c r="C14" s="415" t="s">
        <v>2251</v>
      </c>
      <c r="E14" s="416"/>
      <c r="F14" s="416">
        <v>0</v>
      </c>
      <c r="G14" s="416">
        <v>0</v>
      </c>
      <c r="I14" s="416"/>
      <c r="J14" s="416">
        <v>0</v>
      </c>
      <c r="K14" s="416">
        <v>0</v>
      </c>
      <c r="M14" s="416">
        <v>0</v>
      </c>
      <c r="N14" s="417"/>
    </row>
    <row r="15" spans="1:14">
      <c r="A15" s="174">
        <v>0</v>
      </c>
      <c r="B15" s="422"/>
      <c r="C15" s="423" t="s">
        <v>582</v>
      </c>
      <c r="E15" s="424">
        <v>0</v>
      </c>
      <c r="F15" s="424">
        <v>0</v>
      </c>
      <c r="G15" s="424">
        <v>0</v>
      </c>
      <c r="I15" s="424">
        <v>0</v>
      </c>
      <c r="J15" s="424">
        <v>0</v>
      </c>
      <c r="K15" s="424">
        <v>0</v>
      </c>
      <c r="M15" s="424">
        <v>0</v>
      </c>
      <c r="N15" s="425"/>
    </row>
    <row r="16" spans="1:14">
      <c r="A16" s="174">
        <v>8</v>
      </c>
      <c r="B16" s="418">
        <v>8</v>
      </c>
      <c r="C16" s="419" t="s">
        <v>2404</v>
      </c>
      <c r="E16" s="420"/>
      <c r="F16" s="420">
        <v>0</v>
      </c>
      <c r="G16" s="420">
        <v>0</v>
      </c>
      <c r="I16" s="420"/>
      <c r="J16" s="420">
        <v>0</v>
      </c>
      <c r="K16" s="420">
        <v>0</v>
      </c>
      <c r="M16" s="420">
        <v>0</v>
      </c>
      <c r="N16" s="421"/>
    </row>
    <row r="17" spans="1:14">
      <c r="A17" s="174">
        <v>9</v>
      </c>
      <c r="B17" s="414">
        <v>9</v>
      </c>
      <c r="C17" s="415" t="s">
        <v>2405</v>
      </c>
      <c r="E17" s="416"/>
      <c r="F17" s="416">
        <v>0</v>
      </c>
      <c r="G17" s="416">
        <v>0</v>
      </c>
      <c r="I17" s="416"/>
      <c r="J17" s="416">
        <v>0</v>
      </c>
      <c r="K17" s="416">
        <v>0</v>
      </c>
      <c r="M17" s="416">
        <v>0</v>
      </c>
      <c r="N17" s="417"/>
    </row>
    <row r="18" spans="1:14">
      <c r="A18" s="174"/>
      <c r="B18" s="418">
        <v>10</v>
      </c>
      <c r="C18" s="419" t="s">
        <v>2259</v>
      </c>
      <c r="E18" s="420"/>
      <c r="F18" s="420">
        <v>0</v>
      </c>
      <c r="G18" s="420">
        <v>0</v>
      </c>
      <c r="I18" s="420"/>
      <c r="J18" s="420">
        <v>0</v>
      </c>
      <c r="K18" s="420">
        <v>0</v>
      </c>
      <c r="M18" s="420">
        <v>0</v>
      </c>
      <c r="N18" s="421"/>
    </row>
    <row r="19" spans="1:14">
      <c r="A19" s="174">
        <v>11</v>
      </c>
      <c r="B19" s="414">
        <v>11</v>
      </c>
      <c r="C19" s="415" t="s">
        <v>2261</v>
      </c>
      <c r="E19" s="416"/>
      <c r="F19" s="416">
        <v>0</v>
      </c>
      <c r="G19" s="416">
        <v>0</v>
      </c>
      <c r="I19" s="416"/>
      <c r="J19" s="416">
        <v>0</v>
      </c>
      <c r="K19" s="416">
        <v>0</v>
      </c>
      <c r="M19" s="416">
        <v>0</v>
      </c>
      <c r="N19" s="417"/>
    </row>
    <row r="20" spans="1:14">
      <c r="A20" s="174">
        <v>12</v>
      </c>
      <c r="B20" s="418">
        <v>12</v>
      </c>
      <c r="C20" s="419" t="s">
        <v>2406</v>
      </c>
      <c r="E20" s="420"/>
      <c r="F20" s="420">
        <v>0</v>
      </c>
      <c r="G20" s="420">
        <v>0</v>
      </c>
      <c r="I20" s="420"/>
      <c r="J20" s="420">
        <v>0</v>
      </c>
      <c r="K20" s="420">
        <v>0</v>
      </c>
      <c r="M20" s="420">
        <v>0</v>
      </c>
      <c r="N20" s="421"/>
    </row>
    <row r="21" spans="1:14">
      <c r="A21" s="174">
        <v>13</v>
      </c>
      <c r="B21" s="414">
        <v>13</v>
      </c>
      <c r="C21" s="415" t="s">
        <v>2407</v>
      </c>
      <c r="E21" s="416"/>
      <c r="F21" s="416">
        <v>0</v>
      </c>
      <c r="G21" s="416">
        <v>0</v>
      </c>
      <c r="I21" s="416"/>
      <c r="J21" s="416">
        <v>0</v>
      </c>
      <c r="K21" s="416">
        <v>0</v>
      </c>
      <c r="M21" s="416">
        <v>0</v>
      </c>
      <c r="N21" s="417"/>
    </row>
    <row r="22" spans="1:14">
      <c r="A22" s="174">
        <v>14</v>
      </c>
      <c r="B22" s="418">
        <v>14</v>
      </c>
      <c r="C22" s="419" t="s">
        <v>2408</v>
      </c>
      <c r="E22" s="420"/>
      <c r="F22" s="420">
        <v>0</v>
      </c>
      <c r="G22" s="420">
        <v>0</v>
      </c>
      <c r="I22" s="420"/>
      <c r="J22" s="420">
        <v>0</v>
      </c>
      <c r="K22" s="420">
        <v>0</v>
      </c>
      <c r="M22" s="420">
        <v>0</v>
      </c>
      <c r="N22" s="421"/>
    </row>
    <row r="23" spans="1:14">
      <c r="A23" s="174">
        <v>15</v>
      </c>
      <c r="B23" s="414">
        <v>15</v>
      </c>
      <c r="C23" s="415" t="s">
        <v>2270</v>
      </c>
      <c r="E23" s="416"/>
      <c r="F23" s="416">
        <v>0</v>
      </c>
      <c r="G23" s="416">
        <v>0</v>
      </c>
      <c r="I23" s="416"/>
      <c r="J23" s="416">
        <v>0</v>
      </c>
      <c r="K23" s="416">
        <v>0</v>
      </c>
      <c r="M23" s="416">
        <v>0</v>
      </c>
      <c r="N23" s="417"/>
    </row>
    <row r="24" spans="1:14">
      <c r="A24" s="174">
        <v>16</v>
      </c>
      <c r="B24" s="418">
        <v>16</v>
      </c>
      <c r="C24" s="419" t="s">
        <v>2273</v>
      </c>
      <c r="E24" s="420"/>
      <c r="F24" s="420">
        <v>0</v>
      </c>
      <c r="G24" s="420">
        <v>0</v>
      </c>
      <c r="I24" s="420"/>
      <c r="J24" s="420">
        <v>0</v>
      </c>
      <c r="K24" s="420">
        <v>0</v>
      </c>
      <c r="M24" s="420">
        <v>0</v>
      </c>
      <c r="N24" s="421"/>
    </row>
    <row r="25" spans="1:14">
      <c r="A25" s="174">
        <v>0</v>
      </c>
      <c r="B25" s="422"/>
      <c r="C25" s="423" t="s">
        <v>2409</v>
      </c>
      <c r="E25" s="424">
        <v>0</v>
      </c>
      <c r="F25" s="424">
        <v>0</v>
      </c>
      <c r="G25" s="424">
        <v>0</v>
      </c>
      <c r="I25" s="424">
        <v>0</v>
      </c>
      <c r="J25" s="424">
        <v>0</v>
      </c>
      <c r="K25" s="424">
        <v>0</v>
      </c>
      <c r="M25" s="424">
        <v>0</v>
      </c>
      <c r="N25" s="425"/>
    </row>
    <row r="26" spans="1:14">
      <c r="A26" s="174">
        <v>17</v>
      </c>
      <c r="B26" s="414">
        <v>17</v>
      </c>
      <c r="C26" s="415" t="s">
        <v>2410</v>
      </c>
      <c r="E26" s="416"/>
      <c r="F26" s="416">
        <v>0</v>
      </c>
      <c r="G26" s="416">
        <v>0</v>
      </c>
      <c r="I26" s="416"/>
      <c r="J26" s="416">
        <v>0</v>
      </c>
      <c r="K26" s="416">
        <v>0</v>
      </c>
      <c r="M26" s="416">
        <v>0</v>
      </c>
      <c r="N26" s="417"/>
    </row>
    <row r="27" spans="1:14">
      <c r="A27" s="174">
        <v>18</v>
      </c>
      <c r="B27" s="418">
        <v>18</v>
      </c>
      <c r="C27" s="419" t="s">
        <v>2278</v>
      </c>
      <c r="E27" s="420"/>
      <c r="F27" s="420">
        <v>0</v>
      </c>
      <c r="G27" s="420">
        <v>0</v>
      </c>
      <c r="I27" s="420"/>
      <c r="J27" s="420">
        <v>0</v>
      </c>
      <c r="K27" s="420">
        <v>0</v>
      </c>
      <c r="M27" s="420">
        <v>0</v>
      </c>
      <c r="N27" s="421"/>
    </row>
    <row r="28" spans="1:14">
      <c r="A28" s="174">
        <v>19</v>
      </c>
      <c r="B28" s="414">
        <v>19</v>
      </c>
      <c r="C28" s="415" t="s">
        <v>2281</v>
      </c>
      <c r="E28" s="416"/>
      <c r="F28" s="416">
        <v>0</v>
      </c>
      <c r="G28" s="416">
        <v>0</v>
      </c>
      <c r="I28" s="416"/>
      <c r="J28" s="416">
        <v>0</v>
      </c>
      <c r="K28" s="416">
        <v>0</v>
      </c>
      <c r="M28" s="416">
        <v>0</v>
      </c>
      <c r="N28" s="417"/>
    </row>
    <row r="29" spans="1:14">
      <c r="A29" s="174">
        <v>20</v>
      </c>
      <c r="B29" s="418">
        <v>20</v>
      </c>
      <c r="C29" s="419" t="s">
        <v>2284</v>
      </c>
      <c r="E29" s="420"/>
      <c r="F29" s="420">
        <v>0</v>
      </c>
      <c r="G29" s="420">
        <v>0</v>
      </c>
      <c r="I29" s="420"/>
      <c r="J29" s="420">
        <v>0</v>
      </c>
      <c r="K29" s="420">
        <v>0</v>
      </c>
      <c r="M29" s="420">
        <v>0</v>
      </c>
      <c r="N29" s="421"/>
    </row>
    <row r="30" spans="1:14">
      <c r="A30" s="174">
        <v>21</v>
      </c>
      <c r="B30" s="414">
        <v>21</v>
      </c>
      <c r="C30" s="415" t="s">
        <v>2411</v>
      </c>
      <c r="E30" s="416"/>
      <c r="F30" s="416">
        <v>0</v>
      </c>
      <c r="G30" s="416">
        <v>0</v>
      </c>
      <c r="I30" s="416"/>
      <c r="J30" s="416">
        <v>0</v>
      </c>
      <c r="K30" s="416">
        <v>0</v>
      </c>
      <c r="M30" s="416">
        <v>0</v>
      </c>
      <c r="N30" s="417"/>
    </row>
    <row r="31" spans="1:14">
      <c r="A31" s="174">
        <v>22</v>
      </c>
      <c r="B31" s="418">
        <v>22</v>
      </c>
      <c r="C31" s="419" t="s">
        <v>2412</v>
      </c>
      <c r="E31" s="420"/>
      <c r="F31" s="420">
        <v>0</v>
      </c>
      <c r="G31" s="420">
        <v>0</v>
      </c>
      <c r="I31" s="420"/>
      <c r="J31" s="420">
        <v>0</v>
      </c>
      <c r="K31" s="420">
        <v>0</v>
      </c>
      <c r="M31" s="420">
        <v>0</v>
      </c>
      <c r="N31" s="421"/>
    </row>
    <row r="32" spans="1:14">
      <c r="A32" s="174">
        <v>23</v>
      </c>
      <c r="B32" s="414">
        <v>23</v>
      </c>
      <c r="C32" s="415" t="s">
        <v>2413</v>
      </c>
      <c r="E32" s="416"/>
      <c r="F32" s="416">
        <v>0</v>
      </c>
      <c r="G32" s="416">
        <v>0</v>
      </c>
      <c r="I32" s="416"/>
      <c r="J32" s="416">
        <v>0</v>
      </c>
      <c r="K32" s="416">
        <v>0</v>
      </c>
      <c r="M32" s="416">
        <v>0</v>
      </c>
      <c r="N32" s="417"/>
    </row>
    <row r="33" spans="1:14">
      <c r="A33" s="174">
        <v>24</v>
      </c>
      <c r="B33" s="418">
        <v>24</v>
      </c>
      <c r="C33" s="419" t="s">
        <v>2295</v>
      </c>
      <c r="E33" s="420"/>
      <c r="F33" s="420">
        <v>0</v>
      </c>
      <c r="G33" s="420">
        <v>0</v>
      </c>
      <c r="I33" s="420"/>
      <c r="J33" s="420">
        <v>0</v>
      </c>
      <c r="K33" s="420">
        <v>0</v>
      </c>
      <c r="M33" s="420">
        <v>0</v>
      </c>
      <c r="N33" s="421"/>
    </row>
    <row r="34" spans="1:14" s="175" customFormat="1">
      <c r="A34" s="174">
        <v>25</v>
      </c>
      <c r="B34" s="414">
        <v>25</v>
      </c>
      <c r="C34" s="415" t="s">
        <v>2414</v>
      </c>
      <c r="D34" s="168"/>
      <c r="E34" s="416"/>
      <c r="F34" s="416">
        <v>0</v>
      </c>
      <c r="G34" s="416">
        <v>0</v>
      </c>
      <c r="H34" s="168"/>
      <c r="I34" s="416"/>
      <c r="J34" s="416">
        <v>0</v>
      </c>
      <c r="K34" s="416">
        <v>0</v>
      </c>
      <c r="L34" s="168"/>
      <c r="M34" s="416">
        <v>0</v>
      </c>
      <c r="N34" s="417"/>
    </row>
    <row r="35" spans="1:14">
      <c r="A35" s="174">
        <v>26</v>
      </c>
      <c r="B35" s="418">
        <v>26</v>
      </c>
      <c r="C35" s="419" t="s">
        <v>2415</v>
      </c>
      <c r="E35" s="420"/>
      <c r="F35" s="420">
        <v>0</v>
      </c>
      <c r="G35" s="420">
        <v>0</v>
      </c>
      <c r="I35" s="420"/>
      <c r="J35" s="420">
        <v>0</v>
      </c>
      <c r="K35" s="420">
        <v>0</v>
      </c>
      <c r="M35" s="420">
        <v>0</v>
      </c>
      <c r="N35" s="421"/>
    </row>
    <row r="36" spans="1:14">
      <c r="A36" s="174">
        <v>0</v>
      </c>
      <c r="B36" s="422"/>
      <c r="C36" s="423" t="s">
        <v>2416</v>
      </c>
      <c r="E36" s="424">
        <v>6486392127</v>
      </c>
      <c r="F36" s="424">
        <v>0</v>
      </c>
      <c r="G36" s="424">
        <v>6486392127</v>
      </c>
      <c r="I36" s="424">
        <v>6385492561</v>
      </c>
      <c r="J36" s="424">
        <v>0</v>
      </c>
      <c r="K36" s="424">
        <v>6385492561</v>
      </c>
      <c r="M36" s="424">
        <v>100899566</v>
      </c>
      <c r="N36" s="425"/>
    </row>
    <row r="37" spans="1:14">
      <c r="A37" s="174">
        <v>27</v>
      </c>
      <c r="B37" s="414">
        <v>27</v>
      </c>
      <c r="C37" s="415" t="s">
        <v>2301</v>
      </c>
      <c r="E37" s="416">
        <v>2030936656</v>
      </c>
      <c r="F37" s="416">
        <v>0</v>
      </c>
      <c r="G37" s="416">
        <v>2030936656</v>
      </c>
      <c r="I37" s="416">
        <v>2030925536</v>
      </c>
      <c r="J37" s="416">
        <v>0</v>
      </c>
      <c r="K37" s="416">
        <v>2030925536</v>
      </c>
      <c r="M37" s="416">
        <v>11120</v>
      </c>
      <c r="N37" s="417" t="s">
        <v>2453</v>
      </c>
    </row>
    <row r="38" spans="1:14">
      <c r="A38" s="174">
        <v>28</v>
      </c>
      <c r="B38" s="418">
        <v>28</v>
      </c>
      <c r="C38" s="419" t="s">
        <v>2304</v>
      </c>
      <c r="E38" s="420">
        <v>930994935</v>
      </c>
      <c r="F38" s="420">
        <v>0</v>
      </c>
      <c r="G38" s="420">
        <v>930994935</v>
      </c>
      <c r="I38" s="420">
        <v>853886436</v>
      </c>
      <c r="J38" s="420">
        <v>0</v>
      </c>
      <c r="K38" s="420">
        <v>853886436</v>
      </c>
      <c r="M38" s="420">
        <v>77108499</v>
      </c>
      <c r="N38" s="421" t="s">
        <v>2417</v>
      </c>
    </row>
    <row r="39" spans="1:14">
      <c r="A39" s="174">
        <v>29</v>
      </c>
      <c r="B39" s="414">
        <v>29</v>
      </c>
      <c r="C39" s="415" t="s">
        <v>2307</v>
      </c>
      <c r="E39" s="416"/>
      <c r="F39" s="416">
        <v>0</v>
      </c>
      <c r="G39" s="416">
        <v>0</v>
      </c>
      <c r="I39" s="416"/>
      <c r="J39" s="416">
        <v>0</v>
      </c>
      <c r="K39" s="416">
        <v>0</v>
      </c>
      <c r="M39" s="416">
        <v>0</v>
      </c>
      <c r="N39" s="417"/>
    </row>
    <row r="40" spans="1:14">
      <c r="A40" s="174">
        <v>30</v>
      </c>
      <c r="B40" s="418">
        <v>30</v>
      </c>
      <c r="C40" s="419" t="s">
        <v>2310</v>
      </c>
      <c r="E40" s="420"/>
      <c r="F40" s="420">
        <v>0</v>
      </c>
      <c r="G40" s="420">
        <v>0</v>
      </c>
      <c r="I40" s="420"/>
      <c r="J40" s="420">
        <v>0</v>
      </c>
      <c r="K40" s="420">
        <v>0</v>
      </c>
      <c r="M40" s="420">
        <v>0</v>
      </c>
      <c r="N40" s="421"/>
    </row>
    <row r="41" spans="1:14">
      <c r="A41" s="174">
        <v>31</v>
      </c>
      <c r="B41" s="414">
        <v>31</v>
      </c>
      <c r="C41" s="415" t="s">
        <v>2313</v>
      </c>
      <c r="E41" s="416"/>
      <c r="F41" s="416">
        <v>0</v>
      </c>
      <c r="G41" s="416">
        <v>0</v>
      </c>
      <c r="I41" s="416"/>
      <c r="J41" s="416">
        <v>0</v>
      </c>
      <c r="K41" s="416">
        <v>0</v>
      </c>
      <c r="M41" s="416">
        <v>0</v>
      </c>
      <c r="N41" s="417"/>
    </row>
    <row r="42" spans="1:14">
      <c r="A42" s="174">
        <v>32</v>
      </c>
      <c r="B42" s="418">
        <v>32</v>
      </c>
      <c r="C42" s="419" t="s">
        <v>2315</v>
      </c>
      <c r="E42" s="420">
        <v>72864352</v>
      </c>
      <c r="F42" s="420">
        <v>0</v>
      </c>
      <c r="G42" s="420">
        <v>72864352</v>
      </c>
      <c r="I42" s="420">
        <v>72864352</v>
      </c>
      <c r="J42" s="420">
        <v>0</v>
      </c>
      <c r="K42" s="420">
        <v>72864352</v>
      </c>
      <c r="M42" s="420">
        <v>0</v>
      </c>
      <c r="N42" s="421"/>
    </row>
    <row r="43" spans="1:14">
      <c r="A43" s="174">
        <v>33</v>
      </c>
      <c r="B43" s="414">
        <v>33</v>
      </c>
      <c r="C43" s="415" t="s">
        <v>2318</v>
      </c>
      <c r="E43" s="416"/>
      <c r="F43" s="416">
        <v>0</v>
      </c>
      <c r="G43" s="416">
        <v>0</v>
      </c>
      <c r="I43" s="416"/>
      <c r="J43" s="416">
        <v>0</v>
      </c>
      <c r="K43" s="416">
        <v>0</v>
      </c>
      <c r="M43" s="416">
        <v>0</v>
      </c>
      <c r="N43" s="417"/>
    </row>
    <row r="44" spans="1:14">
      <c r="A44" s="174">
        <v>34</v>
      </c>
      <c r="B44" s="418">
        <v>34</v>
      </c>
      <c r="C44" s="419" t="s">
        <v>2321</v>
      </c>
      <c r="E44" s="420">
        <v>1142387</v>
      </c>
      <c r="F44" s="420">
        <v>0</v>
      </c>
      <c r="G44" s="420">
        <v>1142387</v>
      </c>
      <c r="I44" s="420">
        <v>1142387</v>
      </c>
      <c r="J44" s="420">
        <v>0</v>
      </c>
      <c r="K44" s="420">
        <v>1142387</v>
      </c>
      <c r="M44" s="420">
        <v>0</v>
      </c>
      <c r="N44" s="421"/>
    </row>
    <row r="45" spans="1:14">
      <c r="A45" s="174">
        <v>35</v>
      </c>
      <c r="B45" s="414">
        <v>35</v>
      </c>
      <c r="C45" s="415" t="s">
        <v>2323</v>
      </c>
      <c r="E45" s="416"/>
      <c r="F45" s="416">
        <v>0</v>
      </c>
      <c r="G45" s="416">
        <v>0</v>
      </c>
      <c r="I45" s="416"/>
      <c r="J45" s="416">
        <v>0</v>
      </c>
      <c r="K45" s="416">
        <v>0</v>
      </c>
      <c r="M45" s="416">
        <v>0</v>
      </c>
      <c r="N45" s="417"/>
    </row>
    <row r="46" spans="1:14">
      <c r="A46" s="174">
        <v>36</v>
      </c>
      <c r="B46" s="418">
        <v>36</v>
      </c>
      <c r="C46" s="419" t="s">
        <v>2326</v>
      </c>
      <c r="E46" s="420"/>
      <c r="F46" s="420">
        <v>0</v>
      </c>
      <c r="G46" s="420">
        <v>0</v>
      </c>
      <c r="I46" s="420"/>
      <c r="J46" s="420">
        <v>0</v>
      </c>
      <c r="K46" s="420">
        <v>0</v>
      </c>
      <c r="M46" s="420">
        <v>0</v>
      </c>
      <c r="N46" s="421"/>
    </row>
    <row r="47" spans="1:14">
      <c r="A47" s="174">
        <v>37</v>
      </c>
      <c r="B47" s="414">
        <v>37</v>
      </c>
      <c r="C47" s="415" t="s">
        <v>2418</v>
      </c>
      <c r="E47" s="416"/>
      <c r="F47" s="416">
        <v>0</v>
      </c>
      <c r="G47" s="416">
        <v>0</v>
      </c>
      <c r="I47" s="416"/>
      <c r="J47" s="416">
        <v>0</v>
      </c>
      <c r="K47" s="416">
        <v>0</v>
      </c>
      <c r="M47" s="416">
        <v>0</v>
      </c>
      <c r="N47" s="417"/>
    </row>
    <row r="48" spans="1:14">
      <c r="A48" s="174">
        <v>38</v>
      </c>
      <c r="B48" s="418">
        <v>38</v>
      </c>
      <c r="C48" s="419" t="s">
        <v>2419</v>
      </c>
      <c r="E48" s="420"/>
      <c r="F48" s="420">
        <v>0</v>
      </c>
      <c r="G48" s="420">
        <v>0</v>
      </c>
      <c r="I48" s="420"/>
      <c r="J48" s="420">
        <v>0</v>
      </c>
      <c r="K48" s="420">
        <v>0</v>
      </c>
      <c r="M48" s="420">
        <v>0</v>
      </c>
      <c r="N48" s="421"/>
    </row>
    <row r="49" spans="1:14">
      <c r="A49" s="174">
        <v>39</v>
      </c>
      <c r="B49" s="414">
        <v>39</v>
      </c>
      <c r="C49" s="415" t="s">
        <v>2332</v>
      </c>
      <c r="E49" s="416">
        <v>23779647</v>
      </c>
      <c r="F49" s="416">
        <v>0</v>
      </c>
      <c r="G49" s="416">
        <v>23779647</v>
      </c>
      <c r="I49" s="416"/>
      <c r="J49" s="416">
        <v>0</v>
      </c>
      <c r="K49" s="416">
        <v>0</v>
      </c>
      <c r="M49" s="416">
        <v>23779647</v>
      </c>
      <c r="N49" s="417" t="s">
        <v>2448</v>
      </c>
    </row>
    <row r="50" spans="1:14">
      <c r="A50" s="174">
        <v>40</v>
      </c>
      <c r="B50" s="418">
        <v>40</v>
      </c>
      <c r="C50" s="419" t="s">
        <v>2335</v>
      </c>
      <c r="E50" s="420">
        <v>2056004310</v>
      </c>
      <c r="F50" s="420">
        <v>0</v>
      </c>
      <c r="G50" s="420">
        <v>2056004310</v>
      </c>
      <c r="I50" s="420">
        <v>2056004310</v>
      </c>
      <c r="J50" s="420">
        <v>0</v>
      </c>
      <c r="K50" s="420">
        <v>2056004310</v>
      </c>
      <c r="M50" s="420">
        <v>0</v>
      </c>
      <c r="N50" s="421"/>
    </row>
    <row r="51" spans="1:14">
      <c r="A51" s="174">
        <v>41</v>
      </c>
      <c r="B51" s="414">
        <v>41</v>
      </c>
      <c r="C51" s="415" t="s">
        <v>2420</v>
      </c>
      <c r="E51" s="416"/>
      <c r="F51" s="416">
        <v>0</v>
      </c>
      <c r="G51" s="416">
        <v>0</v>
      </c>
      <c r="I51" s="416"/>
      <c r="J51" s="416">
        <v>0</v>
      </c>
      <c r="K51" s="416">
        <v>0</v>
      </c>
      <c r="M51" s="416">
        <v>0</v>
      </c>
      <c r="N51" s="417"/>
    </row>
    <row r="52" spans="1:14">
      <c r="A52" s="174"/>
      <c r="B52" s="418">
        <v>42</v>
      </c>
      <c r="C52" s="419" t="s">
        <v>2421</v>
      </c>
      <c r="E52" s="420">
        <v>1370669840</v>
      </c>
      <c r="F52" s="420">
        <v>0</v>
      </c>
      <c r="G52" s="420">
        <v>1370669840</v>
      </c>
      <c r="I52" s="420">
        <v>1370669540</v>
      </c>
      <c r="J52" s="420">
        <v>0</v>
      </c>
      <c r="K52" s="420">
        <v>1370669540</v>
      </c>
      <c r="M52" s="420">
        <v>300</v>
      </c>
      <c r="N52" s="421" t="s">
        <v>2453</v>
      </c>
    </row>
    <row r="53" spans="1:14">
      <c r="A53" s="174">
        <v>0</v>
      </c>
      <c r="B53" s="422"/>
      <c r="C53" s="423" t="s">
        <v>2422</v>
      </c>
      <c r="E53" s="424">
        <v>3680578666</v>
      </c>
      <c r="F53" s="424">
        <v>0</v>
      </c>
      <c r="G53" s="424">
        <v>3680578666</v>
      </c>
      <c r="I53" s="424">
        <v>3637147116</v>
      </c>
      <c r="J53" s="424">
        <v>0</v>
      </c>
      <c r="K53" s="424">
        <v>3637147116</v>
      </c>
      <c r="M53" s="424">
        <v>43431550</v>
      </c>
      <c r="N53" s="425"/>
    </row>
    <row r="54" spans="1:14">
      <c r="A54" s="174">
        <v>43</v>
      </c>
      <c r="B54" s="414">
        <v>43</v>
      </c>
      <c r="C54" s="415" t="s">
        <v>2423</v>
      </c>
      <c r="E54" s="416"/>
      <c r="F54" s="416">
        <v>0</v>
      </c>
      <c r="G54" s="416">
        <v>0</v>
      </c>
      <c r="I54" s="416">
        <v>2326419923</v>
      </c>
      <c r="J54" s="416">
        <v>0</v>
      </c>
      <c r="K54" s="416">
        <v>2326419923</v>
      </c>
      <c r="M54" s="416"/>
      <c r="N54" s="417"/>
    </row>
    <row r="55" spans="1:14">
      <c r="A55" s="174">
        <v>44</v>
      </c>
      <c r="B55" s="418">
        <v>44</v>
      </c>
      <c r="C55" s="419" t="s">
        <v>2424</v>
      </c>
      <c r="E55" s="420"/>
      <c r="F55" s="420">
        <v>0</v>
      </c>
      <c r="G55" s="420">
        <v>0</v>
      </c>
      <c r="I55" s="420">
        <v>94563415</v>
      </c>
      <c r="J55" s="420">
        <v>0</v>
      </c>
      <c r="K55" s="420">
        <v>94563415</v>
      </c>
      <c r="M55" s="420"/>
      <c r="N55" s="421"/>
    </row>
    <row r="56" spans="1:14">
      <c r="A56" s="174"/>
      <c r="B56" s="414">
        <v>45</v>
      </c>
      <c r="C56" s="415" t="s">
        <v>2425</v>
      </c>
      <c r="E56" s="416"/>
      <c r="F56" s="416">
        <v>0</v>
      </c>
      <c r="G56" s="416">
        <v>0</v>
      </c>
      <c r="I56" s="416">
        <v>118204272</v>
      </c>
      <c r="J56" s="416">
        <v>0</v>
      </c>
      <c r="K56" s="416">
        <v>118204272</v>
      </c>
      <c r="M56" s="416"/>
      <c r="N56" s="417"/>
    </row>
    <row r="57" spans="1:14">
      <c r="A57" s="174"/>
      <c r="B57" s="418">
        <v>46</v>
      </c>
      <c r="C57" s="419" t="s">
        <v>2426</v>
      </c>
      <c r="E57" s="420">
        <v>3680578666</v>
      </c>
      <c r="F57" s="420">
        <v>0</v>
      </c>
      <c r="G57" s="420">
        <v>3680578666</v>
      </c>
      <c r="I57" s="420">
        <v>983771168</v>
      </c>
      <c r="J57" s="420">
        <v>0</v>
      </c>
      <c r="K57" s="420">
        <v>983771168</v>
      </c>
      <c r="M57" s="420">
        <v>43431550</v>
      </c>
      <c r="N57" s="421" t="s">
        <v>2417</v>
      </c>
    </row>
    <row r="58" spans="1:14">
      <c r="A58" s="174"/>
      <c r="B58" s="414">
        <v>47</v>
      </c>
      <c r="C58" s="415" t="s">
        <v>2427</v>
      </c>
      <c r="E58" s="416"/>
      <c r="F58" s="416">
        <v>0</v>
      </c>
      <c r="G58" s="416">
        <v>0</v>
      </c>
      <c r="I58" s="416">
        <v>58121842</v>
      </c>
      <c r="J58" s="416">
        <v>0</v>
      </c>
      <c r="K58" s="416">
        <v>58121842</v>
      </c>
      <c r="M58" s="416"/>
      <c r="N58" s="417"/>
    </row>
    <row r="59" spans="1:14">
      <c r="A59" s="174"/>
      <c r="B59" s="418">
        <v>48</v>
      </c>
      <c r="C59" s="419" t="s">
        <v>2428</v>
      </c>
      <c r="E59" s="420"/>
      <c r="F59" s="420">
        <v>0</v>
      </c>
      <c r="G59" s="420">
        <v>0</v>
      </c>
      <c r="I59" s="420">
        <v>45616063</v>
      </c>
      <c r="J59" s="420">
        <v>0</v>
      </c>
      <c r="K59" s="420">
        <v>45616063</v>
      </c>
      <c r="M59" s="420"/>
      <c r="N59" s="421"/>
    </row>
    <row r="60" spans="1:14">
      <c r="A60" s="174"/>
      <c r="B60" s="414">
        <v>49</v>
      </c>
      <c r="C60" s="415" t="s">
        <v>2429</v>
      </c>
      <c r="E60" s="416"/>
      <c r="F60" s="416">
        <v>0</v>
      </c>
      <c r="G60" s="416">
        <v>0</v>
      </c>
      <c r="I60" s="416">
        <v>6291389</v>
      </c>
      <c r="J60" s="416">
        <v>0</v>
      </c>
      <c r="K60" s="416">
        <v>6291389</v>
      </c>
      <c r="M60" s="416"/>
      <c r="N60" s="417"/>
    </row>
    <row r="61" spans="1:14">
      <c r="A61" s="174"/>
      <c r="B61" s="418">
        <v>50</v>
      </c>
      <c r="C61" s="419" t="s">
        <v>2430</v>
      </c>
      <c r="E61" s="420"/>
      <c r="F61" s="420">
        <v>0</v>
      </c>
      <c r="G61" s="420">
        <v>0</v>
      </c>
      <c r="I61" s="420">
        <v>4159044</v>
      </c>
      <c r="J61" s="420">
        <v>0</v>
      </c>
      <c r="K61" s="420">
        <v>4159044</v>
      </c>
      <c r="M61" s="420"/>
      <c r="N61" s="421"/>
    </row>
    <row r="62" spans="1:14">
      <c r="A62" s="174"/>
      <c r="B62" s="414">
        <v>51</v>
      </c>
      <c r="C62" s="415" t="s">
        <v>2355</v>
      </c>
      <c r="E62" s="416"/>
      <c r="F62" s="416">
        <v>0</v>
      </c>
      <c r="G62" s="416">
        <v>0</v>
      </c>
      <c r="I62" s="416"/>
      <c r="J62" s="416">
        <v>0</v>
      </c>
      <c r="K62" s="416">
        <v>0</v>
      </c>
      <c r="M62" s="416"/>
      <c r="N62" s="417"/>
    </row>
    <row r="63" spans="1:14">
      <c r="A63" s="174">
        <v>0</v>
      </c>
      <c r="B63" s="422"/>
      <c r="C63" s="423" t="s">
        <v>2431</v>
      </c>
      <c r="E63" s="424">
        <v>0</v>
      </c>
      <c r="F63" s="424">
        <v>0</v>
      </c>
      <c r="G63" s="424">
        <v>0</v>
      </c>
      <c r="I63" s="424">
        <v>0</v>
      </c>
      <c r="J63" s="424">
        <v>0</v>
      </c>
      <c r="K63" s="424">
        <v>0</v>
      </c>
      <c r="M63" s="424">
        <v>0</v>
      </c>
      <c r="N63" s="425"/>
    </row>
    <row r="64" spans="1:14">
      <c r="A64" s="174">
        <v>52</v>
      </c>
      <c r="B64" s="418">
        <v>52</v>
      </c>
      <c r="C64" s="419" t="s">
        <v>2359</v>
      </c>
      <c r="E64" s="420"/>
      <c r="F64" s="420">
        <v>0</v>
      </c>
      <c r="G64" s="420">
        <v>0</v>
      </c>
      <c r="I64" s="420"/>
      <c r="J64" s="420">
        <v>0</v>
      </c>
      <c r="K64" s="420">
        <v>0</v>
      </c>
      <c r="M64" s="420">
        <v>0</v>
      </c>
      <c r="N64" s="421"/>
    </row>
    <row r="65" spans="1:14">
      <c r="A65" s="174">
        <v>53</v>
      </c>
      <c r="B65" s="414">
        <v>53</v>
      </c>
      <c r="C65" s="415" t="s">
        <v>2362</v>
      </c>
      <c r="E65" s="416"/>
      <c r="F65" s="416">
        <v>0</v>
      </c>
      <c r="G65" s="416">
        <v>0</v>
      </c>
      <c r="I65" s="416"/>
      <c r="J65" s="416">
        <v>0</v>
      </c>
      <c r="K65" s="416">
        <v>0</v>
      </c>
      <c r="M65" s="416">
        <v>0</v>
      </c>
      <c r="N65" s="417"/>
    </row>
    <row r="66" spans="1:14">
      <c r="A66" s="174">
        <v>54</v>
      </c>
      <c r="B66" s="418">
        <v>54</v>
      </c>
      <c r="C66" s="419" t="s">
        <v>2432</v>
      </c>
      <c r="E66" s="420"/>
      <c r="F66" s="420">
        <v>0</v>
      </c>
      <c r="G66" s="420">
        <v>0</v>
      </c>
      <c r="I66" s="420"/>
      <c r="J66" s="420">
        <v>0</v>
      </c>
      <c r="K66" s="420">
        <v>0</v>
      </c>
      <c r="M66" s="420">
        <v>0</v>
      </c>
      <c r="N66" s="421"/>
    </row>
    <row r="67" spans="1:14">
      <c r="A67" s="174"/>
      <c r="B67" s="422"/>
      <c r="C67" s="423" t="s">
        <v>2433</v>
      </c>
      <c r="E67" s="424">
        <v>0</v>
      </c>
      <c r="F67" s="424">
        <v>0</v>
      </c>
      <c r="G67" s="424">
        <v>0</v>
      </c>
      <c r="I67" s="424">
        <v>0</v>
      </c>
      <c r="J67" s="424">
        <v>0</v>
      </c>
      <c r="K67" s="424">
        <v>0</v>
      </c>
      <c r="M67" s="424">
        <v>0</v>
      </c>
      <c r="N67" s="425"/>
    </row>
    <row r="68" spans="1:14">
      <c r="A68" s="174"/>
      <c r="B68" s="414">
        <v>55</v>
      </c>
      <c r="C68" s="415" t="s">
        <v>2368</v>
      </c>
      <c r="E68" s="416"/>
      <c r="F68" s="416">
        <v>0</v>
      </c>
      <c r="G68" s="416">
        <v>0</v>
      </c>
      <c r="I68" s="416"/>
      <c r="J68" s="416">
        <v>0</v>
      </c>
      <c r="K68" s="416">
        <v>0</v>
      </c>
      <c r="M68" s="416">
        <v>0</v>
      </c>
      <c r="N68" s="417"/>
    </row>
    <row r="69" spans="1:14">
      <c r="A69" s="174"/>
      <c r="B69" s="418">
        <v>56</v>
      </c>
      <c r="C69" s="419" t="s">
        <v>2434</v>
      </c>
      <c r="E69" s="420"/>
      <c r="F69" s="420">
        <v>0</v>
      </c>
      <c r="G69" s="420">
        <v>0</v>
      </c>
      <c r="I69" s="420"/>
      <c r="J69" s="420">
        <v>0</v>
      </c>
      <c r="K69" s="420">
        <v>0</v>
      </c>
      <c r="M69" s="420">
        <v>0</v>
      </c>
      <c r="N69" s="421"/>
    </row>
    <row r="70" spans="1:14">
      <c r="A70" s="174">
        <v>0</v>
      </c>
      <c r="B70" s="422"/>
      <c r="C70" s="423" t="s">
        <v>338</v>
      </c>
      <c r="E70" s="424">
        <v>27859288</v>
      </c>
      <c r="F70" s="424">
        <v>0</v>
      </c>
      <c r="G70" s="424">
        <v>27859288</v>
      </c>
      <c r="I70" s="424">
        <v>27859288</v>
      </c>
      <c r="J70" s="424">
        <v>0</v>
      </c>
      <c r="K70" s="424">
        <v>27859288</v>
      </c>
      <c r="M70" s="424">
        <v>0</v>
      </c>
      <c r="N70" s="425"/>
    </row>
    <row r="71" spans="1:14">
      <c r="A71" s="174">
        <v>57</v>
      </c>
      <c r="B71" s="414">
        <v>57</v>
      </c>
      <c r="C71" s="415" t="s">
        <v>2435</v>
      </c>
      <c r="E71" s="416">
        <v>27859288</v>
      </c>
      <c r="F71" s="416">
        <v>0</v>
      </c>
      <c r="G71" s="416">
        <v>27859288</v>
      </c>
      <c r="I71" s="416">
        <v>27859288</v>
      </c>
      <c r="J71" s="416">
        <v>0</v>
      </c>
      <c r="K71" s="416">
        <v>27859288</v>
      </c>
      <c r="M71" s="416">
        <v>0</v>
      </c>
      <c r="N71" s="417"/>
    </row>
    <row r="72" spans="1:14">
      <c r="A72" s="174">
        <v>0</v>
      </c>
      <c r="B72" s="422"/>
      <c r="C72" s="423" t="s">
        <v>2437</v>
      </c>
      <c r="E72" s="424">
        <v>238351021</v>
      </c>
      <c r="F72" s="424">
        <v>0</v>
      </c>
      <c r="G72" s="424">
        <v>238351021</v>
      </c>
      <c r="I72" s="424">
        <v>238351021</v>
      </c>
      <c r="J72" s="424">
        <v>0</v>
      </c>
      <c r="K72" s="424">
        <v>238351021</v>
      </c>
      <c r="M72" s="424">
        <v>0</v>
      </c>
      <c r="N72" s="425"/>
    </row>
    <row r="73" spans="1:14">
      <c r="A73" s="174">
        <v>58</v>
      </c>
      <c r="B73" s="418">
        <v>58</v>
      </c>
      <c r="C73" s="419" t="s">
        <v>2438</v>
      </c>
      <c r="E73" s="420">
        <v>238351021</v>
      </c>
      <c r="F73" s="420">
        <v>0</v>
      </c>
      <c r="G73" s="420">
        <v>238351021</v>
      </c>
      <c r="I73" s="420">
        <v>238351021</v>
      </c>
      <c r="J73" s="420">
        <v>0</v>
      </c>
      <c r="K73" s="420">
        <v>238351021</v>
      </c>
      <c r="M73" s="420">
        <v>0</v>
      </c>
      <c r="N73" s="421"/>
    </row>
    <row r="74" spans="1:14">
      <c r="A74" s="174"/>
      <c r="B74" s="422"/>
      <c r="C74" s="423" t="s">
        <v>2440</v>
      </c>
      <c r="E74" s="424">
        <v>0</v>
      </c>
      <c r="F74" s="424">
        <v>0</v>
      </c>
      <c r="G74" s="424">
        <v>0</v>
      </c>
      <c r="I74" s="424">
        <v>0</v>
      </c>
      <c r="J74" s="424">
        <v>0</v>
      </c>
      <c r="K74" s="424">
        <v>0</v>
      </c>
      <c r="M74" s="424">
        <v>0</v>
      </c>
      <c r="N74" s="425"/>
    </row>
    <row r="75" spans="1:14">
      <c r="A75" s="174"/>
      <c r="B75" s="414">
        <v>59</v>
      </c>
      <c r="C75" s="415" t="s">
        <v>2441</v>
      </c>
      <c r="D75" s="432"/>
      <c r="E75" s="416"/>
      <c r="F75" s="416">
        <v>0</v>
      </c>
      <c r="G75" s="416">
        <v>0</v>
      </c>
      <c r="H75" s="432"/>
      <c r="I75" s="416"/>
      <c r="J75" s="416">
        <v>0</v>
      </c>
      <c r="K75" s="416">
        <v>0</v>
      </c>
      <c r="L75" s="432"/>
      <c r="M75" s="416">
        <v>0</v>
      </c>
      <c r="N75" s="417"/>
    </row>
    <row r="76" spans="1:14">
      <c r="A76" s="174"/>
      <c r="B76" s="422"/>
      <c r="C76" s="423" t="s">
        <v>2442</v>
      </c>
      <c r="E76" s="424">
        <v>0</v>
      </c>
      <c r="F76" s="424">
        <v>0</v>
      </c>
      <c r="G76" s="424">
        <v>0</v>
      </c>
      <c r="I76" s="424">
        <v>0</v>
      </c>
      <c r="J76" s="424">
        <v>0</v>
      </c>
      <c r="K76" s="424">
        <v>0</v>
      </c>
      <c r="M76" s="424">
        <v>0</v>
      </c>
      <c r="N76" s="425"/>
    </row>
    <row r="77" spans="1:14">
      <c r="A77" s="174"/>
      <c r="B77" s="418">
        <v>60</v>
      </c>
      <c r="C77" s="419" t="s">
        <v>2443</v>
      </c>
      <c r="E77" s="420"/>
      <c r="F77" s="420">
        <v>0</v>
      </c>
      <c r="G77" s="420">
        <v>0</v>
      </c>
      <c r="I77" s="420"/>
      <c r="J77" s="420">
        <v>0</v>
      </c>
      <c r="K77" s="420">
        <v>0</v>
      </c>
      <c r="M77" s="420">
        <v>0</v>
      </c>
      <c r="N77" s="421"/>
    </row>
    <row r="78" spans="1:14">
      <c r="A78" s="174"/>
      <c r="B78" s="422"/>
      <c r="C78" s="423" t="s">
        <v>2444</v>
      </c>
      <c r="E78" s="424">
        <v>0</v>
      </c>
      <c r="F78" s="424">
        <v>0</v>
      </c>
      <c r="G78" s="424">
        <v>0</v>
      </c>
      <c r="I78" s="424">
        <v>0</v>
      </c>
      <c r="J78" s="424">
        <v>0</v>
      </c>
      <c r="K78" s="424">
        <v>0</v>
      </c>
      <c r="M78" s="424">
        <v>0</v>
      </c>
      <c r="N78" s="425"/>
    </row>
    <row r="79" spans="1:14">
      <c r="A79" s="174"/>
      <c r="B79" s="414">
        <v>61</v>
      </c>
      <c r="C79" s="415" t="s">
        <v>2445</v>
      </c>
      <c r="D79" s="432"/>
      <c r="E79" s="416"/>
      <c r="F79" s="416">
        <v>0</v>
      </c>
      <c r="G79" s="416">
        <v>0</v>
      </c>
      <c r="H79" s="432"/>
      <c r="I79" s="416"/>
      <c r="J79" s="416">
        <v>0</v>
      </c>
      <c r="K79" s="416">
        <v>0</v>
      </c>
      <c r="L79" s="432"/>
      <c r="M79" s="416">
        <v>0</v>
      </c>
      <c r="N79" s="417"/>
    </row>
    <row r="80" spans="1:14">
      <c r="A80" s="174">
        <v>0</v>
      </c>
      <c r="B80" s="174"/>
      <c r="C80" s="182"/>
      <c r="D80" s="170"/>
      <c r="E80" s="183"/>
      <c r="F80" s="183"/>
      <c r="G80" s="183"/>
      <c r="H80" s="433"/>
      <c r="I80" s="183"/>
      <c r="J80" s="183"/>
      <c r="K80" s="183"/>
      <c r="L80" s="433"/>
      <c r="M80" s="183"/>
      <c r="N80" s="183"/>
    </row>
    <row r="81" spans="1:14">
      <c r="A81" s="174">
        <v>0</v>
      </c>
      <c r="B81" s="429"/>
      <c r="C81" s="430" t="s">
        <v>2446</v>
      </c>
      <c r="E81" s="431">
        <v>0</v>
      </c>
      <c r="F81" s="431">
        <v>0</v>
      </c>
      <c r="G81" s="431">
        <v>0</v>
      </c>
      <c r="H81" s="166"/>
      <c r="I81" s="166"/>
      <c r="J81" s="166"/>
      <c r="K81" s="166"/>
      <c r="L81" s="166"/>
      <c r="M81" s="166"/>
      <c r="N81" s="166"/>
    </row>
    <row r="82" spans="1:14">
      <c r="A82" s="174">
        <v>62</v>
      </c>
      <c r="B82" s="414">
        <v>62</v>
      </c>
      <c r="C82" s="415" t="s">
        <v>13</v>
      </c>
      <c r="E82" s="416"/>
      <c r="F82" s="416">
        <v>0</v>
      </c>
      <c r="G82" s="416">
        <v>0</v>
      </c>
      <c r="I82" s="181"/>
      <c r="J82" s="181"/>
      <c r="K82" s="181"/>
      <c r="M82" s="181"/>
    </row>
    <row r="83" spans="1:14">
      <c r="A83" s="174">
        <v>63</v>
      </c>
      <c r="B83" s="418">
        <v>63</v>
      </c>
      <c r="C83" s="419" t="s">
        <v>15</v>
      </c>
      <c r="E83" s="420"/>
      <c r="F83" s="420">
        <v>0</v>
      </c>
      <c r="G83" s="420">
        <v>0</v>
      </c>
      <c r="I83" s="181"/>
      <c r="J83" s="181"/>
      <c r="K83" s="181"/>
      <c r="M83" s="181"/>
    </row>
    <row r="84" spans="1:14">
      <c r="B84" s="422"/>
      <c r="C84" s="423" t="s">
        <v>17</v>
      </c>
      <c r="E84" s="424">
        <v>0</v>
      </c>
      <c r="F84" s="424">
        <v>0</v>
      </c>
      <c r="G84" s="424">
        <v>0</v>
      </c>
      <c r="I84" s="181"/>
      <c r="J84" s="181"/>
      <c r="K84" s="181"/>
      <c r="M84" s="181"/>
    </row>
    <row r="85" spans="1:14">
      <c r="B85" s="426">
        <v>64</v>
      </c>
      <c r="C85" s="427" t="s">
        <v>17</v>
      </c>
      <c r="E85" s="428"/>
      <c r="F85" s="428">
        <v>0</v>
      </c>
      <c r="G85" s="428">
        <v>0</v>
      </c>
      <c r="I85" s="181"/>
      <c r="J85" s="181"/>
      <c r="K85" s="181"/>
      <c r="M85" s="181"/>
    </row>
  </sheetData>
  <mergeCells count="6">
    <mergeCell ref="N3:N4"/>
    <mergeCell ref="B3:B4"/>
    <mergeCell ref="C3:C4"/>
    <mergeCell ref="E3:G3"/>
    <mergeCell ref="I3:K3"/>
    <mergeCell ref="M3:M4"/>
  </mergeCells>
  <dataValidations count="1">
    <dataValidation type="list" allowBlank="1" showInputMessage="1" showErrorMessage="1" sqref="N81:N85 N63 N53 N8 N70 N67 N5 N15 N25 N36" xr:uid="{47A83860-6BC6-4EF3-A265-CCBCB27A6535}">
      <formula1>FinalDiff</formula1>
    </dataValidation>
  </dataValidations>
  <hyperlinks>
    <hyperlink ref="B1" location="Sommaire!A1" display="Sommaire!A1" xr:uid="{F4C0480C-1143-4336-9C31-4C86B87D4BE6}"/>
  </hyperlinks>
  <pageMargins left="0.7" right="0.7" top="0.75" bottom="0.75" header="0.3" footer="0.3"/>
  <pageSetup paperSize="9" orientation="landscape"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54AD4-1ECF-4C1A-B8F1-9C5C105D5972}">
  <dimension ref="A1:N85"/>
  <sheetViews>
    <sheetView showGridLines="0" zoomScaleNormal="100" workbookViewId="0"/>
  </sheetViews>
  <sheetFormatPr baseColWidth="10" defaultColWidth="11.44140625" defaultRowHeight="12"/>
  <cols>
    <col min="1" max="1" width="1.77734375" style="166" customWidth="1"/>
    <col min="2" max="2" width="15.44140625" style="166" customWidth="1"/>
    <col min="3" max="3" width="55.5546875" style="176" customWidth="1"/>
    <col min="4" max="4" width="0.88671875" style="168" customWidth="1"/>
    <col min="5" max="5" width="15.109375" style="168" customWidth="1"/>
    <col min="6" max="6" width="15.109375" style="166" customWidth="1"/>
    <col min="7" max="7" width="15.109375" style="168" customWidth="1"/>
    <col min="8" max="8" width="0.88671875" style="168" customWidth="1"/>
    <col min="9" max="11" width="15.109375" style="168" customWidth="1"/>
    <col min="12" max="12" width="0.88671875" style="168" customWidth="1"/>
    <col min="13" max="13" width="18.77734375" style="168" customWidth="1"/>
    <col min="14" max="14" width="55.44140625" style="171" customWidth="1"/>
    <col min="15" max="16384" width="11.44140625" style="168"/>
  </cols>
  <sheetData>
    <row r="1" spans="1:14" ht="24">
      <c r="B1" s="83" t="s">
        <v>136</v>
      </c>
      <c r="C1" s="177" t="s">
        <v>2386</v>
      </c>
      <c r="E1" s="177" t="s">
        <v>209</v>
      </c>
      <c r="F1" s="177" t="s">
        <v>211</v>
      </c>
      <c r="G1" s="170"/>
      <c r="J1" s="170" t="s">
        <v>2388</v>
      </c>
      <c r="K1" s="177" t="s">
        <v>2389</v>
      </c>
    </row>
    <row r="2" spans="1:14">
      <c r="C2" s="172"/>
      <c r="F2" s="168"/>
      <c r="I2" s="168" t="s">
        <v>2390</v>
      </c>
      <c r="J2" s="173">
        <v>604.32574999999997</v>
      </c>
    </row>
    <row r="3" spans="1:14">
      <c r="B3" s="722" t="s">
        <v>139</v>
      </c>
      <c r="C3" s="724" t="s">
        <v>2391</v>
      </c>
      <c r="E3" s="726" t="s">
        <v>1457</v>
      </c>
      <c r="F3" s="726"/>
      <c r="G3" s="726"/>
      <c r="I3" s="726" t="s">
        <v>2392</v>
      </c>
      <c r="J3" s="726"/>
      <c r="K3" s="726"/>
      <c r="M3" s="726" t="s">
        <v>2393</v>
      </c>
      <c r="N3" s="720" t="s">
        <v>2394</v>
      </c>
    </row>
    <row r="4" spans="1:14">
      <c r="B4" s="723"/>
      <c r="C4" s="725"/>
      <c r="E4" s="409" t="s">
        <v>2395</v>
      </c>
      <c r="F4" s="409" t="s">
        <v>2396</v>
      </c>
      <c r="G4" s="409" t="s">
        <v>2397</v>
      </c>
      <c r="I4" s="409" t="s">
        <v>2395</v>
      </c>
      <c r="J4" s="409" t="s">
        <v>2396</v>
      </c>
      <c r="K4" s="409" t="s">
        <v>2397</v>
      </c>
      <c r="M4" s="727"/>
      <c r="N4" s="721"/>
    </row>
    <row r="5" spans="1:14">
      <c r="B5" s="410" t="s">
        <v>2229</v>
      </c>
      <c r="C5" s="411"/>
      <c r="E5" s="412">
        <v>0</v>
      </c>
      <c r="F5" s="412">
        <v>0</v>
      </c>
      <c r="G5" s="412">
        <v>0</v>
      </c>
      <c r="I5" s="412">
        <v>0</v>
      </c>
      <c r="J5" s="412">
        <v>0</v>
      </c>
      <c r="K5" s="412">
        <v>0</v>
      </c>
      <c r="M5" s="412">
        <v>0</v>
      </c>
      <c r="N5" s="413"/>
    </row>
    <row r="6" spans="1:14">
      <c r="B6" s="414">
        <v>1</v>
      </c>
      <c r="C6" s="415" t="s">
        <v>2398</v>
      </c>
      <c r="E6" s="416"/>
      <c r="F6" s="416">
        <v>0</v>
      </c>
      <c r="G6" s="416">
        <v>0</v>
      </c>
      <c r="I6" s="416"/>
      <c r="J6" s="416">
        <v>0</v>
      </c>
      <c r="K6" s="416">
        <v>0</v>
      </c>
      <c r="M6" s="416">
        <v>0</v>
      </c>
      <c r="N6" s="417"/>
    </row>
    <row r="7" spans="1:14">
      <c r="B7" s="418">
        <v>2</v>
      </c>
      <c r="C7" s="419" t="s">
        <v>2399</v>
      </c>
      <c r="E7" s="420"/>
      <c r="F7" s="420">
        <v>0</v>
      </c>
      <c r="G7" s="420">
        <v>0</v>
      </c>
      <c r="I7" s="420"/>
      <c r="J7" s="420">
        <v>0</v>
      </c>
      <c r="K7" s="420">
        <v>0</v>
      </c>
      <c r="M7" s="420">
        <v>0</v>
      </c>
      <c r="N7" s="421"/>
    </row>
    <row r="8" spans="1:14">
      <c r="B8" s="410" t="s">
        <v>2238</v>
      </c>
      <c r="C8" s="411"/>
      <c r="E8" s="412">
        <v>11731015289</v>
      </c>
      <c r="F8" s="412">
        <v>2174143655</v>
      </c>
      <c r="G8" s="412">
        <v>13905158944</v>
      </c>
      <c r="I8" s="412">
        <v>6608936072</v>
      </c>
      <c r="J8" s="412">
        <v>7486347773</v>
      </c>
      <c r="K8" s="412">
        <v>14095283845</v>
      </c>
      <c r="M8" s="412">
        <v>-190124901</v>
      </c>
      <c r="N8" s="413"/>
    </row>
    <row r="9" spans="1:14">
      <c r="B9" s="422"/>
      <c r="C9" s="423" t="s">
        <v>2400</v>
      </c>
      <c r="E9" s="424">
        <v>1797388963</v>
      </c>
      <c r="F9" s="424">
        <v>0</v>
      </c>
      <c r="G9" s="424">
        <v>1797388963</v>
      </c>
      <c r="I9" s="424">
        <v>1797388963</v>
      </c>
      <c r="J9" s="424">
        <v>0</v>
      </c>
      <c r="K9" s="424">
        <v>1797388963</v>
      </c>
      <c r="M9" s="424">
        <v>0</v>
      </c>
      <c r="N9" s="425"/>
    </row>
    <row r="10" spans="1:14">
      <c r="A10" s="174">
        <v>3</v>
      </c>
      <c r="B10" s="414">
        <v>3</v>
      </c>
      <c r="C10" s="415" t="s">
        <v>2401</v>
      </c>
      <c r="E10" s="416">
        <v>1707801463</v>
      </c>
      <c r="F10" s="416">
        <v>0</v>
      </c>
      <c r="G10" s="416">
        <v>1707801463</v>
      </c>
      <c r="I10" s="416">
        <v>1707801463</v>
      </c>
      <c r="J10" s="416">
        <v>0</v>
      </c>
      <c r="K10" s="416">
        <v>1707801463</v>
      </c>
      <c r="M10" s="416">
        <v>0</v>
      </c>
      <c r="N10" s="417"/>
    </row>
    <row r="11" spans="1:14">
      <c r="A11" s="174">
        <v>4</v>
      </c>
      <c r="B11" s="418">
        <v>4</v>
      </c>
      <c r="C11" s="419" t="s">
        <v>2243</v>
      </c>
      <c r="E11" s="420">
        <v>89587500</v>
      </c>
      <c r="F11" s="420">
        <v>0</v>
      </c>
      <c r="G11" s="420">
        <v>89587500</v>
      </c>
      <c r="I11" s="420">
        <v>89587500</v>
      </c>
      <c r="J11" s="420">
        <v>0</v>
      </c>
      <c r="K11" s="420">
        <v>89587500</v>
      </c>
      <c r="M11" s="420">
        <v>0</v>
      </c>
      <c r="N11" s="421"/>
    </row>
    <row r="12" spans="1:14">
      <c r="A12" s="174">
        <v>5</v>
      </c>
      <c r="B12" s="414">
        <v>5</v>
      </c>
      <c r="C12" s="415" t="s">
        <v>2402</v>
      </c>
      <c r="E12" s="416"/>
      <c r="F12" s="416">
        <v>0</v>
      </c>
      <c r="G12" s="416">
        <v>0</v>
      </c>
      <c r="I12" s="416"/>
      <c r="J12" s="416">
        <v>0</v>
      </c>
      <c r="K12" s="416">
        <v>0</v>
      </c>
      <c r="M12" s="416">
        <v>0</v>
      </c>
      <c r="N12" s="417"/>
    </row>
    <row r="13" spans="1:14">
      <c r="A13" s="174">
        <v>6</v>
      </c>
      <c r="B13" s="418">
        <v>6</v>
      </c>
      <c r="C13" s="419" t="s">
        <v>2403</v>
      </c>
      <c r="E13" s="420"/>
      <c r="F13" s="420">
        <v>0</v>
      </c>
      <c r="G13" s="420">
        <v>0</v>
      </c>
      <c r="I13" s="420"/>
      <c r="J13" s="420">
        <v>0</v>
      </c>
      <c r="K13" s="420">
        <v>0</v>
      </c>
      <c r="M13" s="420">
        <v>0</v>
      </c>
      <c r="N13" s="421"/>
    </row>
    <row r="14" spans="1:14">
      <c r="A14" s="174">
        <v>7</v>
      </c>
      <c r="B14" s="414">
        <v>7</v>
      </c>
      <c r="C14" s="415" t="s">
        <v>2251</v>
      </c>
      <c r="E14" s="416"/>
      <c r="F14" s="416">
        <v>0</v>
      </c>
      <c r="G14" s="416">
        <v>0</v>
      </c>
      <c r="I14" s="416"/>
      <c r="J14" s="416">
        <v>0</v>
      </c>
      <c r="K14" s="416">
        <v>0</v>
      </c>
      <c r="M14" s="416">
        <v>0</v>
      </c>
      <c r="N14" s="417"/>
    </row>
    <row r="15" spans="1:14">
      <c r="A15" s="174">
        <v>0</v>
      </c>
      <c r="B15" s="422"/>
      <c r="C15" s="423" t="s">
        <v>582</v>
      </c>
      <c r="E15" s="424">
        <v>0</v>
      </c>
      <c r="F15" s="424">
        <v>0</v>
      </c>
      <c r="G15" s="424">
        <v>0</v>
      </c>
      <c r="I15" s="424">
        <v>0</v>
      </c>
      <c r="J15" s="424">
        <v>0</v>
      </c>
      <c r="K15" s="424">
        <v>0</v>
      </c>
      <c r="M15" s="424">
        <v>0</v>
      </c>
      <c r="N15" s="425"/>
    </row>
    <row r="16" spans="1:14">
      <c r="A16" s="174">
        <v>8</v>
      </c>
      <c r="B16" s="418">
        <v>8</v>
      </c>
      <c r="C16" s="419" t="s">
        <v>2404</v>
      </c>
      <c r="E16" s="420"/>
      <c r="F16" s="420">
        <v>0</v>
      </c>
      <c r="G16" s="420">
        <v>0</v>
      </c>
      <c r="I16" s="420"/>
      <c r="J16" s="420">
        <v>0</v>
      </c>
      <c r="K16" s="420">
        <v>0</v>
      </c>
      <c r="M16" s="420">
        <v>0</v>
      </c>
      <c r="N16" s="421"/>
    </row>
    <row r="17" spans="1:14">
      <c r="A17" s="174">
        <v>9</v>
      </c>
      <c r="B17" s="414">
        <v>9</v>
      </c>
      <c r="C17" s="415" t="s">
        <v>2405</v>
      </c>
      <c r="E17" s="416"/>
      <c r="F17" s="416">
        <v>0</v>
      </c>
      <c r="G17" s="416">
        <v>0</v>
      </c>
      <c r="I17" s="416"/>
      <c r="J17" s="416">
        <v>0</v>
      </c>
      <c r="K17" s="416">
        <v>0</v>
      </c>
      <c r="M17" s="416">
        <v>0</v>
      </c>
      <c r="N17" s="417"/>
    </row>
    <row r="18" spans="1:14">
      <c r="A18" s="174"/>
      <c r="B18" s="418">
        <v>10</v>
      </c>
      <c r="C18" s="419" t="s">
        <v>2259</v>
      </c>
      <c r="E18" s="420"/>
      <c r="F18" s="420">
        <v>0</v>
      </c>
      <c r="G18" s="420">
        <v>0</v>
      </c>
      <c r="I18" s="420"/>
      <c r="J18" s="420">
        <v>0</v>
      </c>
      <c r="K18" s="420">
        <v>0</v>
      </c>
      <c r="M18" s="420">
        <v>0</v>
      </c>
      <c r="N18" s="421"/>
    </row>
    <row r="19" spans="1:14">
      <c r="A19" s="174">
        <v>11</v>
      </c>
      <c r="B19" s="414">
        <v>11</v>
      </c>
      <c r="C19" s="415" t="s">
        <v>2261</v>
      </c>
      <c r="E19" s="416"/>
      <c r="F19" s="416">
        <v>0</v>
      </c>
      <c r="G19" s="416">
        <v>0</v>
      </c>
      <c r="I19" s="416"/>
      <c r="J19" s="416">
        <v>0</v>
      </c>
      <c r="K19" s="416">
        <v>0</v>
      </c>
      <c r="M19" s="416">
        <v>0</v>
      </c>
      <c r="N19" s="417"/>
    </row>
    <row r="20" spans="1:14">
      <c r="A20" s="174">
        <v>12</v>
      </c>
      <c r="B20" s="418">
        <v>12</v>
      </c>
      <c r="C20" s="419" t="s">
        <v>2406</v>
      </c>
      <c r="E20" s="420"/>
      <c r="F20" s="420">
        <v>0</v>
      </c>
      <c r="G20" s="420">
        <v>0</v>
      </c>
      <c r="I20" s="420"/>
      <c r="J20" s="420">
        <v>0</v>
      </c>
      <c r="K20" s="420">
        <v>0</v>
      </c>
      <c r="M20" s="420">
        <v>0</v>
      </c>
      <c r="N20" s="421"/>
    </row>
    <row r="21" spans="1:14">
      <c r="A21" s="174">
        <v>13</v>
      </c>
      <c r="B21" s="414">
        <v>13</v>
      </c>
      <c r="C21" s="415" t="s">
        <v>2407</v>
      </c>
      <c r="E21" s="416"/>
      <c r="F21" s="416">
        <v>0</v>
      </c>
      <c r="G21" s="416">
        <v>0</v>
      </c>
      <c r="I21" s="416"/>
      <c r="J21" s="416">
        <v>0</v>
      </c>
      <c r="K21" s="416">
        <v>0</v>
      </c>
      <c r="M21" s="416">
        <v>0</v>
      </c>
      <c r="N21" s="417"/>
    </row>
    <row r="22" spans="1:14">
      <c r="A22" s="174">
        <v>14</v>
      </c>
      <c r="B22" s="418">
        <v>14</v>
      </c>
      <c r="C22" s="419" t="s">
        <v>2408</v>
      </c>
      <c r="E22" s="420"/>
      <c r="F22" s="420">
        <v>0</v>
      </c>
      <c r="G22" s="420">
        <v>0</v>
      </c>
      <c r="I22" s="420"/>
      <c r="J22" s="420">
        <v>0</v>
      </c>
      <c r="K22" s="420">
        <v>0</v>
      </c>
      <c r="M22" s="420">
        <v>0</v>
      </c>
      <c r="N22" s="421"/>
    </row>
    <row r="23" spans="1:14">
      <c r="A23" s="174">
        <v>15</v>
      </c>
      <c r="B23" s="414">
        <v>15</v>
      </c>
      <c r="C23" s="415" t="s">
        <v>2270</v>
      </c>
      <c r="E23" s="416"/>
      <c r="F23" s="416">
        <v>0</v>
      </c>
      <c r="G23" s="416">
        <v>0</v>
      </c>
      <c r="I23" s="416"/>
      <c r="J23" s="416">
        <v>0</v>
      </c>
      <c r="K23" s="416">
        <v>0</v>
      </c>
      <c r="M23" s="416">
        <v>0</v>
      </c>
      <c r="N23" s="417"/>
    </row>
    <row r="24" spans="1:14">
      <c r="A24" s="174">
        <v>16</v>
      </c>
      <c r="B24" s="418">
        <v>16</v>
      </c>
      <c r="C24" s="419" t="s">
        <v>2273</v>
      </c>
      <c r="E24" s="420"/>
      <c r="F24" s="420">
        <v>0</v>
      </c>
      <c r="G24" s="420">
        <v>0</v>
      </c>
      <c r="I24" s="420"/>
      <c r="J24" s="420">
        <v>0</v>
      </c>
      <c r="K24" s="420">
        <v>0</v>
      </c>
      <c r="M24" s="420">
        <v>0</v>
      </c>
      <c r="N24" s="421"/>
    </row>
    <row r="25" spans="1:14">
      <c r="A25" s="174">
        <v>0</v>
      </c>
      <c r="B25" s="422"/>
      <c r="C25" s="423" t="s">
        <v>2409</v>
      </c>
      <c r="E25" s="424">
        <v>0</v>
      </c>
      <c r="F25" s="424">
        <v>0</v>
      </c>
      <c r="G25" s="424">
        <v>0</v>
      </c>
      <c r="I25" s="424">
        <v>0</v>
      </c>
      <c r="J25" s="424">
        <v>0</v>
      </c>
      <c r="K25" s="424">
        <v>0</v>
      </c>
      <c r="M25" s="424">
        <v>0</v>
      </c>
      <c r="N25" s="425"/>
    </row>
    <row r="26" spans="1:14">
      <c r="A26" s="174">
        <v>17</v>
      </c>
      <c r="B26" s="414">
        <v>17</v>
      </c>
      <c r="C26" s="415" t="s">
        <v>2410</v>
      </c>
      <c r="E26" s="416"/>
      <c r="F26" s="416">
        <v>0</v>
      </c>
      <c r="G26" s="416">
        <v>0</v>
      </c>
      <c r="I26" s="416"/>
      <c r="J26" s="416">
        <v>0</v>
      </c>
      <c r="K26" s="416">
        <v>0</v>
      </c>
      <c r="M26" s="416">
        <v>0</v>
      </c>
      <c r="N26" s="417"/>
    </row>
    <row r="27" spans="1:14">
      <c r="A27" s="174">
        <v>18</v>
      </c>
      <c r="B27" s="418">
        <v>18</v>
      </c>
      <c r="C27" s="419" t="s">
        <v>2278</v>
      </c>
      <c r="E27" s="420"/>
      <c r="F27" s="420">
        <v>0</v>
      </c>
      <c r="G27" s="420">
        <v>0</v>
      </c>
      <c r="I27" s="420"/>
      <c r="J27" s="420">
        <v>0</v>
      </c>
      <c r="K27" s="420">
        <v>0</v>
      </c>
      <c r="M27" s="420">
        <v>0</v>
      </c>
      <c r="N27" s="421"/>
    </row>
    <row r="28" spans="1:14">
      <c r="A28" s="174">
        <v>19</v>
      </c>
      <c r="B28" s="414">
        <v>19</v>
      </c>
      <c r="C28" s="415" t="s">
        <v>2281</v>
      </c>
      <c r="E28" s="416"/>
      <c r="F28" s="416">
        <v>0</v>
      </c>
      <c r="G28" s="416">
        <v>0</v>
      </c>
      <c r="I28" s="416"/>
      <c r="J28" s="416">
        <v>0</v>
      </c>
      <c r="K28" s="416">
        <v>0</v>
      </c>
      <c r="M28" s="416">
        <v>0</v>
      </c>
      <c r="N28" s="417"/>
    </row>
    <row r="29" spans="1:14">
      <c r="A29" s="174">
        <v>20</v>
      </c>
      <c r="B29" s="418">
        <v>20</v>
      </c>
      <c r="C29" s="419" t="s">
        <v>2284</v>
      </c>
      <c r="E29" s="420"/>
      <c r="F29" s="420">
        <v>0</v>
      </c>
      <c r="G29" s="420">
        <v>0</v>
      </c>
      <c r="I29" s="420"/>
      <c r="J29" s="420">
        <v>0</v>
      </c>
      <c r="K29" s="420">
        <v>0</v>
      </c>
      <c r="M29" s="420">
        <v>0</v>
      </c>
      <c r="N29" s="421"/>
    </row>
    <row r="30" spans="1:14">
      <c r="A30" s="174">
        <v>21</v>
      </c>
      <c r="B30" s="414">
        <v>21</v>
      </c>
      <c r="C30" s="415" t="s">
        <v>2411</v>
      </c>
      <c r="E30" s="416"/>
      <c r="F30" s="416">
        <v>0</v>
      </c>
      <c r="G30" s="416">
        <v>0</v>
      </c>
      <c r="I30" s="416"/>
      <c r="J30" s="416">
        <v>0</v>
      </c>
      <c r="K30" s="416">
        <v>0</v>
      </c>
      <c r="M30" s="416">
        <v>0</v>
      </c>
      <c r="N30" s="417"/>
    </row>
    <row r="31" spans="1:14">
      <c r="A31" s="174">
        <v>22</v>
      </c>
      <c r="B31" s="418">
        <v>22</v>
      </c>
      <c r="C31" s="419" t="s">
        <v>2412</v>
      </c>
      <c r="E31" s="420"/>
      <c r="F31" s="420">
        <v>0</v>
      </c>
      <c r="G31" s="420">
        <v>0</v>
      </c>
      <c r="I31" s="420"/>
      <c r="J31" s="420">
        <v>0</v>
      </c>
      <c r="K31" s="420">
        <v>0</v>
      </c>
      <c r="M31" s="420">
        <v>0</v>
      </c>
      <c r="N31" s="421"/>
    </row>
    <row r="32" spans="1:14">
      <c r="A32" s="174">
        <v>23</v>
      </c>
      <c r="B32" s="414">
        <v>23</v>
      </c>
      <c r="C32" s="415" t="s">
        <v>2413</v>
      </c>
      <c r="E32" s="416"/>
      <c r="F32" s="416">
        <v>0</v>
      </c>
      <c r="G32" s="416">
        <v>0</v>
      </c>
      <c r="I32" s="416"/>
      <c r="J32" s="416">
        <v>0</v>
      </c>
      <c r="K32" s="416">
        <v>0</v>
      </c>
      <c r="M32" s="416">
        <v>0</v>
      </c>
      <c r="N32" s="417"/>
    </row>
    <row r="33" spans="1:14">
      <c r="A33" s="174">
        <v>24</v>
      </c>
      <c r="B33" s="418">
        <v>24</v>
      </c>
      <c r="C33" s="419" t="s">
        <v>2295</v>
      </c>
      <c r="E33" s="420"/>
      <c r="F33" s="420">
        <v>0</v>
      </c>
      <c r="G33" s="420">
        <v>0</v>
      </c>
      <c r="I33" s="420"/>
      <c r="J33" s="420">
        <v>0</v>
      </c>
      <c r="K33" s="420">
        <v>0</v>
      </c>
      <c r="M33" s="420">
        <v>0</v>
      </c>
      <c r="N33" s="421"/>
    </row>
    <row r="34" spans="1:14" s="175" customFormat="1">
      <c r="A34" s="174">
        <v>25</v>
      </c>
      <c r="B34" s="414">
        <v>25</v>
      </c>
      <c r="C34" s="415" t="s">
        <v>2414</v>
      </c>
      <c r="D34" s="168"/>
      <c r="E34" s="416"/>
      <c r="F34" s="416">
        <v>0</v>
      </c>
      <c r="G34" s="416">
        <v>0</v>
      </c>
      <c r="H34" s="168"/>
      <c r="I34" s="416"/>
      <c r="J34" s="416">
        <v>0</v>
      </c>
      <c r="K34" s="416">
        <v>0</v>
      </c>
      <c r="L34" s="168"/>
      <c r="M34" s="416">
        <v>0</v>
      </c>
      <c r="N34" s="417"/>
    </row>
    <row r="35" spans="1:14">
      <c r="A35" s="174">
        <v>26</v>
      </c>
      <c r="B35" s="418">
        <v>26</v>
      </c>
      <c r="C35" s="419" t="s">
        <v>2415</v>
      </c>
      <c r="E35" s="420"/>
      <c r="F35" s="420">
        <v>0</v>
      </c>
      <c r="G35" s="420">
        <v>0</v>
      </c>
      <c r="I35" s="420"/>
      <c r="J35" s="420">
        <v>0</v>
      </c>
      <c r="K35" s="420">
        <v>0</v>
      </c>
      <c r="M35" s="420">
        <v>0</v>
      </c>
      <c r="N35" s="421"/>
    </row>
    <row r="36" spans="1:14">
      <c r="A36" s="174">
        <v>0</v>
      </c>
      <c r="B36" s="422"/>
      <c r="C36" s="423" t="s">
        <v>2416</v>
      </c>
      <c r="E36" s="424">
        <v>9802300717</v>
      </c>
      <c r="F36" s="424">
        <v>2174143655</v>
      </c>
      <c r="G36" s="424">
        <v>11976444372</v>
      </c>
      <c r="I36" s="424">
        <v>4293551028</v>
      </c>
      <c r="J36" s="424">
        <v>7486347773</v>
      </c>
      <c r="K36" s="424">
        <v>11779898801</v>
      </c>
      <c r="M36" s="424">
        <v>196545571</v>
      </c>
      <c r="N36" s="425"/>
    </row>
    <row r="37" spans="1:14">
      <c r="A37" s="174">
        <v>27</v>
      </c>
      <c r="B37" s="414">
        <v>27</v>
      </c>
      <c r="C37" s="415" t="s">
        <v>2301</v>
      </c>
      <c r="E37" s="416">
        <v>74468841</v>
      </c>
      <c r="F37" s="416">
        <v>0</v>
      </c>
      <c r="G37" s="416">
        <v>74468841</v>
      </c>
      <c r="I37" s="416"/>
      <c r="J37" s="416">
        <v>0</v>
      </c>
      <c r="K37" s="416">
        <v>0</v>
      </c>
      <c r="M37" s="416">
        <v>74468841</v>
      </c>
      <c r="N37" s="417" t="s">
        <v>2448</v>
      </c>
    </row>
    <row r="38" spans="1:14">
      <c r="A38" s="174">
        <v>28</v>
      </c>
      <c r="B38" s="418">
        <v>28</v>
      </c>
      <c r="C38" s="419" t="s">
        <v>2304</v>
      </c>
      <c r="E38" s="420">
        <v>1074244498</v>
      </c>
      <c r="F38" s="420">
        <v>0</v>
      </c>
      <c r="G38" s="420">
        <v>1074244498</v>
      </c>
      <c r="I38" s="420">
        <v>952167768</v>
      </c>
      <c r="J38" s="420">
        <v>0</v>
      </c>
      <c r="K38" s="420">
        <v>952167768</v>
      </c>
      <c r="M38" s="420">
        <v>122076730</v>
      </c>
      <c r="N38" s="421" t="s">
        <v>2417</v>
      </c>
    </row>
    <row r="39" spans="1:14">
      <c r="A39" s="174">
        <v>29</v>
      </c>
      <c r="B39" s="414">
        <v>29</v>
      </c>
      <c r="C39" s="415" t="s">
        <v>2307</v>
      </c>
      <c r="E39" s="416"/>
      <c r="F39" s="416">
        <v>0</v>
      </c>
      <c r="G39" s="416">
        <v>0</v>
      </c>
      <c r="I39" s="416"/>
      <c r="J39" s="416">
        <v>0</v>
      </c>
      <c r="K39" s="416">
        <v>0</v>
      </c>
      <c r="M39" s="416">
        <v>0</v>
      </c>
      <c r="N39" s="417"/>
    </row>
    <row r="40" spans="1:14">
      <c r="A40" s="174">
        <v>30</v>
      </c>
      <c r="B40" s="418">
        <v>30</v>
      </c>
      <c r="C40" s="419" t="s">
        <v>2310</v>
      </c>
      <c r="E40" s="420">
        <v>1087071827</v>
      </c>
      <c r="F40" s="420">
        <v>2174143655</v>
      </c>
      <c r="G40" s="420">
        <v>3261215482</v>
      </c>
      <c r="I40" s="420">
        <v>3261215482</v>
      </c>
      <c r="J40" s="420">
        <v>0</v>
      </c>
      <c r="K40" s="420">
        <v>3261215482</v>
      </c>
      <c r="M40" s="420">
        <v>0</v>
      </c>
      <c r="N40" s="421"/>
    </row>
    <row r="41" spans="1:14">
      <c r="A41" s="174">
        <v>31</v>
      </c>
      <c r="B41" s="414">
        <v>31</v>
      </c>
      <c r="C41" s="415" t="s">
        <v>2313</v>
      </c>
      <c r="E41" s="416"/>
      <c r="F41" s="416">
        <v>0</v>
      </c>
      <c r="G41" s="416">
        <v>0</v>
      </c>
      <c r="I41" s="416"/>
      <c r="J41" s="416">
        <v>0</v>
      </c>
      <c r="K41" s="416">
        <v>0</v>
      </c>
      <c r="M41" s="416">
        <v>0</v>
      </c>
      <c r="N41" s="417"/>
    </row>
    <row r="42" spans="1:14">
      <c r="A42" s="174">
        <v>32</v>
      </c>
      <c r="B42" s="418">
        <v>32</v>
      </c>
      <c r="C42" s="419" t="s">
        <v>2315</v>
      </c>
      <c r="E42" s="420">
        <v>79798949</v>
      </c>
      <c r="F42" s="420">
        <v>0</v>
      </c>
      <c r="G42" s="420">
        <v>79798949</v>
      </c>
      <c r="I42" s="420">
        <v>79798949</v>
      </c>
      <c r="J42" s="420">
        <v>0</v>
      </c>
      <c r="K42" s="420">
        <v>79798949</v>
      </c>
      <c r="M42" s="420">
        <v>0</v>
      </c>
      <c r="N42" s="421"/>
    </row>
    <row r="43" spans="1:14">
      <c r="A43" s="174">
        <v>33</v>
      </c>
      <c r="B43" s="414">
        <v>33</v>
      </c>
      <c r="C43" s="415" t="s">
        <v>2318</v>
      </c>
      <c r="E43" s="416"/>
      <c r="F43" s="416">
        <v>0</v>
      </c>
      <c r="G43" s="416">
        <v>0</v>
      </c>
      <c r="I43" s="416"/>
      <c r="J43" s="416">
        <v>0</v>
      </c>
      <c r="K43" s="416">
        <v>0</v>
      </c>
      <c r="M43" s="416">
        <v>0</v>
      </c>
      <c r="N43" s="417"/>
    </row>
    <row r="44" spans="1:14">
      <c r="A44" s="174">
        <v>34</v>
      </c>
      <c r="B44" s="418">
        <v>34</v>
      </c>
      <c r="C44" s="419" t="s">
        <v>2321</v>
      </c>
      <c r="E44" s="420">
        <v>368829</v>
      </c>
      <c r="F44" s="420">
        <v>0</v>
      </c>
      <c r="G44" s="420">
        <v>368829</v>
      </c>
      <c r="I44" s="420">
        <v>368829</v>
      </c>
      <c r="J44" s="420">
        <v>0</v>
      </c>
      <c r="K44" s="420">
        <v>368829</v>
      </c>
      <c r="M44" s="420">
        <v>0</v>
      </c>
      <c r="N44" s="421"/>
    </row>
    <row r="45" spans="1:14">
      <c r="A45" s="174">
        <v>35</v>
      </c>
      <c r="B45" s="414">
        <v>35</v>
      </c>
      <c r="C45" s="415" t="s">
        <v>2323</v>
      </c>
      <c r="E45" s="416"/>
      <c r="F45" s="416">
        <v>0</v>
      </c>
      <c r="G45" s="416">
        <v>0</v>
      </c>
      <c r="I45" s="416"/>
      <c r="J45" s="416">
        <v>0</v>
      </c>
      <c r="K45" s="416">
        <v>0</v>
      </c>
      <c r="M45" s="416">
        <v>0</v>
      </c>
      <c r="N45" s="417"/>
    </row>
    <row r="46" spans="1:14">
      <c r="A46" s="174">
        <v>36</v>
      </c>
      <c r="B46" s="418">
        <v>36</v>
      </c>
      <c r="C46" s="419" t="s">
        <v>2326</v>
      </c>
      <c r="E46" s="420"/>
      <c r="F46" s="420">
        <v>0</v>
      </c>
      <c r="G46" s="420">
        <v>0</v>
      </c>
      <c r="I46" s="420"/>
      <c r="J46" s="420">
        <v>0</v>
      </c>
      <c r="K46" s="420">
        <v>0</v>
      </c>
      <c r="M46" s="420">
        <v>0</v>
      </c>
      <c r="N46" s="421"/>
    </row>
    <row r="47" spans="1:14">
      <c r="A47" s="174">
        <v>37</v>
      </c>
      <c r="B47" s="414">
        <v>37</v>
      </c>
      <c r="C47" s="415" t="s">
        <v>2418</v>
      </c>
      <c r="E47" s="416"/>
      <c r="F47" s="416">
        <v>0</v>
      </c>
      <c r="G47" s="416">
        <v>0</v>
      </c>
      <c r="I47" s="416"/>
      <c r="J47" s="416">
        <v>0</v>
      </c>
      <c r="K47" s="416">
        <v>0</v>
      </c>
      <c r="M47" s="416">
        <v>0</v>
      </c>
      <c r="N47" s="417"/>
    </row>
    <row r="48" spans="1:14">
      <c r="A48" s="174">
        <v>38</v>
      </c>
      <c r="B48" s="418">
        <v>38</v>
      </c>
      <c r="C48" s="419" t="s">
        <v>2419</v>
      </c>
      <c r="E48" s="420"/>
      <c r="F48" s="420">
        <v>0</v>
      </c>
      <c r="G48" s="420">
        <v>0</v>
      </c>
      <c r="I48" s="420"/>
      <c r="J48" s="420">
        <v>0</v>
      </c>
      <c r="K48" s="420">
        <v>0</v>
      </c>
      <c r="M48" s="420">
        <v>0</v>
      </c>
      <c r="N48" s="421"/>
    </row>
    <row r="49" spans="1:14">
      <c r="A49" s="174">
        <v>39</v>
      </c>
      <c r="B49" s="414">
        <v>39</v>
      </c>
      <c r="C49" s="415" t="s">
        <v>2332</v>
      </c>
      <c r="E49" s="416">
        <v>7486347773</v>
      </c>
      <c r="F49" s="416">
        <v>0</v>
      </c>
      <c r="G49" s="416">
        <v>7486347773</v>
      </c>
      <c r="I49" s="416"/>
      <c r="J49" s="416">
        <v>7486347773</v>
      </c>
      <c r="K49" s="416">
        <v>7486347773</v>
      </c>
      <c r="M49" s="416">
        <v>0</v>
      </c>
      <c r="N49" s="417"/>
    </row>
    <row r="50" spans="1:14">
      <c r="A50" s="174">
        <v>40</v>
      </c>
      <c r="B50" s="418">
        <v>40</v>
      </c>
      <c r="C50" s="419" t="s">
        <v>2335</v>
      </c>
      <c r="E50" s="420"/>
      <c r="F50" s="420">
        <v>0</v>
      </c>
      <c r="G50" s="420">
        <v>0</v>
      </c>
      <c r="I50" s="420"/>
      <c r="J50" s="420">
        <v>0</v>
      </c>
      <c r="K50" s="420">
        <v>0</v>
      </c>
      <c r="M50" s="420">
        <v>0</v>
      </c>
      <c r="N50" s="421"/>
    </row>
    <row r="51" spans="1:14">
      <c r="A51" s="174">
        <v>41</v>
      </c>
      <c r="B51" s="414">
        <v>41</v>
      </c>
      <c r="C51" s="415" t="s">
        <v>2420</v>
      </c>
      <c r="E51" s="416"/>
      <c r="F51" s="416">
        <v>0</v>
      </c>
      <c r="G51" s="416">
        <v>0</v>
      </c>
      <c r="I51" s="416"/>
      <c r="J51" s="416">
        <v>0</v>
      </c>
      <c r="K51" s="416">
        <v>0</v>
      </c>
      <c r="M51" s="416">
        <v>0</v>
      </c>
      <c r="N51" s="417"/>
    </row>
    <row r="52" spans="1:14">
      <c r="A52" s="174"/>
      <c r="B52" s="418">
        <v>42</v>
      </c>
      <c r="C52" s="419" t="s">
        <v>2421</v>
      </c>
      <c r="E52" s="420"/>
      <c r="F52" s="420">
        <v>0</v>
      </c>
      <c r="G52" s="420">
        <v>0</v>
      </c>
      <c r="I52" s="420"/>
      <c r="J52" s="420">
        <v>0</v>
      </c>
      <c r="K52" s="420">
        <v>0</v>
      </c>
      <c r="M52" s="420">
        <v>0</v>
      </c>
      <c r="N52" s="421"/>
    </row>
    <row r="53" spans="1:14">
      <c r="A53" s="174">
        <v>0</v>
      </c>
      <c r="B53" s="422"/>
      <c r="C53" s="423" t="s">
        <v>2422</v>
      </c>
      <c r="E53" s="424">
        <v>0</v>
      </c>
      <c r="F53" s="424">
        <v>0</v>
      </c>
      <c r="G53" s="424">
        <v>0</v>
      </c>
      <c r="I53" s="424">
        <v>380720472</v>
      </c>
      <c r="J53" s="424">
        <v>0</v>
      </c>
      <c r="K53" s="424">
        <v>380720472</v>
      </c>
      <c r="M53" s="424">
        <v>-380720472</v>
      </c>
      <c r="N53" s="425"/>
    </row>
    <row r="54" spans="1:14">
      <c r="A54" s="174">
        <v>43</v>
      </c>
      <c r="B54" s="414">
        <v>43</v>
      </c>
      <c r="C54" s="415" t="s">
        <v>2423</v>
      </c>
      <c r="E54" s="416"/>
      <c r="F54" s="416">
        <v>0</v>
      </c>
      <c r="G54" s="416">
        <v>0</v>
      </c>
      <c r="I54" s="416">
        <v>153670177</v>
      </c>
      <c r="J54" s="416">
        <v>0</v>
      </c>
      <c r="K54" s="416">
        <v>153670177</v>
      </c>
      <c r="M54" s="416"/>
      <c r="N54" s="417"/>
    </row>
    <row r="55" spans="1:14">
      <c r="A55" s="174">
        <v>44</v>
      </c>
      <c r="B55" s="418">
        <v>44</v>
      </c>
      <c r="C55" s="419" t="s">
        <v>2424</v>
      </c>
      <c r="E55" s="420"/>
      <c r="F55" s="420">
        <v>0</v>
      </c>
      <c r="G55" s="420">
        <v>0</v>
      </c>
      <c r="I55" s="420">
        <v>37995175</v>
      </c>
      <c r="J55" s="420">
        <v>0</v>
      </c>
      <c r="K55" s="420">
        <v>37995175</v>
      </c>
      <c r="M55" s="420"/>
      <c r="N55" s="421"/>
    </row>
    <row r="56" spans="1:14">
      <c r="A56" s="174"/>
      <c r="B56" s="414">
        <v>45</v>
      </c>
      <c r="C56" s="415" t="s">
        <v>2425</v>
      </c>
      <c r="E56" s="416"/>
      <c r="F56" s="416">
        <v>0</v>
      </c>
      <c r="G56" s="416">
        <v>0</v>
      </c>
      <c r="I56" s="416">
        <v>47493971</v>
      </c>
      <c r="J56" s="416">
        <v>0</v>
      </c>
      <c r="K56" s="416">
        <v>47493971</v>
      </c>
      <c r="M56" s="416"/>
      <c r="N56" s="417"/>
    </row>
    <row r="57" spans="1:14">
      <c r="A57" s="174"/>
      <c r="B57" s="418">
        <v>46</v>
      </c>
      <c r="C57" s="419" t="s">
        <v>2426</v>
      </c>
      <c r="E57" s="420"/>
      <c r="F57" s="420">
        <v>0</v>
      </c>
      <c r="G57" s="420">
        <v>0</v>
      </c>
      <c r="I57" s="420">
        <v>69239113</v>
      </c>
      <c r="J57" s="420">
        <v>0</v>
      </c>
      <c r="K57" s="420">
        <v>69239113</v>
      </c>
      <c r="M57" s="420">
        <v>-380720472</v>
      </c>
      <c r="N57" s="421" t="s">
        <v>2436</v>
      </c>
    </row>
    <row r="58" spans="1:14">
      <c r="A58" s="174"/>
      <c r="B58" s="414">
        <v>47</v>
      </c>
      <c r="C58" s="415" t="s">
        <v>2427</v>
      </c>
      <c r="E58" s="416"/>
      <c r="F58" s="416">
        <v>0</v>
      </c>
      <c r="G58" s="416">
        <v>0</v>
      </c>
      <c r="I58" s="416">
        <v>23553435</v>
      </c>
      <c r="J58" s="416">
        <v>0</v>
      </c>
      <c r="K58" s="416">
        <v>23553435</v>
      </c>
      <c r="M58" s="416"/>
      <c r="N58" s="417"/>
    </row>
    <row r="59" spans="1:14">
      <c r="A59" s="174"/>
      <c r="B59" s="418">
        <v>48</v>
      </c>
      <c r="C59" s="419" t="s">
        <v>2428</v>
      </c>
      <c r="E59" s="420"/>
      <c r="F59" s="420">
        <v>0</v>
      </c>
      <c r="G59" s="420">
        <v>0</v>
      </c>
      <c r="I59" s="420">
        <v>1374862</v>
      </c>
      <c r="J59" s="420">
        <v>0</v>
      </c>
      <c r="K59" s="420">
        <v>1374862</v>
      </c>
      <c r="M59" s="420"/>
      <c r="N59" s="421"/>
    </row>
    <row r="60" spans="1:14">
      <c r="A60" s="174"/>
      <c r="B60" s="414">
        <v>49</v>
      </c>
      <c r="C60" s="415" t="s">
        <v>2429</v>
      </c>
      <c r="E60" s="416"/>
      <c r="F60" s="416">
        <v>0</v>
      </c>
      <c r="G60" s="416">
        <v>0</v>
      </c>
      <c r="I60" s="416">
        <v>4813822</v>
      </c>
      <c r="J60" s="416">
        <v>0</v>
      </c>
      <c r="K60" s="416">
        <v>4813822</v>
      </c>
      <c r="M60" s="416"/>
      <c r="N60" s="417"/>
    </row>
    <row r="61" spans="1:14">
      <c r="A61" s="174"/>
      <c r="B61" s="418">
        <v>50</v>
      </c>
      <c r="C61" s="419" t="s">
        <v>2430</v>
      </c>
      <c r="E61" s="420"/>
      <c r="F61" s="420">
        <v>0</v>
      </c>
      <c r="G61" s="420">
        <v>0</v>
      </c>
      <c r="I61" s="420">
        <v>15255505</v>
      </c>
      <c r="J61" s="420">
        <v>0</v>
      </c>
      <c r="K61" s="420">
        <v>15255505</v>
      </c>
      <c r="M61" s="420"/>
      <c r="N61" s="421"/>
    </row>
    <row r="62" spans="1:14">
      <c r="A62" s="174"/>
      <c r="B62" s="414">
        <v>51</v>
      </c>
      <c r="C62" s="415" t="s">
        <v>2355</v>
      </c>
      <c r="E62" s="416"/>
      <c r="F62" s="416">
        <v>0</v>
      </c>
      <c r="G62" s="416">
        <v>0</v>
      </c>
      <c r="I62" s="416">
        <v>27324412</v>
      </c>
      <c r="J62" s="416">
        <v>0</v>
      </c>
      <c r="K62" s="416">
        <v>27324412</v>
      </c>
      <c r="M62" s="416"/>
      <c r="N62" s="417"/>
    </row>
    <row r="63" spans="1:14">
      <c r="A63" s="174">
        <v>0</v>
      </c>
      <c r="B63" s="422"/>
      <c r="C63" s="423" t="s">
        <v>2431</v>
      </c>
      <c r="E63" s="424">
        <v>0</v>
      </c>
      <c r="F63" s="424">
        <v>0</v>
      </c>
      <c r="G63" s="424">
        <v>0</v>
      </c>
      <c r="I63" s="424">
        <v>0</v>
      </c>
      <c r="J63" s="424">
        <v>0</v>
      </c>
      <c r="K63" s="424">
        <v>0</v>
      </c>
      <c r="M63" s="424">
        <v>0</v>
      </c>
      <c r="N63" s="425"/>
    </row>
    <row r="64" spans="1:14">
      <c r="A64" s="174">
        <v>52</v>
      </c>
      <c r="B64" s="418">
        <v>52</v>
      </c>
      <c r="C64" s="419" t="s">
        <v>2359</v>
      </c>
      <c r="E64" s="420"/>
      <c r="F64" s="420">
        <v>0</v>
      </c>
      <c r="G64" s="420">
        <v>0</v>
      </c>
      <c r="I64" s="420"/>
      <c r="J64" s="420">
        <v>0</v>
      </c>
      <c r="K64" s="420">
        <v>0</v>
      </c>
      <c r="M64" s="420">
        <v>0</v>
      </c>
      <c r="N64" s="421"/>
    </row>
    <row r="65" spans="1:14">
      <c r="A65" s="174">
        <v>53</v>
      </c>
      <c r="B65" s="414">
        <v>53</v>
      </c>
      <c r="C65" s="415" t="s">
        <v>2362</v>
      </c>
      <c r="E65" s="416"/>
      <c r="F65" s="416">
        <v>0</v>
      </c>
      <c r="G65" s="416">
        <v>0</v>
      </c>
      <c r="I65" s="416"/>
      <c r="J65" s="416">
        <v>0</v>
      </c>
      <c r="K65" s="416">
        <v>0</v>
      </c>
      <c r="M65" s="416">
        <v>0</v>
      </c>
      <c r="N65" s="417"/>
    </row>
    <row r="66" spans="1:14">
      <c r="A66" s="174">
        <v>54</v>
      </c>
      <c r="B66" s="418">
        <v>54</v>
      </c>
      <c r="C66" s="419" t="s">
        <v>2432</v>
      </c>
      <c r="E66" s="420"/>
      <c r="F66" s="420">
        <v>0</v>
      </c>
      <c r="G66" s="420">
        <v>0</v>
      </c>
      <c r="I66" s="420"/>
      <c r="J66" s="420">
        <v>0</v>
      </c>
      <c r="K66" s="420">
        <v>0</v>
      </c>
      <c r="M66" s="420">
        <v>0</v>
      </c>
      <c r="N66" s="421"/>
    </row>
    <row r="67" spans="1:14">
      <c r="A67" s="174"/>
      <c r="B67" s="422"/>
      <c r="C67" s="423" t="s">
        <v>2433</v>
      </c>
      <c r="E67" s="424">
        <v>0</v>
      </c>
      <c r="F67" s="424">
        <v>0</v>
      </c>
      <c r="G67" s="424">
        <v>0</v>
      </c>
      <c r="I67" s="424">
        <v>0</v>
      </c>
      <c r="J67" s="424">
        <v>0</v>
      </c>
      <c r="K67" s="424">
        <v>0</v>
      </c>
      <c r="M67" s="424">
        <v>0</v>
      </c>
      <c r="N67" s="425"/>
    </row>
    <row r="68" spans="1:14">
      <c r="A68" s="174"/>
      <c r="B68" s="414">
        <v>55</v>
      </c>
      <c r="C68" s="415" t="s">
        <v>2368</v>
      </c>
      <c r="E68" s="416"/>
      <c r="F68" s="416">
        <v>0</v>
      </c>
      <c r="G68" s="416">
        <v>0</v>
      </c>
      <c r="I68" s="416"/>
      <c r="J68" s="416">
        <v>0</v>
      </c>
      <c r="K68" s="416">
        <v>0</v>
      </c>
      <c r="M68" s="416">
        <v>0</v>
      </c>
      <c r="N68" s="417"/>
    </row>
    <row r="69" spans="1:14">
      <c r="A69" s="174"/>
      <c r="B69" s="418">
        <v>56</v>
      </c>
      <c r="C69" s="419" t="s">
        <v>2434</v>
      </c>
      <c r="E69" s="420"/>
      <c r="F69" s="420">
        <v>0</v>
      </c>
      <c r="G69" s="420">
        <v>0</v>
      </c>
      <c r="I69" s="420"/>
      <c r="J69" s="420">
        <v>0</v>
      </c>
      <c r="K69" s="420">
        <v>0</v>
      </c>
      <c r="M69" s="420">
        <v>0</v>
      </c>
      <c r="N69" s="421"/>
    </row>
    <row r="70" spans="1:14">
      <c r="A70" s="174">
        <v>0</v>
      </c>
      <c r="B70" s="422"/>
      <c r="C70" s="423" t="s">
        <v>338</v>
      </c>
      <c r="E70" s="424">
        <v>11407357</v>
      </c>
      <c r="F70" s="424">
        <v>0</v>
      </c>
      <c r="G70" s="424">
        <v>11407357</v>
      </c>
      <c r="I70" s="424">
        <v>11407357</v>
      </c>
      <c r="J70" s="424">
        <v>0</v>
      </c>
      <c r="K70" s="424">
        <v>11407357</v>
      </c>
      <c r="M70" s="424">
        <v>0</v>
      </c>
      <c r="N70" s="425"/>
    </row>
    <row r="71" spans="1:14">
      <c r="A71" s="174">
        <v>57</v>
      </c>
      <c r="B71" s="414">
        <v>57</v>
      </c>
      <c r="C71" s="415" t="s">
        <v>2435</v>
      </c>
      <c r="E71" s="416">
        <v>11407357</v>
      </c>
      <c r="F71" s="416">
        <v>0</v>
      </c>
      <c r="G71" s="416">
        <v>11407357</v>
      </c>
      <c r="I71" s="416">
        <v>11407357</v>
      </c>
      <c r="J71" s="416">
        <v>0</v>
      </c>
      <c r="K71" s="416">
        <v>11407357</v>
      </c>
      <c r="M71" s="416">
        <v>0</v>
      </c>
      <c r="N71" s="417"/>
    </row>
    <row r="72" spans="1:14">
      <c r="A72" s="174">
        <v>0</v>
      </c>
      <c r="B72" s="422"/>
      <c r="C72" s="423" t="s">
        <v>2437</v>
      </c>
      <c r="E72" s="424">
        <v>119918252</v>
      </c>
      <c r="F72" s="424">
        <v>0</v>
      </c>
      <c r="G72" s="424">
        <v>119918252</v>
      </c>
      <c r="I72" s="424">
        <v>119918252</v>
      </c>
      <c r="J72" s="424">
        <v>0</v>
      </c>
      <c r="K72" s="424">
        <v>119918252</v>
      </c>
      <c r="M72" s="424">
        <v>0</v>
      </c>
      <c r="N72" s="425"/>
    </row>
    <row r="73" spans="1:14">
      <c r="A73" s="174">
        <v>58</v>
      </c>
      <c r="B73" s="418">
        <v>58</v>
      </c>
      <c r="C73" s="419" t="s">
        <v>2438</v>
      </c>
      <c r="E73" s="420">
        <v>119918252</v>
      </c>
      <c r="F73" s="420">
        <v>0</v>
      </c>
      <c r="G73" s="420">
        <v>119918252</v>
      </c>
      <c r="I73" s="420">
        <v>119918252</v>
      </c>
      <c r="J73" s="420">
        <v>0</v>
      </c>
      <c r="K73" s="420">
        <v>119918252</v>
      </c>
      <c r="M73" s="420">
        <v>0</v>
      </c>
      <c r="N73" s="421"/>
    </row>
    <row r="74" spans="1:14">
      <c r="A74" s="174"/>
      <c r="B74" s="422"/>
      <c r="C74" s="423" t="s">
        <v>2440</v>
      </c>
      <c r="E74" s="424">
        <v>0</v>
      </c>
      <c r="F74" s="424">
        <v>0</v>
      </c>
      <c r="G74" s="424">
        <v>0</v>
      </c>
      <c r="I74" s="424">
        <v>0</v>
      </c>
      <c r="J74" s="424">
        <v>0</v>
      </c>
      <c r="K74" s="424">
        <v>0</v>
      </c>
      <c r="M74" s="424">
        <v>0</v>
      </c>
      <c r="N74" s="425"/>
    </row>
    <row r="75" spans="1:14">
      <c r="A75" s="174"/>
      <c r="B75" s="414">
        <v>59</v>
      </c>
      <c r="C75" s="415" t="s">
        <v>2441</v>
      </c>
      <c r="D75" s="432"/>
      <c r="E75" s="416"/>
      <c r="F75" s="416">
        <v>0</v>
      </c>
      <c r="G75" s="416">
        <v>0</v>
      </c>
      <c r="H75" s="432"/>
      <c r="I75" s="416"/>
      <c r="J75" s="416">
        <v>0</v>
      </c>
      <c r="K75" s="416">
        <v>0</v>
      </c>
      <c r="L75" s="432"/>
      <c r="M75" s="416">
        <v>0</v>
      </c>
      <c r="N75" s="417"/>
    </row>
    <row r="76" spans="1:14">
      <c r="A76" s="174"/>
      <c r="B76" s="422"/>
      <c r="C76" s="423" t="s">
        <v>2442</v>
      </c>
      <c r="E76" s="424">
        <v>0</v>
      </c>
      <c r="F76" s="424">
        <v>0</v>
      </c>
      <c r="G76" s="424">
        <v>0</v>
      </c>
      <c r="I76" s="424">
        <v>0</v>
      </c>
      <c r="J76" s="424">
        <v>0</v>
      </c>
      <c r="K76" s="424">
        <v>0</v>
      </c>
      <c r="M76" s="424">
        <v>0</v>
      </c>
      <c r="N76" s="425"/>
    </row>
    <row r="77" spans="1:14">
      <c r="A77" s="174"/>
      <c r="B77" s="418">
        <v>60</v>
      </c>
      <c r="C77" s="419" t="s">
        <v>2443</v>
      </c>
      <c r="E77" s="420"/>
      <c r="F77" s="420">
        <v>0</v>
      </c>
      <c r="G77" s="420">
        <v>0</v>
      </c>
      <c r="I77" s="420"/>
      <c r="J77" s="420">
        <v>0</v>
      </c>
      <c r="K77" s="420">
        <v>0</v>
      </c>
      <c r="M77" s="420">
        <v>0</v>
      </c>
      <c r="N77" s="421"/>
    </row>
    <row r="78" spans="1:14">
      <c r="A78" s="174"/>
      <c r="B78" s="422"/>
      <c r="C78" s="423" t="s">
        <v>2444</v>
      </c>
      <c r="E78" s="424">
        <v>0</v>
      </c>
      <c r="F78" s="424">
        <v>0</v>
      </c>
      <c r="G78" s="424">
        <v>0</v>
      </c>
      <c r="I78" s="424">
        <v>5950000</v>
      </c>
      <c r="J78" s="424">
        <v>0</v>
      </c>
      <c r="K78" s="424">
        <v>5950000</v>
      </c>
      <c r="M78" s="424">
        <v>-5950000</v>
      </c>
      <c r="N78" s="425"/>
    </row>
    <row r="79" spans="1:14">
      <c r="A79" s="174"/>
      <c r="B79" s="414">
        <v>61</v>
      </c>
      <c r="C79" s="415" t="s">
        <v>2445</v>
      </c>
      <c r="D79" s="432"/>
      <c r="E79" s="416"/>
      <c r="F79" s="416">
        <v>0</v>
      </c>
      <c r="G79" s="416">
        <v>0</v>
      </c>
      <c r="H79" s="432"/>
      <c r="I79" s="416">
        <v>5950000</v>
      </c>
      <c r="J79" s="416">
        <v>0</v>
      </c>
      <c r="K79" s="416">
        <v>5950000</v>
      </c>
      <c r="L79" s="432"/>
      <c r="M79" s="416">
        <v>-5950000</v>
      </c>
      <c r="N79" s="417"/>
    </row>
    <row r="80" spans="1:14">
      <c r="A80" s="174">
        <v>0</v>
      </c>
      <c r="B80" s="174"/>
      <c r="C80" s="182"/>
      <c r="D80" s="170"/>
      <c r="E80" s="183"/>
      <c r="F80" s="183"/>
      <c r="G80" s="183"/>
      <c r="H80" s="433"/>
      <c r="I80" s="183"/>
      <c r="J80" s="183"/>
      <c r="K80" s="183"/>
      <c r="L80" s="433"/>
      <c r="M80" s="183"/>
      <c r="N80" s="183"/>
    </row>
    <row r="81" spans="1:14">
      <c r="A81" s="174">
        <v>0</v>
      </c>
      <c r="B81" s="429"/>
      <c r="C81" s="430" t="s">
        <v>2446</v>
      </c>
      <c r="E81" s="431">
        <v>0</v>
      </c>
      <c r="F81" s="431">
        <v>0</v>
      </c>
      <c r="G81" s="431">
        <v>0</v>
      </c>
      <c r="H81" s="166"/>
      <c r="I81" s="166"/>
      <c r="J81" s="166"/>
      <c r="K81" s="166"/>
      <c r="L81" s="166"/>
      <c r="M81" s="166"/>
      <c r="N81" s="166"/>
    </row>
    <row r="82" spans="1:14">
      <c r="A82" s="174">
        <v>62</v>
      </c>
      <c r="B82" s="414">
        <v>62</v>
      </c>
      <c r="C82" s="415" t="s">
        <v>13</v>
      </c>
      <c r="E82" s="416"/>
      <c r="F82" s="416">
        <v>0</v>
      </c>
      <c r="G82" s="416">
        <v>0</v>
      </c>
      <c r="I82" s="181"/>
      <c r="J82" s="181"/>
      <c r="K82" s="181"/>
      <c r="M82" s="181"/>
    </row>
    <row r="83" spans="1:14">
      <c r="A83" s="174">
        <v>63</v>
      </c>
      <c r="B83" s="418">
        <v>63</v>
      </c>
      <c r="C83" s="419" t="s">
        <v>15</v>
      </c>
      <c r="E83" s="420"/>
      <c r="F83" s="420">
        <v>0</v>
      </c>
      <c r="G83" s="420">
        <v>0</v>
      </c>
      <c r="I83" s="181"/>
      <c r="J83" s="181"/>
      <c r="K83" s="181"/>
      <c r="M83" s="181"/>
    </row>
    <row r="84" spans="1:14">
      <c r="B84" s="422"/>
      <c r="C84" s="423" t="s">
        <v>17</v>
      </c>
      <c r="E84" s="424">
        <v>0</v>
      </c>
      <c r="F84" s="424">
        <v>0</v>
      </c>
      <c r="G84" s="424">
        <v>0</v>
      </c>
      <c r="I84" s="181"/>
      <c r="J84" s="181"/>
      <c r="K84" s="181"/>
      <c r="M84" s="181"/>
    </row>
    <row r="85" spans="1:14">
      <c r="B85" s="426">
        <v>64</v>
      </c>
      <c r="C85" s="427" t="s">
        <v>17</v>
      </c>
      <c r="E85" s="428"/>
      <c r="F85" s="428">
        <v>0</v>
      </c>
      <c r="G85" s="428">
        <v>0</v>
      </c>
      <c r="I85" s="181"/>
      <c r="J85" s="181"/>
      <c r="K85" s="181"/>
      <c r="M85" s="181"/>
    </row>
  </sheetData>
  <mergeCells count="6">
    <mergeCell ref="N3:N4"/>
    <mergeCell ref="B3:B4"/>
    <mergeCell ref="C3:C4"/>
    <mergeCell ref="E3:G3"/>
    <mergeCell ref="I3:K3"/>
    <mergeCell ref="M3:M4"/>
  </mergeCells>
  <dataValidations count="1">
    <dataValidation type="list" allowBlank="1" showInputMessage="1" showErrorMessage="1" sqref="N81:N85 N63 N53 N8 N70 N67 N5 N15 N25 N36" xr:uid="{717A14F1-68F1-41D1-8E11-CBB2F44530E6}">
      <formula1>FinalDiff</formula1>
    </dataValidation>
  </dataValidations>
  <hyperlinks>
    <hyperlink ref="B1" location="Sommaire!A1" display="Sommaire!A1" xr:uid="{6ECBD03E-14DD-4AF1-9D12-A115121E7759}"/>
  </hyperlinks>
  <pageMargins left="0.7" right="0.7" top="0.75" bottom="0.75" header="0.3" footer="0.3"/>
  <pageSetup paperSize="9" orientation="landscape"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06B80-4DF7-4A26-B02C-423977464212}">
  <dimension ref="A1:N85"/>
  <sheetViews>
    <sheetView showGridLines="0" zoomScaleNormal="100" workbookViewId="0"/>
  </sheetViews>
  <sheetFormatPr baseColWidth="10" defaultColWidth="11.44140625" defaultRowHeight="12"/>
  <cols>
    <col min="1" max="1" width="1.77734375" style="166" customWidth="1"/>
    <col min="2" max="2" width="15.44140625" style="166" customWidth="1"/>
    <col min="3" max="3" width="55.5546875" style="176" customWidth="1"/>
    <col min="4" max="4" width="0.88671875" style="168" customWidth="1"/>
    <col min="5" max="5" width="15.109375" style="168" customWidth="1"/>
    <col min="6" max="6" width="15.109375" style="166" customWidth="1"/>
    <col min="7" max="7" width="15.109375" style="168" customWidth="1"/>
    <col min="8" max="8" width="0.88671875" style="168" customWidth="1"/>
    <col min="9" max="11" width="15.109375" style="168" customWidth="1"/>
    <col min="12" max="12" width="0.88671875" style="168" customWidth="1"/>
    <col min="13" max="13" width="18.77734375" style="168" customWidth="1"/>
    <col min="14" max="14" width="55.44140625" style="171" customWidth="1"/>
    <col min="15" max="16384" width="11.44140625" style="168"/>
  </cols>
  <sheetData>
    <row r="1" spans="1:14" ht="36">
      <c r="B1" s="83" t="s">
        <v>136</v>
      </c>
      <c r="C1" s="167" t="s">
        <v>2386</v>
      </c>
      <c r="E1" s="169" t="s">
        <v>214</v>
      </c>
      <c r="F1" s="169" t="s">
        <v>1420</v>
      </c>
      <c r="G1" s="170"/>
      <c r="J1" s="170" t="s">
        <v>2388</v>
      </c>
      <c r="K1" s="177" t="s">
        <v>2389</v>
      </c>
    </row>
    <row r="2" spans="1:14">
      <c r="C2" s="172"/>
      <c r="F2" s="168"/>
      <c r="I2" s="168" t="s">
        <v>2390</v>
      </c>
      <c r="J2" s="173">
        <v>604.32574999999997</v>
      </c>
    </row>
    <row r="3" spans="1:14">
      <c r="B3" s="722" t="s">
        <v>139</v>
      </c>
      <c r="C3" s="724" t="s">
        <v>2391</v>
      </c>
      <c r="E3" s="726" t="s">
        <v>1457</v>
      </c>
      <c r="F3" s="726"/>
      <c r="G3" s="726"/>
      <c r="I3" s="726" t="s">
        <v>2392</v>
      </c>
      <c r="J3" s="726"/>
      <c r="K3" s="726"/>
      <c r="M3" s="726" t="s">
        <v>2393</v>
      </c>
      <c r="N3" s="720" t="s">
        <v>2394</v>
      </c>
    </row>
    <row r="4" spans="1:14">
      <c r="B4" s="723"/>
      <c r="C4" s="725"/>
      <c r="E4" s="409" t="s">
        <v>2395</v>
      </c>
      <c r="F4" s="409" t="s">
        <v>2396</v>
      </c>
      <c r="G4" s="409" t="s">
        <v>2397</v>
      </c>
      <c r="I4" s="409" t="s">
        <v>2395</v>
      </c>
      <c r="J4" s="409" t="s">
        <v>2396</v>
      </c>
      <c r="K4" s="409" t="s">
        <v>2397</v>
      </c>
      <c r="M4" s="727"/>
      <c r="N4" s="721"/>
    </row>
    <row r="5" spans="1:14">
      <c r="B5" s="410" t="s">
        <v>2229</v>
      </c>
      <c r="C5" s="411"/>
      <c r="E5" s="412">
        <v>0</v>
      </c>
      <c r="F5" s="412">
        <v>0</v>
      </c>
      <c r="G5" s="412">
        <v>0</v>
      </c>
      <c r="I5" s="412">
        <v>0</v>
      </c>
      <c r="J5" s="412">
        <v>0</v>
      </c>
      <c r="K5" s="412">
        <v>0</v>
      </c>
      <c r="M5" s="412">
        <v>0</v>
      </c>
      <c r="N5" s="413"/>
    </row>
    <row r="6" spans="1:14">
      <c r="B6" s="414">
        <v>1</v>
      </c>
      <c r="C6" s="415" t="s">
        <v>2398</v>
      </c>
      <c r="E6" s="416"/>
      <c r="F6" s="416">
        <v>0</v>
      </c>
      <c r="G6" s="416">
        <v>0</v>
      </c>
      <c r="I6" s="416"/>
      <c r="J6" s="416">
        <v>0</v>
      </c>
      <c r="K6" s="416">
        <v>0</v>
      </c>
      <c r="M6" s="416">
        <v>0</v>
      </c>
      <c r="N6" s="417"/>
    </row>
    <row r="7" spans="1:14">
      <c r="B7" s="418">
        <v>2</v>
      </c>
      <c r="C7" s="419" t="s">
        <v>2399</v>
      </c>
      <c r="E7" s="420"/>
      <c r="F7" s="420">
        <v>0</v>
      </c>
      <c r="G7" s="420">
        <v>0</v>
      </c>
      <c r="I7" s="420"/>
      <c r="J7" s="420">
        <v>0</v>
      </c>
      <c r="K7" s="420">
        <v>0</v>
      </c>
      <c r="M7" s="420">
        <v>0</v>
      </c>
      <c r="N7" s="421"/>
    </row>
    <row r="8" spans="1:14">
      <c r="B8" s="410" t="s">
        <v>2238</v>
      </c>
      <c r="C8" s="411"/>
      <c r="E8" s="412">
        <v>473003756</v>
      </c>
      <c r="F8" s="412">
        <v>2717653028</v>
      </c>
      <c r="G8" s="412">
        <v>3190656784</v>
      </c>
      <c r="I8" s="412">
        <v>3943070771</v>
      </c>
      <c r="J8" s="412">
        <v>0</v>
      </c>
      <c r="K8" s="412">
        <v>3943070771</v>
      </c>
      <c r="M8" s="412">
        <v>-752413987</v>
      </c>
      <c r="N8" s="413"/>
    </row>
    <row r="9" spans="1:14">
      <c r="B9" s="422"/>
      <c r="C9" s="423" t="s">
        <v>2400</v>
      </c>
      <c r="E9" s="424">
        <v>0</v>
      </c>
      <c r="F9" s="424">
        <v>0</v>
      </c>
      <c r="G9" s="424">
        <v>0</v>
      </c>
      <c r="I9" s="424">
        <v>0</v>
      </c>
      <c r="J9" s="424">
        <v>0</v>
      </c>
      <c r="K9" s="424">
        <v>0</v>
      </c>
      <c r="M9" s="424">
        <v>0</v>
      </c>
      <c r="N9" s="425"/>
    </row>
    <row r="10" spans="1:14">
      <c r="A10" s="174">
        <v>3</v>
      </c>
      <c r="B10" s="414">
        <v>3</v>
      </c>
      <c r="C10" s="415" t="s">
        <v>2401</v>
      </c>
      <c r="E10" s="416"/>
      <c r="F10" s="416">
        <v>0</v>
      </c>
      <c r="G10" s="416">
        <v>0</v>
      </c>
      <c r="I10" s="416"/>
      <c r="J10" s="416">
        <v>0</v>
      </c>
      <c r="K10" s="416">
        <v>0</v>
      </c>
      <c r="M10" s="416">
        <v>0</v>
      </c>
      <c r="N10" s="417"/>
    </row>
    <row r="11" spans="1:14">
      <c r="A11" s="174">
        <v>4</v>
      </c>
      <c r="B11" s="418">
        <v>4</v>
      </c>
      <c r="C11" s="419" t="s">
        <v>2243</v>
      </c>
      <c r="E11" s="420"/>
      <c r="F11" s="420">
        <v>0</v>
      </c>
      <c r="G11" s="420">
        <v>0</v>
      </c>
      <c r="I11" s="420"/>
      <c r="J11" s="420">
        <v>0</v>
      </c>
      <c r="K11" s="420">
        <v>0</v>
      </c>
      <c r="M11" s="420">
        <v>0</v>
      </c>
      <c r="N11" s="421"/>
    </row>
    <row r="12" spans="1:14">
      <c r="A12" s="174">
        <v>5</v>
      </c>
      <c r="B12" s="414">
        <v>5</v>
      </c>
      <c r="C12" s="415" t="s">
        <v>2402</v>
      </c>
      <c r="E12" s="416"/>
      <c r="F12" s="416">
        <v>0</v>
      </c>
      <c r="G12" s="416">
        <v>0</v>
      </c>
      <c r="I12" s="416"/>
      <c r="J12" s="416">
        <v>0</v>
      </c>
      <c r="K12" s="416">
        <v>0</v>
      </c>
      <c r="M12" s="416">
        <v>0</v>
      </c>
      <c r="N12" s="417"/>
    </row>
    <row r="13" spans="1:14">
      <c r="A13" s="174">
        <v>6</v>
      </c>
      <c r="B13" s="418">
        <v>6</v>
      </c>
      <c r="C13" s="419" t="s">
        <v>2403</v>
      </c>
      <c r="E13" s="420"/>
      <c r="F13" s="420">
        <v>0</v>
      </c>
      <c r="G13" s="420">
        <v>0</v>
      </c>
      <c r="I13" s="420"/>
      <c r="J13" s="420">
        <v>0</v>
      </c>
      <c r="K13" s="420">
        <v>0</v>
      </c>
      <c r="M13" s="420">
        <v>0</v>
      </c>
      <c r="N13" s="421"/>
    </row>
    <row r="14" spans="1:14">
      <c r="A14" s="174">
        <v>7</v>
      </c>
      <c r="B14" s="414">
        <v>7</v>
      </c>
      <c r="C14" s="415" t="s">
        <v>2251</v>
      </c>
      <c r="E14" s="416"/>
      <c r="F14" s="416">
        <v>0</v>
      </c>
      <c r="G14" s="416">
        <v>0</v>
      </c>
      <c r="I14" s="416"/>
      <c r="J14" s="416">
        <v>0</v>
      </c>
      <c r="K14" s="416">
        <v>0</v>
      </c>
      <c r="M14" s="416">
        <v>0</v>
      </c>
      <c r="N14" s="417"/>
    </row>
    <row r="15" spans="1:14">
      <c r="A15" s="174">
        <v>0</v>
      </c>
      <c r="B15" s="422"/>
      <c r="C15" s="423" t="s">
        <v>582</v>
      </c>
      <c r="E15" s="424">
        <v>0</v>
      </c>
      <c r="F15" s="424">
        <v>0</v>
      </c>
      <c r="G15" s="424">
        <v>0</v>
      </c>
      <c r="I15" s="424">
        <v>0</v>
      </c>
      <c r="J15" s="424">
        <v>0</v>
      </c>
      <c r="K15" s="424">
        <v>0</v>
      </c>
      <c r="M15" s="424">
        <v>0</v>
      </c>
      <c r="N15" s="425"/>
    </row>
    <row r="16" spans="1:14">
      <c r="A16" s="174">
        <v>8</v>
      </c>
      <c r="B16" s="418">
        <v>8</v>
      </c>
      <c r="C16" s="419" t="s">
        <v>2404</v>
      </c>
      <c r="E16" s="420"/>
      <c r="F16" s="420">
        <v>0</v>
      </c>
      <c r="G16" s="420">
        <v>0</v>
      </c>
      <c r="I16" s="420"/>
      <c r="J16" s="420">
        <v>0</v>
      </c>
      <c r="K16" s="420">
        <v>0</v>
      </c>
      <c r="M16" s="420">
        <v>0</v>
      </c>
      <c r="N16" s="421"/>
    </row>
    <row r="17" spans="1:14">
      <c r="A17" s="174">
        <v>9</v>
      </c>
      <c r="B17" s="414">
        <v>9</v>
      </c>
      <c r="C17" s="415" t="s">
        <v>2405</v>
      </c>
      <c r="E17" s="416"/>
      <c r="F17" s="416">
        <v>0</v>
      </c>
      <c r="G17" s="416">
        <v>0</v>
      </c>
      <c r="I17" s="416"/>
      <c r="J17" s="416">
        <v>0</v>
      </c>
      <c r="K17" s="416">
        <v>0</v>
      </c>
      <c r="M17" s="416">
        <v>0</v>
      </c>
      <c r="N17" s="417"/>
    </row>
    <row r="18" spans="1:14">
      <c r="A18" s="174"/>
      <c r="B18" s="418">
        <v>10</v>
      </c>
      <c r="C18" s="419" t="s">
        <v>2259</v>
      </c>
      <c r="E18" s="420"/>
      <c r="F18" s="420">
        <v>0</v>
      </c>
      <c r="G18" s="420">
        <v>0</v>
      </c>
      <c r="I18" s="420"/>
      <c r="J18" s="420">
        <v>0</v>
      </c>
      <c r="K18" s="420">
        <v>0</v>
      </c>
      <c r="M18" s="420">
        <v>0</v>
      </c>
      <c r="N18" s="421"/>
    </row>
    <row r="19" spans="1:14">
      <c r="A19" s="174">
        <v>11</v>
      </c>
      <c r="B19" s="414">
        <v>11</v>
      </c>
      <c r="C19" s="415" t="s">
        <v>2261</v>
      </c>
      <c r="E19" s="416"/>
      <c r="F19" s="416">
        <v>0</v>
      </c>
      <c r="G19" s="416">
        <v>0</v>
      </c>
      <c r="I19" s="416"/>
      <c r="J19" s="416">
        <v>0</v>
      </c>
      <c r="K19" s="416">
        <v>0</v>
      </c>
      <c r="M19" s="416">
        <v>0</v>
      </c>
      <c r="N19" s="417"/>
    </row>
    <row r="20" spans="1:14">
      <c r="A20" s="174">
        <v>12</v>
      </c>
      <c r="B20" s="418">
        <v>12</v>
      </c>
      <c r="C20" s="419" t="s">
        <v>2406</v>
      </c>
      <c r="E20" s="420"/>
      <c r="F20" s="420">
        <v>0</v>
      </c>
      <c r="G20" s="420">
        <v>0</v>
      </c>
      <c r="I20" s="420"/>
      <c r="J20" s="420">
        <v>0</v>
      </c>
      <c r="K20" s="420">
        <v>0</v>
      </c>
      <c r="M20" s="420">
        <v>0</v>
      </c>
      <c r="N20" s="421"/>
    </row>
    <row r="21" spans="1:14">
      <c r="A21" s="174">
        <v>13</v>
      </c>
      <c r="B21" s="414">
        <v>13</v>
      </c>
      <c r="C21" s="415" t="s">
        <v>2407</v>
      </c>
      <c r="E21" s="416"/>
      <c r="F21" s="416">
        <v>0</v>
      </c>
      <c r="G21" s="416">
        <v>0</v>
      </c>
      <c r="I21" s="416"/>
      <c r="J21" s="416">
        <v>0</v>
      </c>
      <c r="K21" s="416">
        <v>0</v>
      </c>
      <c r="M21" s="416">
        <v>0</v>
      </c>
      <c r="N21" s="417"/>
    </row>
    <row r="22" spans="1:14">
      <c r="A22" s="174">
        <v>14</v>
      </c>
      <c r="B22" s="418">
        <v>14</v>
      </c>
      <c r="C22" s="419" t="s">
        <v>2408</v>
      </c>
      <c r="E22" s="420"/>
      <c r="F22" s="420">
        <v>0</v>
      </c>
      <c r="G22" s="420">
        <v>0</v>
      </c>
      <c r="I22" s="420"/>
      <c r="J22" s="420">
        <v>0</v>
      </c>
      <c r="K22" s="420">
        <v>0</v>
      </c>
      <c r="M22" s="420">
        <v>0</v>
      </c>
      <c r="N22" s="421"/>
    </row>
    <row r="23" spans="1:14">
      <c r="A23" s="174">
        <v>15</v>
      </c>
      <c r="B23" s="414">
        <v>15</v>
      </c>
      <c r="C23" s="415" t="s">
        <v>2270</v>
      </c>
      <c r="E23" s="416"/>
      <c r="F23" s="416">
        <v>0</v>
      </c>
      <c r="G23" s="416">
        <v>0</v>
      </c>
      <c r="I23" s="416"/>
      <c r="J23" s="416">
        <v>0</v>
      </c>
      <c r="K23" s="416">
        <v>0</v>
      </c>
      <c r="M23" s="416">
        <v>0</v>
      </c>
      <c r="N23" s="417"/>
    </row>
    <row r="24" spans="1:14">
      <c r="A24" s="174">
        <v>16</v>
      </c>
      <c r="B24" s="418">
        <v>16</v>
      </c>
      <c r="C24" s="419" t="s">
        <v>2273</v>
      </c>
      <c r="E24" s="420"/>
      <c r="F24" s="420">
        <v>0</v>
      </c>
      <c r="G24" s="420">
        <v>0</v>
      </c>
      <c r="I24" s="420"/>
      <c r="J24" s="420">
        <v>0</v>
      </c>
      <c r="K24" s="420">
        <v>0</v>
      </c>
      <c r="M24" s="420">
        <v>0</v>
      </c>
      <c r="N24" s="421"/>
    </row>
    <row r="25" spans="1:14">
      <c r="A25" s="174">
        <v>0</v>
      </c>
      <c r="B25" s="422"/>
      <c r="C25" s="423" t="s">
        <v>2409</v>
      </c>
      <c r="E25" s="424">
        <v>0</v>
      </c>
      <c r="F25" s="424">
        <v>0</v>
      </c>
      <c r="G25" s="424">
        <v>0</v>
      </c>
      <c r="I25" s="424">
        <v>0</v>
      </c>
      <c r="J25" s="424">
        <v>0</v>
      </c>
      <c r="K25" s="424">
        <v>0</v>
      </c>
      <c r="M25" s="424">
        <v>0</v>
      </c>
      <c r="N25" s="425"/>
    </row>
    <row r="26" spans="1:14">
      <c r="A26" s="174">
        <v>17</v>
      </c>
      <c r="B26" s="414">
        <v>17</v>
      </c>
      <c r="C26" s="415" t="s">
        <v>2410</v>
      </c>
      <c r="E26" s="416"/>
      <c r="F26" s="416">
        <v>0</v>
      </c>
      <c r="G26" s="416">
        <v>0</v>
      </c>
      <c r="I26" s="416"/>
      <c r="J26" s="416">
        <v>0</v>
      </c>
      <c r="K26" s="416">
        <v>0</v>
      </c>
      <c r="M26" s="416">
        <v>0</v>
      </c>
      <c r="N26" s="417"/>
    </row>
    <row r="27" spans="1:14">
      <c r="A27" s="174">
        <v>18</v>
      </c>
      <c r="B27" s="418">
        <v>18</v>
      </c>
      <c r="C27" s="419" t="s">
        <v>2278</v>
      </c>
      <c r="E27" s="420"/>
      <c r="F27" s="420">
        <v>0</v>
      </c>
      <c r="G27" s="420">
        <v>0</v>
      </c>
      <c r="I27" s="420"/>
      <c r="J27" s="420">
        <v>0</v>
      </c>
      <c r="K27" s="420">
        <v>0</v>
      </c>
      <c r="M27" s="420">
        <v>0</v>
      </c>
      <c r="N27" s="421"/>
    </row>
    <row r="28" spans="1:14">
      <c r="A28" s="174">
        <v>19</v>
      </c>
      <c r="B28" s="414">
        <v>19</v>
      </c>
      <c r="C28" s="415" t="s">
        <v>2281</v>
      </c>
      <c r="E28" s="416"/>
      <c r="F28" s="416">
        <v>0</v>
      </c>
      <c r="G28" s="416">
        <v>0</v>
      </c>
      <c r="I28" s="416"/>
      <c r="J28" s="416">
        <v>0</v>
      </c>
      <c r="K28" s="416">
        <v>0</v>
      </c>
      <c r="M28" s="416">
        <v>0</v>
      </c>
      <c r="N28" s="417"/>
    </row>
    <row r="29" spans="1:14">
      <c r="A29" s="174">
        <v>20</v>
      </c>
      <c r="B29" s="418">
        <v>20</v>
      </c>
      <c r="C29" s="419" t="s">
        <v>2284</v>
      </c>
      <c r="E29" s="420"/>
      <c r="F29" s="420">
        <v>0</v>
      </c>
      <c r="G29" s="420">
        <v>0</v>
      </c>
      <c r="I29" s="420"/>
      <c r="J29" s="420">
        <v>0</v>
      </c>
      <c r="K29" s="420">
        <v>0</v>
      </c>
      <c r="M29" s="420">
        <v>0</v>
      </c>
      <c r="N29" s="421"/>
    </row>
    <row r="30" spans="1:14">
      <c r="A30" s="174">
        <v>21</v>
      </c>
      <c r="B30" s="414">
        <v>21</v>
      </c>
      <c r="C30" s="415" t="s">
        <v>2411</v>
      </c>
      <c r="E30" s="416"/>
      <c r="F30" s="416">
        <v>0</v>
      </c>
      <c r="G30" s="416">
        <v>0</v>
      </c>
      <c r="I30" s="416"/>
      <c r="J30" s="416">
        <v>0</v>
      </c>
      <c r="K30" s="416">
        <v>0</v>
      </c>
      <c r="M30" s="416">
        <v>0</v>
      </c>
      <c r="N30" s="417"/>
    </row>
    <row r="31" spans="1:14">
      <c r="A31" s="174">
        <v>22</v>
      </c>
      <c r="B31" s="418">
        <v>22</v>
      </c>
      <c r="C31" s="419" t="s">
        <v>2412</v>
      </c>
      <c r="E31" s="420"/>
      <c r="F31" s="420">
        <v>0</v>
      </c>
      <c r="G31" s="420">
        <v>0</v>
      </c>
      <c r="I31" s="420"/>
      <c r="J31" s="420">
        <v>0</v>
      </c>
      <c r="K31" s="420">
        <v>0</v>
      </c>
      <c r="M31" s="420">
        <v>0</v>
      </c>
      <c r="N31" s="421"/>
    </row>
    <row r="32" spans="1:14">
      <c r="A32" s="174">
        <v>23</v>
      </c>
      <c r="B32" s="414">
        <v>23</v>
      </c>
      <c r="C32" s="415" t="s">
        <v>2413</v>
      </c>
      <c r="E32" s="416"/>
      <c r="F32" s="416">
        <v>0</v>
      </c>
      <c r="G32" s="416">
        <v>0</v>
      </c>
      <c r="I32" s="416"/>
      <c r="J32" s="416">
        <v>0</v>
      </c>
      <c r="K32" s="416">
        <v>0</v>
      </c>
      <c r="M32" s="416">
        <v>0</v>
      </c>
      <c r="N32" s="417"/>
    </row>
    <row r="33" spans="1:14">
      <c r="A33" s="174">
        <v>24</v>
      </c>
      <c r="B33" s="418">
        <v>24</v>
      </c>
      <c r="C33" s="419" t="s">
        <v>2295</v>
      </c>
      <c r="E33" s="420"/>
      <c r="F33" s="420">
        <v>0</v>
      </c>
      <c r="G33" s="420">
        <v>0</v>
      </c>
      <c r="I33" s="420"/>
      <c r="J33" s="420">
        <v>0</v>
      </c>
      <c r="K33" s="420">
        <v>0</v>
      </c>
      <c r="M33" s="420">
        <v>0</v>
      </c>
      <c r="N33" s="421"/>
    </row>
    <row r="34" spans="1:14" s="175" customFormat="1">
      <c r="A34" s="174">
        <v>25</v>
      </c>
      <c r="B34" s="414">
        <v>25</v>
      </c>
      <c r="C34" s="415" t="s">
        <v>2414</v>
      </c>
      <c r="D34" s="168"/>
      <c r="E34" s="416"/>
      <c r="F34" s="416">
        <v>0</v>
      </c>
      <c r="G34" s="416">
        <v>0</v>
      </c>
      <c r="H34" s="168"/>
      <c r="I34" s="416"/>
      <c r="J34" s="416">
        <v>0</v>
      </c>
      <c r="K34" s="416">
        <v>0</v>
      </c>
      <c r="L34" s="168"/>
      <c r="M34" s="416">
        <v>0</v>
      </c>
      <c r="N34" s="417"/>
    </row>
    <row r="35" spans="1:14">
      <c r="A35" s="174">
        <v>26</v>
      </c>
      <c r="B35" s="418">
        <v>26</v>
      </c>
      <c r="C35" s="419" t="s">
        <v>2415</v>
      </c>
      <c r="E35" s="420"/>
      <c r="F35" s="420">
        <v>0</v>
      </c>
      <c r="G35" s="420">
        <v>0</v>
      </c>
      <c r="I35" s="420"/>
      <c r="J35" s="420">
        <v>0</v>
      </c>
      <c r="K35" s="420">
        <v>0</v>
      </c>
      <c r="M35" s="420">
        <v>0</v>
      </c>
      <c r="N35" s="421"/>
    </row>
    <row r="36" spans="1:14">
      <c r="A36" s="174">
        <v>0</v>
      </c>
      <c r="B36" s="422"/>
      <c r="C36" s="423" t="s">
        <v>2416</v>
      </c>
      <c r="E36" s="424">
        <v>389936079</v>
      </c>
      <c r="F36" s="424">
        <v>2717653028</v>
      </c>
      <c r="G36" s="424">
        <v>3107589107</v>
      </c>
      <c r="I36" s="424">
        <v>3045147210</v>
      </c>
      <c r="J36" s="424">
        <v>0</v>
      </c>
      <c r="K36" s="424">
        <v>3045147210</v>
      </c>
      <c r="M36" s="424">
        <v>62441897</v>
      </c>
      <c r="N36" s="425"/>
    </row>
    <row r="37" spans="1:14">
      <c r="A37" s="174">
        <v>27</v>
      </c>
      <c r="B37" s="414">
        <v>27</v>
      </c>
      <c r="C37" s="415" t="s">
        <v>2301</v>
      </c>
      <c r="E37" s="416"/>
      <c r="F37" s="416">
        <v>0</v>
      </c>
      <c r="G37" s="416">
        <v>0</v>
      </c>
      <c r="I37" s="416"/>
      <c r="J37" s="416">
        <v>0</v>
      </c>
      <c r="K37" s="416">
        <v>0</v>
      </c>
      <c r="M37" s="416">
        <v>0</v>
      </c>
      <c r="N37" s="417"/>
    </row>
    <row r="38" spans="1:14">
      <c r="A38" s="174">
        <v>28</v>
      </c>
      <c r="B38" s="418">
        <v>28</v>
      </c>
      <c r="C38" s="419" t="s">
        <v>2304</v>
      </c>
      <c r="E38" s="420">
        <v>312426886</v>
      </c>
      <c r="F38" s="420">
        <v>0</v>
      </c>
      <c r="G38" s="420">
        <v>312426886</v>
      </c>
      <c r="I38" s="420">
        <v>312426886</v>
      </c>
      <c r="J38" s="420">
        <v>0</v>
      </c>
      <c r="K38" s="420">
        <v>312426886</v>
      </c>
      <c r="M38" s="420">
        <v>0</v>
      </c>
      <c r="N38" s="421"/>
    </row>
    <row r="39" spans="1:14">
      <c r="A39" s="174">
        <v>29</v>
      </c>
      <c r="B39" s="414">
        <v>29</v>
      </c>
      <c r="C39" s="415" t="s">
        <v>2307</v>
      </c>
      <c r="E39" s="416"/>
      <c r="F39" s="416">
        <v>0</v>
      </c>
      <c r="G39" s="416">
        <v>0</v>
      </c>
      <c r="I39" s="416"/>
      <c r="J39" s="416">
        <v>0</v>
      </c>
      <c r="K39" s="416">
        <v>0</v>
      </c>
      <c r="M39" s="416">
        <v>0</v>
      </c>
      <c r="N39" s="417"/>
    </row>
    <row r="40" spans="1:14">
      <c r="A40" s="174">
        <v>30</v>
      </c>
      <c r="B40" s="418">
        <v>30</v>
      </c>
      <c r="C40" s="419" t="s">
        <v>2310</v>
      </c>
      <c r="E40" s="420">
        <v>4630472</v>
      </c>
      <c r="F40" s="420">
        <v>2717653028</v>
      </c>
      <c r="G40" s="420">
        <v>2722283500</v>
      </c>
      <c r="I40" s="420">
        <v>2722283500</v>
      </c>
      <c r="J40" s="420">
        <v>0</v>
      </c>
      <c r="K40" s="420">
        <v>2722283500</v>
      </c>
      <c r="M40" s="420">
        <v>0</v>
      </c>
      <c r="N40" s="421"/>
    </row>
    <row r="41" spans="1:14">
      <c r="A41" s="174">
        <v>31</v>
      </c>
      <c r="B41" s="414">
        <v>31</v>
      </c>
      <c r="C41" s="415" t="s">
        <v>2313</v>
      </c>
      <c r="E41" s="416"/>
      <c r="F41" s="416">
        <v>0</v>
      </c>
      <c r="G41" s="416">
        <v>0</v>
      </c>
      <c r="I41" s="416"/>
      <c r="J41" s="416">
        <v>0</v>
      </c>
      <c r="K41" s="416">
        <v>0</v>
      </c>
      <c r="M41" s="416">
        <v>0</v>
      </c>
      <c r="N41" s="417"/>
    </row>
    <row r="42" spans="1:14">
      <c r="A42" s="174">
        <v>32</v>
      </c>
      <c r="B42" s="418">
        <v>32</v>
      </c>
      <c r="C42" s="419" t="s">
        <v>2315</v>
      </c>
      <c r="E42" s="420">
        <v>5342352</v>
      </c>
      <c r="F42" s="420">
        <v>0</v>
      </c>
      <c r="G42" s="420">
        <v>5342352</v>
      </c>
      <c r="I42" s="420">
        <v>5342352</v>
      </c>
      <c r="J42" s="420">
        <v>0</v>
      </c>
      <c r="K42" s="420">
        <v>5342352</v>
      </c>
      <c r="M42" s="420">
        <v>0</v>
      </c>
      <c r="N42" s="421"/>
    </row>
    <row r="43" spans="1:14">
      <c r="A43" s="174">
        <v>33</v>
      </c>
      <c r="B43" s="414">
        <v>33</v>
      </c>
      <c r="C43" s="415" t="s">
        <v>2318</v>
      </c>
      <c r="E43" s="416"/>
      <c r="F43" s="416">
        <v>0</v>
      </c>
      <c r="G43" s="416">
        <v>0</v>
      </c>
      <c r="I43" s="416"/>
      <c r="J43" s="416">
        <v>0</v>
      </c>
      <c r="K43" s="416">
        <v>0</v>
      </c>
      <c r="M43" s="416">
        <v>0</v>
      </c>
      <c r="N43" s="417"/>
    </row>
    <row r="44" spans="1:14">
      <c r="A44" s="174">
        <v>34</v>
      </c>
      <c r="B44" s="418">
        <v>34</v>
      </c>
      <c r="C44" s="419" t="s">
        <v>2321</v>
      </c>
      <c r="E44" s="420">
        <v>10511189</v>
      </c>
      <c r="F44" s="420">
        <v>0</v>
      </c>
      <c r="G44" s="420">
        <v>10511189</v>
      </c>
      <c r="I44" s="420">
        <v>5094472</v>
      </c>
      <c r="J44" s="420">
        <v>0</v>
      </c>
      <c r="K44" s="420">
        <v>5094472</v>
      </c>
      <c r="M44" s="420">
        <v>5416717</v>
      </c>
      <c r="N44" s="421" t="s">
        <v>2417</v>
      </c>
    </row>
    <row r="45" spans="1:14">
      <c r="A45" s="174">
        <v>35</v>
      </c>
      <c r="B45" s="414">
        <v>35</v>
      </c>
      <c r="C45" s="415" t="s">
        <v>2323</v>
      </c>
      <c r="E45" s="416"/>
      <c r="F45" s="416">
        <v>0</v>
      </c>
      <c r="G45" s="416">
        <v>0</v>
      </c>
      <c r="I45" s="416"/>
      <c r="J45" s="416">
        <v>0</v>
      </c>
      <c r="K45" s="416">
        <v>0</v>
      </c>
      <c r="M45" s="416">
        <v>0</v>
      </c>
      <c r="N45" s="417"/>
    </row>
    <row r="46" spans="1:14">
      <c r="A46" s="174">
        <v>36</v>
      </c>
      <c r="B46" s="418">
        <v>36</v>
      </c>
      <c r="C46" s="419" t="s">
        <v>2326</v>
      </c>
      <c r="E46" s="420"/>
      <c r="F46" s="420">
        <v>0</v>
      </c>
      <c r="G46" s="420">
        <v>0</v>
      </c>
      <c r="I46" s="420"/>
      <c r="J46" s="420">
        <v>0</v>
      </c>
      <c r="K46" s="420">
        <v>0</v>
      </c>
      <c r="M46" s="420">
        <v>0</v>
      </c>
      <c r="N46" s="421"/>
    </row>
    <row r="47" spans="1:14">
      <c r="A47" s="174">
        <v>37</v>
      </c>
      <c r="B47" s="414">
        <v>37</v>
      </c>
      <c r="C47" s="415" t="s">
        <v>2418</v>
      </c>
      <c r="E47" s="416"/>
      <c r="F47" s="416">
        <v>0</v>
      </c>
      <c r="G47" s="416">
        <v>0</v>
      </c>
      <c r="I47" s="416"/>
      <c r="J47" s="416">
        <v>0</v>
      </c>
      <c r="K47" s="416">
        <v>0</v>
      </c>
      <c r="M47" s="416">
        <v>0</v>
      </c>
      <c r="N47" s="417"/>
    </row>
    <row r="48" spans="1:14">
      <c r="A48" s="174">
        <v>38</v>
      </c>
      <c r="B48" s="418">
        <v>38</v>
      </c>
      <c r="C48" s="419" t="s">
        <v>2419</v>
      </c>
      <c r="E48" s="420"/>
      <c r="F48" s="420">
        <v>0</v>
      </c>
      <c r="G48" s="420">
        <v>0</v>
      </c>
      <c r="I48" s="420"/>
      <c r="J48" s="420">
        <v>0</v>
      </c>
      <c r="K48" s="420">
        <v>0</v>
      </c>
      <c r="M48" s="420">
        <v>0</v>
      </c>
      <c r="N48" s="421"/>
    </row>
    <row r="49" spans="1:14">
      <c r="A49" s="174">
        <v>39</v>
      </c>
      <c r="B49" s="414">
        <v>39</v>
      </c>
      <c r="C49" s="415" t="s">
        <v>2332</v>
      </c>
      <c r="E49" s="416">
        <v>57025180</v>
      </c>
      <c r="F49" s="416">
        <v>0</v>
      </c>
      <c r="G49" s="416">
        <v>57025180</v>
      </c>
      <c r="I49" s="416"/>
      <c r="J49" s="416">
        <v>0</v>
      </c>
      <c r="K49" s="416">
        <v>0</v>
      </c>
      <c r="M49" s="416">
        <v>57025180</v>
      </c>
      <c r="N49" s="417" t="s">
        <v>2448</v>
      </c>
    </row>
    <row r="50" spans="1:14">
      <c r="A50" s="174">
        <v>40</v>
      </c>
      <c r="B50" s="418">
        <v>40</v>
      </c>
      <c r="C50" s="419" t="s">
        <v>2335</v>
      </c>
      <c r="E50" s="420"/>
      <c r="F50" s="420">
        <v>0</v>
      </c>
      <c r="G50" s="420">
        <v>0</v>
      </c>
      <c r="I50" s="420"/>
      <c r="J50" s="420">
        <v>0</v>
      </c>
      <c r="K50" s="420">
        <v>0</v>
      </c>
      <c r="M50" s="420">
        <v>0</v>
      </c>
      <c r="N50" s="421"/>
    </row>
    <row r="51" spans="1:14">
      <c r="A51" s="174">
        <v>41</v>
      </c>
      <c r="B51" s="414">
        <v>41</v>
      </c>
      <c r="C51" s="415" t="s">
        <v>2420</v>
      </c>
      <c r="E51" s="416"/>
      <c r="F51" s="416">
        <v>0</v>
      </c>
      <c r="G51" s="416">
        <v>0</v>
      </c>
      <c r="I51" s="416"/>
      <c r="J51" s="416">
        <v>0</v>
      </c>
      <c r="K51" s="416">
        <v>0</v>
      </c>
      <c r="M51" s="416">
        <v>0</v>
      </c>
      <c r="N51" s="417"/>
    </row>
    <row r="52" spans="1:14">
      <c r="A52" s="174"/>
      <c r="B52" s="418">
        <v>42</v>
      </c>
      <c r="C52" s="419" t="s">
        <v>2421</v>
      </c>
      <c r="E52" s="420"/>
      <c r="F52" s="420">
        <v>0</v>
      </c>
      <c r="G52" s="420">
        <v>0</v>
      </c>
      <c r="I52" s="420"/>
      <c r="J52" s="420">
        <v>0</v>
      </c>
      <c r="K52" s="420">
        <v>0</v>
      </c>
      <c r="M52" s="420">
        <v>0</v>
      </c>
      <c r="N52" s="421"/>
    </row>
    <row r="53" spans="1:14">
      <c r="A53" s="174">
        <v>0</v>
      </c>
      <c r="B53" s="422"/>
      <c r="C53" s="423" t="s">
        <v>2422</v>
      </c>
      <c r="E53" s="424">
        <v>0</v>
      </c>
      <c r="F53" s="424">
        <v>0</v>
      </c>
      <c r="G53" s="424">
        <v>0</v>
      </c>
      <c r="I53" s="424">
        <v>817205222</v>
      </c>
      <c r="J53" s="424">
        <v>0</v>
      </c>
      <c r="K53" s="424">
        <v>817205222</v>
      </c>
      <c r="M53" s="424">
        <v>-817205222</v>
      </c>
      <c r="N53" s="425"/>
    </row>
    <row r="54" spans="1:14">
      <c r="A54" s="174">
        <v>43</v>
      </c>
      <c r="B54" s="414">
        <v>43</v>
      </c>
      <c r="C54" s="415" t="s">
        <v>2423</v>
      </c>
      <c r="E54" s="416"/>
      <c r="F54" s="416">
        <v>0</v>
      </c>
      <c r="G54" s="416">
        <v>0</v>
      </c>
      <c r="I54" s="416">
        <v>506813721</v>
      </c>
      <c r="J54" s="416">
        <v>0</v>
      </c>
      <c r="K54" s="416">
        <v>506813721</v>
      </c>
      <c r="M54" s="416"/>
      <c r="N54" s="417"/>
    </row>
    <row r="55" spans="1:14">
      <c r="A55" s="174">
        <v>44</v>
      </c>
      <c r="B55" s="418">
        <v>44</v>
      </c>
      <c r="C55" s="419" t="s">
        <v>2424</v>
      </c>
      <c r="E55" s="420"/>
      <c r="F55" s="420">
        <v>0</v>
      </c>
      <c r="G55" s="420">
        <v>0</v>
      </c>
      <c r="I55" s="420">
        <v>21065154</v>
      </c>
      <c r="J55" s="420">
        <v>0</v>
      </c>
      <c r="K55" s="420">
        <v>21065154</v>
      </c>
      <c r="M55" s="420"/>
      <c r="N55" s="421"/>
    </row>
    <row r="56" spans="1:14">
      <c r="A56" s="174"/>
      <c r="B56" s="414">
        <v>45</v>
      </c>
      <c r="C56" s="415" t="s">
        <v>2425</v>
      </c>
      <c r="E56" s="416"/>
      <c r="F56" s="416">
        <v>0</v>
      </c>
      <c r="G56" s="416">
        <v>0</v>
      </c>
      <c r="I56" s="416">
        <v>26331443</v>
      </c>
      <c r="J56" s="416">
        <v>0</v>
      </c>
      <c r="K56" s="416">
        <v>26331443</v>
      </c>
      <c r="M56" s="416"/>
      <c r="N56" s="417"/>
    </row>
    <row r="57" spans="1:14">
      <c r="A57" s="174"/>
      <c r="B57" s="418">
        <v>46</v>
      </c>
      <c r="C57" s="419" t="s">
        <v>2426</v>
      </c>
      <c r="E57" s="420"/>
      <c r="F57" s="420">
        <v>0</v>
      </c>
      <c r="G57" s="420">
        <v>0</v>
      </c>
      <c r="I57" s="420">
        <v>154788726</v>
      </c>
      <c r="J57" s="420">
        <v>0</v>
      </c>
      <c r="K57" s="420">
        <v>154788726</v>
      </c>
      <c r="M57" s="420">
        <v>-817205222</v>
      </c>
      <c r="N57" s="421" t="s">
        <v>2436</v>
      </c>
    </row>
    <row r="58" spans="1:14">
      <c r="A58" s="174"/>
      <c r="B58" s="414">
        <v>47</v>
      </c>
      <c r="C58" s="415" t="s">
        <v>2427</v>
      </c>
      <c r="E58" s="416"/>
      <c r="F58" s="416">
        <v>0</v>
      </c>
      <c r="G58" s="416">
        <v>0</v>
      </c>
      <c r="I58" s="416">
        <v>13165725</v>
      </c>
      <c r="J58" s="416">
        <v>0</v>
      </c>
      <c r="K58" s="416">
        <v>13165725</v>
      </c>
      <c r="M58" s="416"/>
      <c r="N58" s="417"/>
    </row>
    <row r="59" spans="1:14">
      <c r="A59" s="174"/>
      <c r="B59" s="418">
        <v>48</v>
      </c>
      <c r="C59" s="419" t="s">
        <v>2428</v>
      </c>
      <c r="E59" s="420"/>
      <c r="F59" s="420">
        <v>0</v>
      </c>
      <c r="G59" s="420">
        <v>0</v>
      </c>
      <c r="I59" s="420">
        <v>757659</v>
      </c>
      <c r="J59" s="420">
        <v>0</v>
      </c>
      <c r="K59" s="420">
        <v>757659</v>
      </c>
      <c r="M59" s="420"/>
      <c r="N59" s="421"/>
    </row>
    <row r="60" spans="1:14">
      <c r="A60" s="174"/>
      <c r="B60" s="414">
        <v>49</v>
      </c>
      <c r="C60" s="415" t="s">
        <v>2429</v>
      </c>
      <c r="E60" s="416"/>
      <c r="F60" s="416">
        <v>0</v>
      </c>
      <c r="G60" s="416">
        <v>0</v>
      </c>
      <c r="I60" s="416">
        <v>18836679</v>
      </c>
      <c r="J60" s="416">
        <v>0</v>
      </c>
      <c r="K60" s="416">
        <v>18836679</v>
      </c>
      <c r="M60" s="416"/>
      <c r="N60" s="417"/>
    </row>
    <row r="61" spans="1:14">
      <c r="A61" s="174"/>
      <c r="B61" s="418">
        <v>50</v>
      </c>
      <c r="C61" s="419" t="s">
        <v>2430</v>
      </c>
      <c r="E61" s="420"/>
      <c r="F61" s="420">
        <v>0</v>
      </c>
      <c r="G61" s="420">
        <v>0</v>
      </c>
      <c r="I61" s="420"/>
      <c r="J61" s="420">
        <v>0</v>
      </c>
      <c r="K61" s="420">
        <v>0</v>
      </c>
      <c r="M61" s="420"/>
      <c r="N61" s="421"/>
    </row>
    <row r="62" spans="1:14">
      <c r="A62" s="174"/>
      <c r="B62" s="414">
        <v>51</v>
      </c>
      <c r="C62" s="415" t="s">
        <v>2355</v>
      </c>
      <c r="E62" s="416"/>
      <c r="F62" s="416">
        <v>0</v>
      </c>
      <c r="G62" s="416">
        <v>0</v>
      </c>
      <c r="I62" s="416">
        <v>75446115</v>
      </c>
      <c r="J62" s="416">
        <v>0</v>
      </c>
      <c r="K62" s="416">
        <v>75446115</v>
      </c>
      <c r="M62" s="416"/>
      <c r="N62" s="417"/>
    </row>
    <row r="63" spans="1:14">
      <c r="A63" s="174">
        <v>0</v>
      </c>
      <c r="B63" s="422"/>
      <c r="C63" s="423" t="s">
        <v>2431</v>
      </c>
      <c r="E63" s="424">
        <v>0</v>
      </c>
      <c r="F63" s="424">
        <v>0</v>
      </c>
      <c r="G63" s="424">
        <v>0</v>
      </c>
      <c r="I63" s="424">
        <v>2064000</v>
      </c>
      <c r="J63" s="424">
        <v>0</v>
      </c>
      <c r="K63" s="424">
        <v>2064000</v>
      </c>
      <c r="M63" s="424">
        <v>-2064000</v>
      </c>
      <c r="N63" s="425"/>
    </row>
    <row r="64" spans="1:14">
      <c r="A64" s="174">
        <v>52</v>
      </c>
      <c r="B64" s="418">
        <v>52</v>
      </c>
      <c r="C64" s="419" t="s">
        <v>2359</v>
      </c>
      <c r="E64" s="420"/>
      <c r="F64" s="420">
        <v>0</v>
      </c>
      <c r="G64" s="420">
        <v>0</v>
      </c>
      <c r="I64" s="420">
        <v>2064000</v>
      </c>
      <c r="J64" s="420">
        <v>0</v>
      </c>
      <c r="K64" s="420">
        <v>2064000</v>
      </c>
      <c r="M64" s="420">
        <v>-2064000</v>
      </c>
      <c r="N64" s="421" t="s">
        <v>2436</v>
      </c>
    </row>
    <row r="65" spans="1:14">
      <c r="A65" s="174">
        <v>53</v>
      </c>
      <c r="B65" s="414">
        <v>53</v>
      </c>
      <c r="C65" s="415" t="s">
        <v>2362</v>
      </c>
      <c r="E65" s="416"/>
      <c r="F65" s="416">
        <v>0</v>
      </c>
      <c r="G65" s="416">
        <v>0</v>
      </c>
      <c r="I65" s="416"/>
      <c r="J65" s="416">
        <v>0</v>
      </c>
      <c r="K65" s="416">
        <v>0</v>
      </c>
      <c r="M65" s="416">
        <v>0</v>
      </c>
      <c r="N65" s="417"/>
    </row>
    <row r="66" spans="1:14">
      <c r="A66" s="174">
        <v>54</v>
      </c>
      <c r="B66" s="418">
        <v>54</v>
      </c>
      <c r="C66" s="419" t="s">
        <v>2432</v>
      </c>
      <c r="E66" s="420"/>
      <c r="F66" s="420">
        <v>0</v>
      </c>
      <c r="G66" s="420">
        <v>0</v>
      </c>
      <c r="I66" s="420"/>
      <c r="J66" s="420">
        <v>0</v>
      </c>
      <c r="K66" s="420">
        <v>0</v>
      </c>
      <c r="M66" s="420">
        <v>0</v>
      </c>
      <c r="N66" s="421"/>
    </row>
    <row r="67" spans="1:14">
      <c r="A67" s="174"/>
      <c r="B67" s="422"/>
      <c r="C67" s="423" t="s">
        <v>2433</v>
      </c>
      <c r="E67" s="424">
        <v>4128000</v>
      </c>
      <c r="F67" s="424">
        <v>0</v>
      </c>
      <c r="G67" s="424">
        <v>4128000</v>
      </c>
      <c r="I67" s="424">
        <v>0</v>
      </c>
      <c r="J67" s="424">
        <v>0</v>
      </c>
      <c r="K67" s="424">
        <v>0</v>
      </c>
      <c r="M67" s="424">
        <v>4128000</v>
      </c>
      <c r="N67" s="425"/>
    </row>
    <row r="68" spans="1:14">
      <c r="A68" s="174"/>
      <c r="B68" s="414">
        <v>55</v>
      </c>
      <c r="C68" s="415" t="s">
        <v>2368</v>
      </c>
      <c r="E68" s="416"/>
      <c r="F68" s="416">
        <v>0</v>
      </c>
      <c r="G68" s="416">
        <v>0</v>
      </c>
      <c r="I68" s="416"/>
      <c r="J68" s="416">
        <v>0</v>
      </c>
      <c r="K68" s="416">
        <v>0</v>
      </c>
      <c r="M68" s="416">
        <v>0</v>
      </c>
      <c r="N68" s="417"/>
    </row>
    <row r="69" spans="1:14">
      <c r="A69" s="174"/>
      <c r="B69" s="418">
        <v>56</v>
      </c>
      <c r="C69" s="419" t="s">
        <v>2434</v>
      </c>
      <c r="E69" s="420">
        <v>4128000</v>
      </c>
      <c r="F69" s="420">
        <v>0</v>
      </c>
      <c r="G69" s="420">
        <v>4128000</v>
      </c>
      <c r="I69" s="420"/>
      <c r="J69" s="420">
        <v>0</v>
      </c>
      <c r="K69" s="420">
        <v>0</v>
      </c>
      <c r="M69" s="420">
        <v>4128000</v>
      </c>
      <c r="N69" s="421" t="s">
        <v>2448</v>
      </c>
    </row>
    <row r="70" spans="1:14">
      <c r="A70" s="174">
        <v>0</v>
      </c>
      <c r="B70" s="422"/>
      <c r="C70" s="423" t="s">
        <v>338</v>
      </c>
      <c r="E70" s="424">
        <v>15413227</v>
      </c>
      <c r="F70" s="424">
        <v>0</v>
      </c>
      <c r="G70" s="424">
        <v>15413227</v>
      </c>
      <c r="I70" s="424">
        <v>15082444</v>
      </c>
      <c r="J70" s="424">
        <v>0</v>
      </c>
      <c r="K70" s="424">
        <v>15082444</v>
      </c>
      <c r="M70" s="424">
        <v>330783</v>
      </c>
      <c r="N70" s="425"/>
    </row>
    <row r="71" spans="1:14">
      <c r="A71" s="174">
        <v>57</v>
      </c>
      <c r="B71" s="414">
        <v>57</v>
      </c>
      <c r="C71" s="415" t="s">
        <v>2435</v>
      </c>
      <c r="E71" s="416">
        <v>15413227</v>
      </c>
      <c r="F71" s="416">
        <v>0</v>
      </c>
      <c r="G71" s="416">
        <v>15413227</v>
      </c>
      <c r="I71" s="416">
        <v>15082444</v>
      </c>
      <c r="J71" s="416">
        <v>0</v>
      </c>
      <c r="K71" s="416">
        <v>15082444</v>
      </c>
      <c r="M71" s="416">
        <v>330783</v>
      </c>
      <c r="N71" s="417" t="s">
        <v>2453</v>
      </c>
    </row>
    <row r="72" spans="1:14">
      <c r="A72" s="174">
        <v>0</v>
      </c>
      <c r="B72" s="422"/>
      <c r="C72" s="423" t="s">
        <v>2437</v>
      </c>
      <c r="E72" s="424">
        <v>63526450</v>
      </c>
      <c r="F72" s="424">
        <v>0</v>
      </c>
      <c r="G72" s="424">
        <v>63526450</v>
      </c>
      <c r="I72" s="424">
        <v>62571895</v>
      </c>
      <c r="J72" s="424">
        <v>0</v>
      </c>
      <c r="K72" s="424">
        <v>62571895</v>
      </c>
      <c r="M72" s="424">
        <v>954555</v>
      </c>
      <c r="N72" s="425"/>
    </row>
    <row r="73" spans="1:14">
      <c r="A73" s="174">
        <v>58</v>
      </c>
      <c r="B73" s="418">
        <v>58</v>
      </c>
      <c r="C73" s="419" t="s">
        <v>2438</v>
      </c>
      <c r="E73" s="420">
        <v>63526450</v>
      </c>
      <c r="F73" s="420">
        <v>0</v>
      </c>
      <c r="G73" s="420">
        <v>63526450</v>
      </c>
      <c r="I73" s="420">
        <v>62571895</v>
      </c>
      <c r="J73" s="420">
        <v>0</v>
      </c>
      <c r="K73" s="420">
        <v>62571895</v>
      </c>
      <c r="M73" s="420">
        <v>954555</v>
      </c>
      <c r="N73" s="421" t="s">
        <v>2417</v>
      </c>
    </row>
    <row r="74" spans="1:14">
      <c r="A74" s="174"/>
      <c r="B74" s="422"/>
      <c r="C74" s="423" t="s">
        <v>2440</v>
      </c>
      <c r="E74" s="424">
        <v>0</v>
      </c>
      <c r="F74" s="424">
        <v>0</v>
      </c>
      <c r="G74" s="424">
        <v>0</v>
      </c>
      <c r="I74" s="424">
        <v>0</v>
      </c>
      <c r="J74" s="424">
        <v>0</v>
      </c>
      <c r="K74" s="424">
        <v>0</v>
      </c>
      <c r="M74" s="424">
        <v>0</v>
      </c>
      <c r="N74" s="425"/>
    </row>
    <row r="75" spans="1:14">
      <c r="A75" s="174"/>
      <c r="B75" s="414">
        <v>59</v>
      </c>
      <c r="C75" s="415" t="s">
        <v>2441</v>
      </c>
      <c r="D75" s="432"/>
      <c r="E75" s="416"/>
      <c r="F75" s="416">
        <v>0</v>
      </c>
      <c r="G75" s="416">
        <v>0</v>
      </c>
      <c r="H75" s="432"/>
      <c r="I75" s="416"/>
      <c r="J75" s="416">
        <v>0</v>
      </c>
      <c r="K75" s="416">
        <v>0</v>
      </c>
      <c r="L75" s="432"/>
      <c r="M75" s="416">
        <v>0</v>
      </c>
      <c r="N75" s="417"/>
    </row>
    <row r="76" spans="1:14">
      <c r="A76" s="174"/>
      <c r="B76" s="422"/>
      <c r="C76" s="423" t="s">
        <v>2442</v>
      </c>
      <c r="E76" s="424">
        <v>0</v>
      </c>
      <c r="F76" s="424">
        <v>0</v>
      </c>
      <c r="G76" s="424">
        <v>0</v>
      </c>
      <c r="I76" s="424">
        <v>0</v>
      </c>
      <c r="J76" s="424">
        <v>0</v>
      </c>
      <c r="K76" s="424">
        <v>0</v>
      </c>
      <c r="M76" s="424">
        <v>0</v>
      </c>
      <c r="N76" s="425"/>
    </row>
    <row r="77" spans="1:14">
      <c r="A77" s="174"/>
      <c r="B77" s="418">
        <v>60</v>
      </c>
      <c r="C77" s="419" t="s">
        <v>2443</v>
      </c>
      <c r="E77" s="420"/>
      <c r="F77" s="420">
        <v>0</v>
      </c>
      <c r="G77" s="420">
        <v>0</v>
      </c>
      <c r="I77" s="420"/>
      <c r="J77" s="420">
        <v>0</v>
      </c>
      <c r="K77" s="420">
        <v>0</v>
      </c>
      <c r="M77" s="420">
        <v>0</v>
      </c>
      <c r="N77" s="421"/>
    </row>
    <row r="78" spans="1:14">
      <c r="A78" s="174"/>
      <c r="B78" s="422"/>
      <c r="C78" s="423" t="s">
        <v>2444</v>
      </c>
      <c r="E78" s="424">
        <v>0</v>
      </c>
      <c r="F78" s="424">
        <v>0</v>
      </c>
      <c r="G78" s="424">
        <v>0</v>
      </c>
      <c r="I78" s="424">
        <v>1000000</v>
      </c>
      <c r="J78" s="424">
        <v>0</v>
      </c>
      <c r="K78" s="424">
        <v>1000000</v>
      </c>
      <c r="M78" s="424">
        <v>-1000000</v>
      </c>
      <c r="N78" s="425"/>
    </row>
    <row r="79" spans="1:14">
      <c r="A79" s="174"/>
      <c r="B79" s="414">
        <v>61</v>
      </c>
      <c r="C79" s="415" t="s">
        <v>2445</v>
      </c>
      <c r="D79" s="432"/>
      <c r="E79" s="416"/>
      <c r="F79" s="416">
        <v>0</v>
      </c>
      <c r="G79" s="416">
        <v>0</v>
      </c>
      <c r="H79" s="432"/>
      <c r="I79" s="416">
        <v>1000000</v>
      </c>
      <c r="J79" s="416">
        <v>0</v>
      </c>
      <c r="K79" s="416">
        <v>1000000</v>
      </c>
      <c r="L79" s="432"/>
      <c r="M79" s="416">
        <v>-1000000</v>
      </c>
      <c r="N79" s="417"/>
    </row>
    <row r="80" spans="1:14">
      <c r="A80" s="174">
        <v>0</v>
      </c>
      <c r="B80" s="174"/>
      <c r="C80" s="182"/>
      <c r="D80" s="170"/>
      <c r="E80" s="183"/>
      <c r="F80" s="183"/>
      <c r="G80" s="183"/>
      <c r="H80" s="433"/>
      <c r="I80" s="183"/>
      <c r="J80" s="183"/>
      <c r="K80" s="183"/>
      <c r="L80" s="433"/>
      <c r="M80" s="183"/>
      <c r="N80" s="183"/>
    </row>
    <row r="81" spans="1:14">
      <c r="A81" s="174">
        <v>0</v>
      </c>
      <c r="B81" s="429"/>
      <c r="C81" s="430" t="s">
        <v>2446</v>
      </c>
      <c r="E81" s="431">
        <v>0</v>
      </c>
      <c r="F81" s="431">
        <v>0</v>
      </c>
      <c r="G81" s="431">
        <v>0</v>
      </c>
      <c r="H81" s="166"/>
      <c r="I81" s="166"/>
      <c r="J81" s="166"/>
      <c r="K81" s="166"/>
      <c r="L81" s="166"/>
      <c r="M81" s="166"/>
      <c r="N81" s="166"/>
    </row>
    <row r="82" spans="1:14">
      <c r="A82" s="174">
        <v>62</v>
      </c>
      <c r="B82" s="414">
        <v>62</v>
      </c>
      <c r="C82" s="415" t="s">
        <v>13</v>
      </c>
      <c r="E82" s="416"/>
      <c r="F82" s="416">
        <v>0</v>
      </c>
      <c r="G82" s="416">
        <v>0</v>
      </c>
      <c r="I82" s="181"/>
      <c r="J82" s="181"/>
      <c r="K82" s="181"/>
      <c r="M82" s="181"/>
    </row>
    <row r="83" spans="1:14">
      <c r="A83" s="174">
        <v>63</v>
      </c>
      <c r="B83" s="418">
        <v>63</v>
      </c>
      <c r="C83" s="419" t="s">
        <v>15</v>
      </c>
      <c r="E83" s="420"/>
      <c r="F83" s="420">
        <v>0</v>
      </c>
      <c r="G83" s="420">
        <v>0</v>
      </c>
      <c r="I83" s="181"/>
      <c r="J83" s="181"/>
      <c r="K83" s="181"/>
      <c r="M83" s="181"/>
    </row>
    <row r="84" spans="1:14">
      <c r="B84" s="422"/>
      <c r="C84" s="423" t="s">
        <v>17</v>
      </c>
      <c r="E84" s="424">
        <v>0</v>
      </c>
      <c r="F84" s="424">
        <v>0</v>
      </c>
      <c r="G84" s="424">
        <v>0</v>
      </c>
      <c r="I84" s="181"/>
      <c r="J84" s="181"/>
      <c r="K84" s="181"/>
      <c r="M84" s="181"/>
    </row>
    <row r="85" spans="1:14">
      <c r="B85" s="426">
        <v>64</v>
      </c>
      <c r="C85" s="427" t="s">
        <v>17</v>
      </c>
      <c r="E85" s="428"/>
      <c r="F85" s="428">
        <v>0</v>
      </c>
      <c r="G85" s="428">
        <v>0</v>
      </c>
      <c r="I85" s="181"/>
      <c r="J85" s="181"/>
      <c r="K85" s="181"/>
      <c r="M85" s="181"/>
    </row>
  </sheetData>
  <mergeCells count="6">
    <mergeCell ref="N3:N4"/>
    <mergeCell ref="B3:B4"/>
    <mergeCell ref="C3:C4"/>
    <mergeCell ref="E3:G3"/>
    <mergeCell ref="I3:K3"/>
    <mergeCell ref="M3:M4"/>
  </mergeCells>
  <dataValidations count="1">
    <dataValidation type="list" allowBlank="1" showInputMessage="1" showErrorMessage="1" sqref="N81:N85 N8 N53 N63 N70 N67 N5 N15 N25 N36" xr:uid="{7FA9EB80-5DBE-47DE-9A15-DFDFCFAF9F3D}">
      <formula1>FinalDiff</formula1>
    </dataValidation>
  </dataValidations>
  <hyperlinks>
    <hyperlink ref="B1" location="Sommaire!A1" display="Sommaire!A1" xr:uid="{B0BDA1E1-3D20-4BF8-BA84-8EDA896CA3A5}"/>
  </hyperlinks>
  <pageMargins left="0.7" right="0.7" top="0.75" bottom="0.75" header="0.3" footer="0.3"/>
  <pageSetup paperSize="9" orientation="landscape"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DC7CD-76F1-4628-A638-B84E4ECE7551}">
  <dimension ref="A1:N85"/>
  <sheetViews>
    <sheetView showGridLines="0" zoomScaleNormal="100" workbookViewId="0"/>
  </sheetViews>
  <sheetFormatPr baseColWidth="10" defaultColWidth="11.44140625" defaultRowHeight="12"/>
  <cols>
    <col min="1" max="1" width="1.77734375" style="166" customWidth="1"/>
    <col min="2" max="2" width="15.44140625" style="166" customWidth="1"/>
    <col min="3" max="3" width="55.5546875" style="176" customWidth="1"/>
    <col min="4" max="4" width="0.88671875" style="168" customWidth="1"/>
    <col min="5" max="5" width="15.109375" style="168" customWidth="1"/>
    <col min="6" max="6" width="15.109375" style="166" customWidth="1"/>
    <col min="7" max="7" width="15.109375" style="168" customWidth="1"/>
    <col min="8" max="8" width="0.88671875" style="168" customWidth="1"/>
    <col min="9" max="11" width="15.109375" style="168" customWidth="1"/>
    <col min="12" max="12" width="0.88671875" style="168" customWidth="1"/>
    <col min="13" max="13" width="18.77734375" style="168" customWidth="1"/>
    <col min="14" max="14" width="55.44140625" style="171" customWidth="1"/>
    <col min="15" max="16384" width="11.44140625" style="168"/>
  </cols>
  <sheetData>
    <row r="1" spans="1:14" ht="24">
      <c r="B1" s="83" t="s">
        <v>136</v>
      </c>
      <c r="C1" s="167" t="s">
        <v>2386</v>
      </c>
      <c r="E1" s="169" t="s">
        <v>218</v>
      </c>
      <c r="F1" s="169">
        <v>2444686</v>
      </c>
      <c r="G1" s="170"/>
      <c r="J1" s="170" t="s">
        <v>2388</v>
      </c>
      <c r="K1" s="177" t="s">
        <v>2389</v>
      </c>
    </row>
    <row r="2" spans="1:14">
      <c r="C2" s="172"/>
      <c r="F2" s="168"/>
      <c r="I2" s="168" t="s">
        <v>2390</v>
      </c>
      <c r="J2" s="173">
        <v>604.32574999999997</v>
      </c>
    </row>
    <row r="3" spans="1:14">
      <c r="B3" s="722" t="s">
        <v>139</v>
      </c>
      <c r="C3" s="724" t="s">
        <v>2391</v>
      </c>
      <c r="E3" s="726" t="s">
        <v>1457</v>
      </c>
      <c r="F3" s="726"/>
      <c r="G3" s="726"/>
      <c r="I3" s="726" t="s">
        <v>2392</v>
      </c>
      <c r="J3" s="726"/>
      <c r="K3" s="726"/>
      <c r="M3" s="726" t="s">
        <v>2393</v>
      </c>
      <c r="N3" s="720" t="s">
        <v>2394</v>
      </c>
    </row>
    <row r="4" spans="1:14">
      <c r="B4" s="723"/>
      <c r="C4" s="725"/>
      <c r="E4" s="409" t="s">
        <v>2395</v>
      </c>
      <c r="F4" s="409" t="s">
        <v>2396</v>
      </c>
      <c r="G4" s="409" t="s">
        <v>2397</v>
      </c>
      <c r="I4" s="409" t="s">
        <v>2395</v>
      </c>
      <c r="J4" s="409" t="s">
        <v>2396</v>
      </c>
      <c r="K4" s="409" t="s">
        <v>2397</v>
      </c>
      <c r="M4" s="727"/>
      <c r="N4" s="721"/>
    </row>
    <row r="5" spans="1:14">
      <c r="B5" s="410" t="s">
        <v>2229</v>
      </c>
      <c r="C5" s="411"/>
      <c r="E5" s="412">
        <v>0</v>
      </c>
      <c r="F5" s="412">
        <v>0</v>
      </c>
      <c r="G5" s="412">
        <v>0</v>
      </c>
      <c r="I5" s="412">
        <v>0</v>
      </c>
      <c r="J5" s="412">
        <v>0</v>
      </c>
      <c r="K5" s="412">
        <v>0</v>
      </c>
      <c r="M5" s="412">
        <v>0</v>
      </c>
      <c r="N5" s="413"/>
    </row>
    <row r="6" spans="1:14">
      <c r="B6" s="414">
        <v>1</v>
      </c>
      <c r="C6" s="415" t="s">
        <v>2398</v>
      </c>
      <c r="E6" s="416"/>
      <c r="F6" s="416">
        <v>0</v>
      </c>
      <c r="G6" s="416">
        <v>0</v>
      </c>
      <c r="I6" s="416"/>
      <c r="J6" s="416">
        <v>0</v>
      </c>
      <c r="K6" s="416">
        <v>0</v>
      </c>
      <c r="M6" s="416">
        <v>0</v>
      </c>
      <c r="N6" s="417"/>
    </row>
    <row r="7" spans="1:14">
      <c r="B7" s="418">
        <v>2</v>
      </c>
      <c r="C7" s="419" t="s">
        <v>2399</v>
      </c>
      <c r="E7" s="420"/>
      <c r="F7" s="420">
        <v>0</v>
      </c>
      <c r="G7" s="420">
        <v>0</v>
      </c>
      <c r="I7" s="420"/>
      <c r="J7" s="420">
        <v>0</v>
      </c>
      <c r="K7" s="420">
        <v>0</v>
      </c>
      <c r="M7" s="420">
        <v>0</v>
      </c>
      <c r="N7" s="421"/>
    </row>
    <row r="8" spans="1:14">
      <c r="B8" s="410" t="s">
        <v>2238</v>
      </c>
      <c r="C8" s="411"/>
      <c r="E8" s="412">
        <v>0</v>
      </c>
      <c r="F8" s="412">
        <v>0</v>
      </c>
      <c r="G8" s="412">
        <v>0</v>
      </c>
      <c r="I8" s="412">
        <v>3830012</v>
      </c>
      <c r="J8" s="412">
        <v>0</v>
      </c>
      <c r="K8" s="412">
        <v>3830012</v>
      </c>
      <c r="M8" s="412">
        <v>-3830012</v>
      </c>
      <c r="N8" s="413"/>
    </row>
    <row r="9" spans="1:14">
      <c r="B9" s="422"/>
      <c r="C9" s="423" t="s">
        <v>2400</v>
      </c>
      <c r="E9" s="424">
        <v>0</v>
      </c>
      <c r="F9" s="424">
        <v>0</v>
      </c>
      <c r="G9" s="424">
        <v>0</v>
      </c>
      <c r="I9" s="424">
        <v>0</v>
      </c>
      <c r="J9" s="424">
        <v>0</v>
      </c>
      <c r="K9" s="424">
        <v>0</v>
      </c>
      <c r="M9" s="424">
        <v>0</v>
      </c>
      <c r="N9" s="425"/>
    </row>
    <row r="10" spans="1:14">
      <c r="A10" s="174">
        <v>3</v>
      </c>
      <c r="B10" s="414">
        <v>3</v>
      </c>
      <c r="C10" s="415" t="s">
        <v>2401</v>
      </c>
      <c r="E10" s="416"/>
      <c r="F10" s="416">
        <v>0</v>
      </c>
      <c r="G10" s="416">
        <v>0</v>
      </c>
      <c r="I10" s="416"/>
      <c r="J10" s="416">
        <v>0</v>
      </c>
      <c r="K10" s="416">
        <v>0</v>
      </c>
      <c r="M10" s="416">
        <v>0</v>
      </c>
      <c r="N10" s="417"/>
    </row>
    <row r="11" spans="1:14">
      <c r="A11" s="174">
        <v>4</v>
      </c>
      <c r="B11" s="418">
        <v>4</v>
      </c>
      <c r="C11" s="419" t="s">
        <v>2243</v>
      </c>
      <c r="E11" s="420"/>
      <c r="F11" s="420">
        <v>0</v>
      </c>
      <c r="G11" s="420">
        <v>0</v>
      </c>
      <c r="I11" s="420"/>
      <c r="J11" s="420">
        <v>0</v>
      </c>
      <c r="K11" s="420">
        <v>0</v>
      </c>
      <c r="M11" s="420">
        <v>0</v>
      </c>
      <c r="N11" s="421"/>
    </row>
    <row r="12" spans="1:14">
      <c r="A12" s="174">
        <v>5</v>
      </c>
      <c r="B12" s="414">
        <v>5</v>
      </c>
      <c r="C12" s="415" t="s">
        <v>2402</v>
      </c>
      <c r="E12" s="416"/>
      <c r="F12" s="416">
        <v>0</v>
      </c>
      <c r="G12" s="416">
        <v>0</v>
      </c>
      <c r="I12" s="416"/>
      <c r="J12" s="416">
        <v>0</v>
      </c>
      <c r="K12" s="416">
        <v>0</v>
      </c>
      <c r="M12" s="416">
        <v>0</v>
      </c>
      <c r="N12" s="417"/>
    </row>
    <row r="13" spans="1:14">
      <c r="A13" s="174">
        <v>6</v>
      </c>
      <c r="B13" s="418">
        <v>6</v>
      </c>
      <c r="C13" s="419" t="s">
        <v>2403</v>
      </c>
      <c r="E13" s="420"/>
      <c r="F13" s="420">
        <v>0</v>
      </c>
      <c r="G13" s="420">
        <v>0</v>
      </c>
      <c r="I13" s="420"/>
      <c r="J13" s="420">
        <v>0</v>
      </c>
      <c r="K13" s="420">
        <v>0</v>
      </c>
      <c r="M13" s="420">
        <v>0</v>
      </c>
      <c r="N13" s="421"/>
    </row>
    <row r="14" spans="1:14">
      <c r="A14" s="174">
        <v>7</v>
      </c>
      <c r="B14" s="414">
        <v>7</v>
      </c>
      <c r="C14" s="415" t="s">
        <v>2251</v>
      </c>
      <c r="E14" s="416"/>
      <c r="F14" s="416">
        <v>0</v>
      </c>
      <c r="G14" s="416">
        <v>0</v>
      </c>
      <c r="I14" s="416"/>
      <c r="J14" s="416">
        <v>0</v>
      </c>
      <c r="K14" s="416">
        <v>0</v>
      </c>
      <c r="M14" s="416">
        <v>0</v>
      </c>
      <c r="N14" s="417"/>
    </row>
    <row r="15" spans="1:14">
      <c r="A15" s="174">
        <v>0</v>
      </c>
      <c r="B15" s="422"/>
      <c r="C15" s="423" t="s">
        <v>582</v>
      </c>
      <c r="E15" s="424">
        <v>0</v>
      </c>
      <c r="F15" s="424">
        <v>0</v>
      </c>
      <c r="G15" s="424">
        <v>0</v>
      </c>
      <c r="I15" s="424">
        <v>0</v>
      </c>
      <c r="J15" s="424">
        <v>0</v>
      </c>
      <c r="K15" s="424">
        <v>0</v>
      </c>
      <c r="M15" s="424">
        <v>0</v>
      </c>
      <c r="N15" s="425"/>
    </row>
    <row r="16" spans="1:14">
      <c r="A16" s="174">
        <v>8</v>
      </c>
      <c r="B16" s="418">
        <v>8</v>
      </c>
      <c r="C16" s="419" t="s">
        <v>2404</v>
      </c>
      <c r="E16" s="420"/>
      <c r="F16" s="420">
        <v>0</v>
      </c>
      <c r="G16" s="420">
        <v>0</v>
      </c>
      <c r="I16" s="420"/>
      <c r="J16" s="420">
        <v>0</v>
      </c>
      <c r="K16" s="420">
        <v>0</v>
      </c>
      <c r="M16" s="420">
        <v>0</v>
      </c>
      <c r="N16" s="421"/>
    </row>
    <row r="17" spans="1:14">
      <c r="A17" s="174">
        <v>9</v>
      </c>
      <c r="B17" s="414">
        <v>9</v>
      </c>
      <c r="C17" s="415" t="s">
        <v>2405</v>
      </c>
      <c r="E17" s="416"/>
      <c r="F17" s="416">
        <v>0</v>
      </c>
      <c r="G17" s="416">
        <v>0</v>
      </c>
      <c r="I17" s="416"/>
      <c r="J17" s="416">
        <v>0</v>
      </c>
      <c r="K17" s="416">
        <v>0</v>
      </c>
      <c r="M17" s="416">
        <v>0</v>
      </c>
      <c r="N17" s="417"/>
    </row>
    <row r="18" spans="1:14">
      <c r="A18" s="174"/>
      <c r="B18" s="418">
        <v>10</v>
      </c>
      <c r="C18" s="419" t="s">
        <v>2259</v>
      </c>
      <c r="E18" s="420"/>
      <c r="F18" s="420">
        <v>0</v>
      </c>
      <c r="G18" s="420">
        <v>0</v>
      </c>
      <c r="I18" s="420"/>
      <c r="J18" s="420">
        <v>0</v>
      </c>
      <c r="K18" s="420">
        <v>0</v>
      </c>
      <c r="M18" s="420">
        <v>0</v>
      </c>
      <c r="N18" s="421"/>
    </row>
    <row r="19" spans="1:14">
      <c r="A19" s="174">
        <v>11</v>
      </c>
      <c r="B19" s="414">
        <v>11</v>
      </c>
      <c r="C19" s="415" t="s">
        <v>2261</v>
      </c>
      <c r="E19" s="416"/>
      <c r="F19" s="416">
        <v>0</v>
      </c>
      <c r="G19" s="416">
        <v>0</v>
      </c>
      <c r="I19" s="416"/>
      <c r="J19" s="416">
        <v>0</v>
      </c>
      <c r="K19" s="416">
        <v>0</v>
      </c>
      <c r="M19" s="416">
        <v>0</v>
      </c>
      <c r="N19" s="417"/>
    </row>
    <row r="20" spans="1:14">
      <c r="A20" s="174">
        <v>12</v>
      </c>
      <c r="B20" s="418">
        <v>12</v>
      </c>
      <c r="C20" s="419" t="s">
        <v>2406</v>
      </c>
      <c r="E20" s="420"/>
      <c r="F20" s="420">
        <v>0</v>
      </c>
      <c r="G20" s="420">
        <v>0</v>
      </c>
      <c r="I20" s="420"/>
      <c r="J20" s="420">
        <v>0</v>
      </c>
      <c r="K20" s="420">
        <v>0</v>
      </c>
      <c r="M20" s="420">
        <v>0</v>
      </c>
      <c r="N20" s="421"/>
    </row>
    <row r="21" spans="1:14">
      <c r="A21" s="174">
        <v>13</v>
      </c>
      <c r="B21" s="414">
        <v>13</v>
      </c>
      <c r="C21" s="415" t="s">
        <v>2407</v>
      </c>
      <c r="E21" s="416"/>
      <c r="F21" s="416">
        <v>0</v>
      </c>
      <c r="G21" s="416">
        <v>0</v>
      </c>
      <c r="I21" s="416"/>
      <c r="J21" s="416">
        <v>0</v>
      </c>
      <c r="K21" s="416">
        <v>0</v>
      </c>
      <c r="M21" s="416">
        <v>0</v>
      </c>
      <c r="N21" s="417"/>
    </row>
    <row r="22" spans="1:14">
      <c r="A22" s="174">
        <v>14</v>
      </c>
      <c r="B22" s="418">
        <v>14</v>
      </c>
      <c r="C22" s="419" t="s">
        <v>2408</v>
      </c>
      <c r="E22" s="420"/>
      <c r="F22" s="420">
        <v>0</v>
      </c>
      <c r="G22" s="420">
        <v>0</v>
      </c>
      <c r="I22" s="420"/>
      <c r="J22" s="420">
        <v>0</v>
      </c>
      <c r="K22" s="420">
        <v>0</v>
      </c>
      <c r="M22" s="420">
        <v>0</v>
      </c>
      <c r="N22" s="421"/>
    </row>
    <row r="23" spans="1:14">
      <c r="A23" s="174">
        <v>15</v>
      </c>
      <c r="B23" s="414">
        <v>15</v>
      </c>
      <c r="C23" s="415" t="s">
        <v>2270</v>
      </c>
      <c r="E23" s="416"/>
      <c r="F23" s="416">
        <v>0</v>
      </c>
      <c r="G23" s="416">
        <v>0</v>
      </c>
      <c r="I23" s="416"/>
      <c r="J23" s="416">
        <v>0</v>
      </c>
      <c r="K23" s="416">
        <v>0</v>
      </c>
      <c r="M23" s="416">
        <v>0</v>
      </c>
      <c r="N23" s="417"/>
    </row>
    <row r="24" spans="1:14">
      <c r="A24" s="174">
        <v>16</v>
      </c>
      <c r="B24" s="418">
        <v>16</v>
      </c>
      <c r="C24" s="419" t="s">
        <v>2273</v>
      </c>
      <c r="E24" s="420"/>
      <c r="F24" s="420">
        <v>0</v>
      </c>
      <c r="G24" s="420">
        <v>0</v>
      </c>
      <c r="I24" s="420"/>
      <c r="J24" s="420">
        <v>0</v>
      </c>
      <c r="K24" s="420">
        <v>0</v>
      </c>
      <c r="M24" s="420">
        <v>0</v>
      </c>
      <c r="N24" s="421"/>
    </row>
    <row r="25" spans="1:14">
      <c r="A25" s="174">
        <v>0</v>
      </c>
      <c r="B25" s="422"/>
      <c r="C25" s="423" t="s">
        <v>2409</v>
      </c>
      <c r="E25" s="424">
        <v>0</v>
      </c>
      <c r="F25" s="424">
        <v>0</v>
      </c>
      <c r="G25" s="424">
        <v>0</v>
      </c>
      <c r="I25" s="424">
        <v>0</v>
      </c>
      <c r="J25" s="424">
        <v>0</v>
      </c>
      <c r="K25" s="424">
        <v>0</v>
      </c>
      <c r="M25" s="424">
        <v>0</v>
      </c>
      <c r="N25" s="425"/>
    </row>
    <row r="26" spans="1:14">
      <c r="A26" s="174">
        <v>17</v>
      </c>
      <c r="B26" s="414">
        <v>17</v>
      </c>
      <c r="C26" s="415" t="s">
        <v>2410</v>
      </c>
      <c r="E26" s="416"/>
      <c r="F26" s="416">
        <v>0</v>
      </c>
      <c r="G26" s="416">
        <v>0</v>
      </c>
      <c r="I26" s="416"/>
      <c r="J26" s="416">
        <v>0</v>
      </c>
      <c r="K26" s="416">
        <v>0</v>
      </c>
      <c r="M26" s="416">
        <v>0</v>
      </c>
      <c r="N26" s="417"/>
    </row>
    <row r="27" spans="1:14">
      <c r="A27" s="174">
        <v>18</v>
      </c>
      <c r="B27" s="418">
        <v>18</v>
      </c>
      <c r="C27" s="419" t="s">
        <v>2278</v>
      </c>
      <c r="E27" s="420"/>
      <c r="F27" s="420">
        <v>0</v>
      </c>
      <c r="G27" s="420">
        <v>0</v>
      </c>
      <c r="I27" s="420"/>
      <c r="J27" s="420">
        <v>0</v>
      </c>
      <c r="K27" s="420">
        <v>0</v>
      </c>
      <c r="M27" s="420">
        <v>0</v>
      </c>
      <c r="N27" s="421"/>
    </row>
    <row r="28" spans="1:14">
      <c r="A28" s="174">
        <v>19</v>
      </c>
      <c r="B28" s="414">
        <v>19</v>
      </c>
      <c r="C28" s="415" t="s">
        <v>2281</v>
      </c>
      <c r="E28" s="416"/>
      <c r="F28" s="416">
        <v>0</v>
      </c>
      <c r="G28" s="416">
        <v>0</v>
      </c>
      <c r="I28" s="416"/>
      <c r="J28" s="416">
        <v>0</v>
      </c>
      <c r="K28" s="416">
        <v>0</v>
      </c>
      <c r="M28" s="416">
        <v>0</v>
      </c>
      <c r="N28" s="417"/>
    </row>
    <row r="29" spans="1:14">
      <c r="A29" s="174">
        <v>20</v>
      </c>
      <c r="B29" s="418">
        <v>20</v>
      </c>
      <c r="C29" s="419" t="s">
        <v>2284</v>
      </c>
      <c r="E29" s="420"/>
      <c r="F29" s="420">
        <v>0</v>
      </c>
      <c r="G29" s="420">
        <v>0</v>
      </c>
      <c r="I29" s="420"/>
      <c r="J29" s="420">
        <v>0</v>
      </c>
      <c r="K29" s="420">
        <v>0</v>
      </c>
      <c r="M29" s="420">
        <v>0</v>
      </c>
      <c r="N29" s="421"/>
    </row>
    <row r="30" spans="1:14">
      <c r="A30" s="174">
        <v>21</v>
      </c>
      <c r="B30" s="414">
        <v>21</v>
      </c>
      <c r="C30" s="415" t="s">
        <v>2411</v>
      </c>
      <c r="E30" s="416"/>
      <c r="F30" s="416">
        <v>0</v>
      </c>
      <c r="G30" s="416">
        <v>0</v>
      </c>
      <c r="I30" s="416"/>
      <c r="J30" s="416">
        <v>0</v>
      </c>
      <c r="K30" s="416">
        <v>0</v>
      </c>
      <c r="M30" s="416">
        <v>0</v>
      </c>
      <c r="N30" s="417"/>
    </row>
    <row r="31" spans="1:14">
      <c r="A31" s="174">
        <v>22</v>
      </c>
      <c r="B31" s="418">
        <v>22</v>
      </c>
      <c r="C31" s="419" t="s">
        <v>2412</v>
      </c>
      <c r="E31" s="420"/>
      <c r="F31" s="420">
        <v>0</v>
      </c>
      <c r="G31" s="420">
        <v>0</v>
      </c>
      <c r="I31" s="420"/>
      <c r="J31" s="420">
        <v>0</v>
      </c>
      <c r="K31" s="420">
        <v>0</v>
      </c>
      <c r="M31" s="420">
        <v>0</v>
      </c>
      <c r="N31" s="421"/>
    </row>
    <row r="32" spans="1:14">
      <c r="A32" s="174">
        <v>23</v>
      </c>
      <c r="B32" s="414">
        <v>23</v>
      </c>
      <c r="C32" s="415" t="s">
        <v>2413</v>
      </c>
      <c r="E32" s="416"/>
      <c r="F32" s="416">
        <v>0</v>
      </c>
      <c r="G32" s="416">
        <v>0</v>
      </c>
      <c r="I32" s="416"/>
      <c r="J32" s="416">
        <v>0</v>
      </c>
      <c r="K32" s="416">
        <v>0</v>
      </c>
      <c r="M32" s="416">
        <v>0</v>
      </c>
      <c r="N32" s="417"/>
    </row>
    <row r="33" spans="1:14">
      <c r="A33" s="174">
        <v>24</v>
      </c>
      <c r="B33" s="418">
        <v>24</v>
      </c>
      <c r="C33" s="419" t="s">
        <v>2295</v>
      </c>
      <c r="E33" s="420"/>
      <c r="F33" s="420">
        <v>0</v>
      </c>
      <c r="G33" s="420">
        <v>0</v>
      </c>
      <c r="I33" s="420"/>
      <c r="J33" s="420">
        <v>0</v>
      </c>
      <c r="K33" s="420">
        <v>0</v>
      </c>
      <c r="M33" s="420">
        <v>0</v>
      </c>
      <c r="N33" s="421"/>
    </row>
    <row r="34" spans="1:14" s="175" customFormat="1">
      <c r="A34" s="174">
        <v>25</v>
      </c>
      <c r="B34" s="414">
        <v>25</v>
      </c>
      <c r="C34" s="415" t="s">
        <v>2414</v>
      </c>
      <c r="D34" s="168"/>
      <c r="E34" s="416"/>
      <c r="F34" s="416">
        <v>0</v>
      </c>
      <c r="G34" s="416">
        <v>0</v>
      </c>
      <c r="H34" s="168"/>
      <c r="I34" s="416"/>
      <c r="J34" s="416">
        <v>0</v>
      </c>
      <c r="K34" s="416">
        <v>0</v>
      </c>
      <c r="L34" s="168"/>
      <c r="M34" s="416">
        <v>0</v>
      </c>
      <c r="N34" s="417"/>
    </row>
    <row r="35" spans="1:14">
      <c r="A35" s="174">
        <v>26</v>
      </c>
      <c r="B35" s="418">
        <v>26</v>
      </c>
      <c r="C35" s="419" t="s">
        <v>2415</v>
      </c>
      <c r="E35" s="420"/>
      <c r="F35" s="420">
        <v>0</v>
      </c>
      <c r="G35" s="420">
        <v>0</v>
      </c>
      <c r="I35" s="420"/>
      <c r="J35" s="420">
        <v>0</v>
      </c>
      <c r="K35" s="420">
        <v>0</v>
      </c>
      <c r="M35" s="420">
        <v>0</v>
      </c>
      <c r="N35" s="421"/>
    </row>
    <row r="36" spans="1:14">
      <c r="A36" s="174">
        <v>0</v>
      </c>
      <c r="B36" s="422"/>
      <c r="C36" s="423" t="s">
        <v>2416</v>
      </c>
      <c r="E36" s="424">
        <v>0</v>
      </c>
      <c r="F36" s="424">
        <v>0</v>
      </c>
      <c r="G36" s="424">
        <v>0</v>
      </c>
      <c r="I36" s="424">
        <v>0</v>
      </c>
      <c r="J36" s="424">
        <v>0</v>
      </c>
      <c r="K36" s="424">
        <v>0</v>
      </c>
      <c r="M36" s="424">
        <v>0</v>
      </c>
      <c r="N36" s="425"/>
    </row>
    <row r="37" spans="1:14">
      <c r="A37" s="174">
        <v>27</v>
      </c>
      <c r="B37" s="414">
        <v>27</v>
      </c>
      <c r="C37" s="415" t="s">
        <v>2301</v>
      </c>
      <c r="E37" s="416"/>
      <c r="F37" s="416">
        <v>0</v>
      </c>
      <c r="G37" s="416">
        <v>0</v>
      </c>
      <c r="I37" s="416"/>
      <c r="J37" s="416">
        <v>0</v>
      </c>
      <c r="K37" s="416">
        <v>0</v>
      </c>
      <c r="M37" s="416">
        <v>0</v>
      </c>
      <c r="N37" s="417"/>
    </row>
    <row r="38" spans="1:14">
      <c r="A38" s="174">
        <v>28</v>
      </c>
      <c r="B38" s="418">
        <v>28</v>
      </c>
      <c r="C38" s="419" t="s">
        <v>2304</v>
      </c>
      <c r="E38" s="420"/>
      <c r="F38" s="420">
        <v>0</v>
      </c>
      <c r="G38" s="420">
        <v>0</v>
      </c>
      <c r="I38" s="420"/>
      <c r="J38" s="420">
        <v>0</v>
      </c>
      <c r="K38" s="420">
        <v>0</v>
      </c>
      <c r="M38" s="420">
        <v>0</v>
      </c>
      <c r="N38" s="421"/>
    </row>
    <row r="39" spans="1:14">
      <c r="A39" s="174">
        <v>29</v>
      </c>
      <c r="B39" s="414">
        <v>29</v>
      </c>
      <c r="C39" s="415" t="s">
        <v>2307</v>
      </c>
      <c r="E39" s="416"/>
      <c r="F39" s="416">
        <v>0</v>
      </c>
      <c r="G39" s="416">
        <v>0</v>
      </c>
      <c r="I39" s="416"/>
      <c r="J39" s="416">
        <v>0</v>
      </c>
      <c r="K39" s="416">
        <v>0</v>
      </c>
      <c r="M39" s="416">
        <v>0</v>
      </c>
      <c r="N39" s="417"/>
    </row>
    <row r="40" spans="1:14">
      <c r="A40" s="174">
        <v>30</v>
      </c>
      <c r="B40" s="418">
        <v>30</v>
      </c>
      <c r="C40" s="419" t="s">
        <v>2310</v>
      </c>
      <c r="E40" s="420"/>
      <c r="F40" s="420">
        <v>0</v>
      </c>
      <c r="G40" s="420">
        <v>0</v>
      </c>
      <c r="I40" s="420"/>
      <c r="J40" s="420">
        <v>0</v>
      </c>
      <c r="K40" s="420">
        <v>0</v>
      </c>
      <c r="M40" s="420">
        <v>0</v>
      </c>
      <c r="N40" s="421"/>
    </row>
    <row r="41" spans="1:14">
      <c r="A41" s="174">
        <v>31</v>
      </c>
      <c r="B41" s="414">
        <v>31</v>
      </c>
      <c r="C41" s="415" t="s">
        <v>2313</v>
      </c>
      <c r="E41" s="416"/>
      <c r="F41" s="416">
        <v>0</v>
      </c>
      <c r="G41" s="416">
        <v>0</v>
      </c>
      <c r="I41" s="416"/>
      <c r="J41" s="416">
        <v>0</v>
      </c>
      <c r="K41" s="416">
        <v>0</v>
      </c>
      <c r="M41" s="416">
        <v>0</v>
      </c>
      <c r="N41" s="417"/>
    </row>
    <row r="42" spans="1:14">
      <c r="A42" s="174">
        <v>32</v>
      </c>
      <c r="B42" s="418">
        <v>32</v>
      </c>
      <c r="C42" s="419" t="s">
        <v>2315</v>
      </c>
      <c r="E42" s="420"/>
      <c r="F42" s="420">
        <v>0</v>
      </c>
      <c r="G42" s="420">
        <v>0</v>
      </c>
      <c r="I42" s="420"/>
      <c r="J42" s="420">
        <v>0</v>
      </c>
      <c r="K42" s="420">
        <v>0</v>
      </c>
      <c r="M42" s="420">
        <v>0</v>
      </c>
      <c r="N42" s="421"/>
    </row>
    <row r="43" spans="1:14">
      <c r="A43" s="174">
        <v>33</v>
      </c>
      <c r="B43" s="414">
        <v>33</v>
      </c>
      <c r="C43" s="415" t="s">
        <v>2318</v>
      </c>
      <c r="E43" s="416"/>
      <c r="F43" s="416">
        <v>0</v>
      </c>
      <c r="G43" s="416">
        <v>0</v>
      </c>
      <c r="I43" s="416"/>
      <c r="J43" s="416">
        <v>0</v>
      </c>
      <c r="K43" s="416">
        <v>0</v>
      </c>
      <c r="M43" s="416">
        <v>0</v>
      </c>
      <c r="N43" s="417"/>
    </row>
    <row r="44" spans="1:14">
      <c r="A44" s="174">
        <v>34</v>
      </c>
      <c r="B44" s="418">
        <v>34</v>
      </c>
      <c r="C44" s="419" t="s">
        <v>2321</v>
      </c>
      <c r="E44" s="420"/>
      <c r="F44" s="420">
        <v>0</v>
      </c>
      <c r="G44" s="420">
        <v>0</v>
      </c>
      <c r="I44" s="420"/>
      <c r="J44" s="420">
        <v>0</v>
      </c>
      <c r="K44" s="420">
        <v>0</v>
      </c>
      <c r="M44" s="420">
        <v>0</v>
      </c>
      <c r="N44" s="421"/>
    </row>
    <row r="45" spans="1:14">
      <c r="A45" s="174">
        <v>35</v>
      </c>
      <c r="B45" s="414">
        <v>35</v>
      </c>
      <c r="C45" s="415" t="s">
        <v>2323</v>
      </c>
      <c r="E45" s="416"/>
      <c r="F45" s="416">
        <v>0</v>
      </c>
      <c r="G45" s="416">
        <v>0</v>
      </c>
      <c r="I45" s="416"/>
      <c r="J45" s="416">
        <v>0</v>
      </c>
      <c r="K45" s="416">
        <v>0</v>
      </c>
      <c r="M45" s="416">
        <v>0</v>
      </c>
      <c r="N45" s="417"/>
    </row>
    <row r="46" spans="1:14">
      <c r="A46" s="174">
        <v>36</v>
      </c>
      <c r="B46" s="418">
        <v>36</v>
      </c>
      <c r="C46" s="419" t="s">
        <v>2326</v>
      </c>
      <c r="E46" s="420"/>
      <c r="F46" s="420">
        <v>0</v>
      </c>
      <c r="G46" s="420">
        <v>0</v>
      </c>
      <c r="I46" s="420"/>
      <c r="J46" s="420">
        <v>0</v>
      </c>
      <c r="K46" s="420">
        <v>0</v>
      </c>
      <c r="M46" s="420">
        <v>0</v>
      </c>
      <c r="N46" s="421"/>
    </row>
    <row r="47" spans="1:14">
      <c r="A47" s="174">
        <v>37</v>
      </c>
      <c r="B47" s="414">
        <v>37</v>
      </c>
      <c r="C47" s="415" t="s">
        <v>2418</v>
      </c>
      <c r="E47" s="416"/>
      <c r="F47" s="416">
        <v>0</v>
      </c>
      <c r="G47" s="416">
        <v>0</v>
      </c>
      <c r="I47" s="416"/>
      <c r="J47" s="416">
        <v>0</v>
      </c>
      <c r="K47" s="416">
        <v>0</v>
      </c>
      <c r="M47" s="416">
        <v>0</v>
      </c>
      <c r="N47" s="417"/>
    </row>
    <row r="48" spans="1:14">
      <c r="A48" s="174">
        <v>38</v>
      </c>
      <c r="B48" s="418">
        <v>38</v>
      </c>
      <c r="C48" s="419" t="s">
        <v>2419</v>
      </c>
      <c r="E48" s="420"/>
      <c r="F48" s="420">
        <v>0</v>
      </c>
      <c r="G48" s="420">
        <v>0</v>
      </c>
      <c r="I48" s="420"/>
      <c r="J48" s="420">
        <v>0</v>
      </c>
      <c r="K48" s="420">
        <v>0</v>
      </c>
      <c r="M48" s="420">
        <v>0</v>
      </c>
      <c r="N48" s="421"/>
    </row>
    <row r="49" spans="1:14">
      <c r="A49" s="174">
        <v>39</v>
      </c>
      <c r="B49" s="414">
        <v>39</v>
      </c>
      <c r="C49" s="415" t="s">
        <v>2332</v>
      </c>
      <c r="E49" s="416"/>
      <c r="F49" s="416">
        <v>0</v>
      </c>
      <c r="G49" s="416">
        <v>0</v>
      </c>
      <c r="I49" s="416"/>
      <c r="J49" s="416">
        <v>0</v>
      </c>
      <c r="K49" s="416">
        <v>0</v>
      </c>
      <c r="M49" s="416">
        <v>0</v>
      </c>
      <c r="N49" s="417"/>
    </row>
    <row r="50" spans="1:14">
      <c r="A50" s="174">
        <v>40</v>
      </c>
      <c r="B50" s="418">
        <v>40</v>
      </c>
      <c r="C50" s="419" t="s">
        <v>2335</v>
      </c>
      <c r="E50" s="420"/>
      <c r="F50" s="420">
        <v>0</v>
      </c>
      <c r="G50" s="420">
        <v>0</v>
      </c>
      <c r="I50" s="420"/>
      <c r="J50" s="420">
        <v>0</v>
      </c>
      <c r="K50" s="420">
        <v>0</v>
      </c>
      <c r="M50" s="420">
        <v>0</v>
      </c>
      <c r="N50" s="421"/>
    </row>
    <row r="51" spans="1:14">
      <c r="A51" s="174">
        <v>41</v>
      </c>
      <c r="B51" s="414">
        <v>41</v>
      </c>
      <c r="C51" s="415" t="s">
        <v>2420</v>
      </c>
      <c r="E51" s="416"/>
      <c r="F51" s="416">
        <v>0</v>
      </c>
      <c r="G51" s="416">
        <v>0</v>
      </c>
      <c r="I51" s="416"/>
      <c r="J51" s="416">
        <v>0</v>
      </c>
      <c r="K51" s="416">
        <v>0</v>
      </c>
      <c r="M51" s="416">
        <v>0</v>
      </c>
      <c r="N51" s="417"/>
    </row>
    <row r="52" spans="1:14">
      <c r="A52" s="174"/>
      <c r="B52" s="418">
        <v>42</v>
      </c>
      <c r="C52" s="419" t="s">
        <v>2421</v>
      </c>
      <c r="E52" s="420"/>
      <c r="F52" s="420">
        <v>0</v>
      </c>
      <c r="G52" s="420">
        <v>0</v>
      </c>
      <c r="I52" s="420"/>
      <c r="J52" s="420">
        <v>0</v>
      </c>
      <c r="K52" s="420">
        <v>0</v>
      </c>
      <c r="M52" s="420">
        <v>0</v>
      </c>
      <c r="N52" s="421"/>
    </row>
    <row r="53" spans="1:14">
      <c r="A53" s="174">
        <v>0</v>
      </c>
      <c r="B53" s="422"/>
      <c r="C53" s="423" t="s">
        <v>2422</v>
      </c>
      <c r="E53" s="424">
        <v>0</v>
      </c>
      <c r="F53" s="424">
        <v>0</v>
      </c>
      <c r="G53" s="424">
        <v>0</v>
      </c>
      <c r="I53" s="424">
        <v>3830012</v>
      </c>
      <c r="J53" s="424">
        <v>0</v>
      </c>
      <c r="K53" s="424">
        <v>3830012</v>
      </c>
      <c r="M53" s="424">
        <v>-3830012</v>
      </c>
      <c r="N53" s="425"/>
    </row>
    <row r="54" spans="1:14">
      <c r="A54" s="174">
        <v>43</v>
      </c>
      <c r="B54" s="414">
        <v>43</v>
      </c>
      <c r="C54" s="415" t="s">
        <v>2423</v>
      </c>
      <c r="E54" s="416"/>
      <c r="F54" s="416">
        <v>0</v>
      </c>
      <c r="G54" s="416">
        <v>0</v>
      </c>
      <c r="I54" s="416"/>
      <c r="J54" s="416">
        <v>0</v>
      </c>
      <c r="K54" s="416">
        <v>0</v>
      </c>
      <c r="M54" s="416"/>
      <c r="N54" s="417"/>
    </row>
    <row r="55" spans="1:14">
      <c r="A55" s="174">
        <v>44</v>
      </c>
      <c r="B55" s="418">
        <v>44</v>
      </c>
      <c r="C55" s="419" t="s">
        <v>2424</v>
      </c>
      <c r="E55" s="420"/>
      <c r="F55" s="420">
        <v>0</v>
      </c>
      <c r="G55" s="420">
        <v>0</v>
      </c>
      <c r="I55" s="420">
        <v>1332178</v>
      </c>
      <c r="J55" s="420">
        <v>0</v>
      </c>
      <c r="K55" s="420">
        <v>1332178</v>
      </c>
      <c r="M55" s="420"/>
      <c r="N55" s="421"/>
    </row>
    <row r="56" spans="1:14">
      <c r="A56" s="174"/>
      <c r="B56" s="414">
        <v>45</v>
      </c>
      <c r="C56" s="415" t="s">
        <v>2425</v>
      </c>
      <c r="E56" s="416"/>
      <c r="F56" s="416">
        <v>0</v>
      </c>
      <c r="G56" s="416">
        <v>0</v>
      </c>
      <c r="I56" s="416">
        <v>1665222</v>
      </c>
      <c r="J56" s="416">
        <v>0</v>
      </c>
      <c r="K56" s="416">
        <v>1665222</v>
      </c>
      <c r="M56" s="416"/>
      <c r="N56" s="417"/>
    </row>
    <row r="57" spans="1:14">
      <c r="A57" s="174"/>
      <c r="B57" s="418">
        <v>46</v>
      </c>
      <c r="C57" s="419" t="s">
        <v>2426</v>
      </c>
      <c r="E57" s="420"/>
      <c r="F57" s="420">
        <v>0</v>
      </c>
      <c r="G57" s="420">
        <v>0</v>
      </c>
      <c r="I57" s="420"/>
      <c r="J57" s="420">
        <v>0</v>
      </c>
      <c r="K57" s="420">
        <v>0</v>
      </c>
      <c r="M57" s="420">
        <v>-3830012</v>
      </c>
      <c r="N57" s="421" t="s">
        <v>2456</v>
      </c>
    </row>
    <row r="58" spans="1:14">
      <c r="A58" s="174"/>
      <c r="B58" s="414">
        <v>47</v>
      </c>
      <c r="C58" s="415" t="s">
        <v>2427</v>
      </c>
      <c r="E58" s="416"/>
      <c r="F58" s="416">
        <v>0</v>
      </c>
      <c r="G58" s="416">
        <v>0</v>
      </c>
      <c r="I58" s="416">
        <v>832612</v>
      </c>
      <c r="J58" s="416">
        <v>0</v>
      </c>
      <c r="K58" s="416">
        <v>832612</v>
      </c>
      <c r="M58" s="416"/>
      <c r="N58" s="417"/>
    </row>
    <row r="59" spans="1:14">
      <c r="A59" s="174"/>
      <c r="B59" s="418">
        <v>48</v>
      </c>
      <c r="C59" s="419" t="s">
        <v>2428</v>
      </c>
      <c r="E59" s="420"/>
      <c r="F59" s="420">
        <v>0</v>
      </c>
      <c r="G59" s="420">
        <v>0</v>
      </c>
      <c r="I59" s="420"/>
      <c r="J59" s="420">
        <v>0</v>
      </c>
      <c r="K59" s="420">
        <v>0</v>
      </c>
      <c r="M59" s="420"/>
      <c r="N59" s="421"/>
    </row>
    <row r="60" spans="1:14">
      <c r="A60" s="174"/>
      <c r="B60" s="414">
        <v>49</v>
      </c>
      <c r="C60" s="415" t="s">
        <v>2429</v>
      </c>
      <c r="E60" s="416"/>
      <c r="F60" s="416">
        <v>0</v>
      </c>
      <c r="G60" s="416">
        <v>0</v>
      </c>
      <c r="I60" s="416"/>
      <c r="J60" s="416">
        <v>0</v>
      </c>
      <c r="K60" s="416">
        <v>0</v>
      </c>
      <c r="M60" s="416"/>
      <c r="N60" s="417"/>
    </row>
    <row r="61" spans="1:14">
      <c r="A61" s="174"/>
      <c r="B61" s="418">
        <v>50</v>
      </c>
      <c r="C61" s="419" t="s">
        <v>2430</v>
      </c>
      <c r="E61" s="420"/>
      <c r="F61" s="420">
        <v>0</v>
      </c>
      <c r="G61" s="420">
        <v>0</v>
      </c>
      <c r="I61" s="420"/>
      <c r="J61" s="420">
        <v>0</v>
      </c>
      <c r="K61" s="420">
        <v>0</v>
      </c>
      <c r="M61" s="420"/>
      <c r="N61" s="421"/>
    </row>
    <row r="62" spans="1:14">
      <c r="A62" s="174"/>
      <c r="B62" s="414">
        <v>51</v>
      </c>
      <c r="C62" s="415" t="s">
        <v>2355</v>
      </c>
      <c r="E62" s="416"/>
      <c r="F62" s="416">
        <v>0</v>
      </c>
      <c r="G62" s="416">
        <v>0</v>
      </c>
      <c r="I62" s="416"/>
      <c r="J62" s="416">
        <v>0</v>
      </c>
      <c r="K62" s="416">
        <v>0</v>
      </c>
      <c r="M62" s="416"/>
      <c r="N62" s="417"/>
    </row>
    <row r="63" spans="1:14">
      <c r="A63" s="174">
        <v>0</v>
      </c>
      <c r="B63" s="422"/>
      <c r="C63" s="423" t="s">
        <v>2431</v>
      </c>
      <c r="E63" s="424">
        <v>0</v>
      </c>
      <c r="F63" s="424">
        <v>0</v>
      </c>
      <c r="G63" s="424">
        <v>0</v>
      </c>
      <c r="I63" s="424">
        <v>0</v>
      </c>
      <c r="J63" s="424">
        <v>0</v>
      </c>
      <c r="K63" s="424">
        <v>0</v>
      </c>
      <c r="M63" s="424">
        <v>0</v>
      </c>
      <c r="N63" s="425"/>
    </row>
    <row r="64" spans="1:14">
      <c r="A64" s="174">
        <v>52</v>
      </c>
      <c r="B64" s="418">
        <v>52</v>
      </c>
      <c r="C64" s="419" t="s">
        <v>2359</v>
      </c>
      <c r="E64" s="420"/>
      <c r="F64" s="420">
        <v>0</v>
      </c>
      <c r="G64" s="420">
        <v>0</v>
      </c>
      <c r="I64" s="420"/>
      <c r="J64" s="420">
        <v>0</v>
      </c>
      <c r="K64" s="420">
        <v>0</v>
      </c>
      <c r="M64" s="420">
        <v>0</v>
      </c>
      <c r="N64" s="421"/>
    </row>
    <row r="65" spans="1:14">
      <c r="A65" s="174">
        <v>53</v>
      </c>
      <c r="B65" s="414">
        <v>53</v>
      </c>
      <c r="C65" s="415" t="s">
        <v>2362</v>
      </c>
      <c r="E65" s="416"/>
      <c r="F65" s="416">
        <v>0</v>
      </c>
      <c r="G65" s="416">
        <v>0</v>
      </c>
      <c r="I65" s="416"/>
      <c r="J65" s="416">
        <v>0</v>
      </c>
      <c r="K65" s="416">
        <v>0</v>
      </c>
      <c r="M65" s="416">
        <v>0</v>
      </c>
      <c r="N65" s="417"/>
    </row>
    <row r="66" spans="1:14">
      <c r="A66" s="174">
        <v>54</v>
      </c>
      <c r="B66" s="418">
        <v>54</v>
      </c>
      <c r="C66" s="419" t="s">
        <v>2432</v>
      </c>
      <c r="E66" s="420"/>
      <c r="F66" s="420">
        <v>0</v>
      </c>
      <c r="G66" s="420">
        <v>0</v>
      </c>
      <c r="I66" s="420"/>
      <c r="J66" s="420">
        <v>0</v>
      </c>
      <c r="K66" s="420">
        <v>0</v>
      </c>
      <c r="M66" s="420">
        <v>0</v>
      </c>
      <c r="N66" s="421"/>
    </row>
    <row r="67" spans="1:14">
      <c r="A67" s="174"/>
      <c r="B67" s="422"/>
      <c r="C67" s="423" t="s">
        <v>2433</v>
      </c>
      <c r="E67" s="424">
        <v>0</v>
      </c>
      <c r="F67" s="424">
        <v>0</v>
      </c>
      <c r="G67" s="424">
        <v>0</v>
      </c>
      <c r="I67" s="424">
        <v>0</v>
      </c>
      <c r="J67" s="424">
        <v>0</v>
      </c>
      <c r="K67" s="424">
        <v>0</v>
      </c>
      <c r="M67" s="424">
        <v>0</v>
      </c>
      <c r="N67" s="425"/>
    </row>
    <row r="68" spans="1:14">
      <c r="A68" s="174"/>
      <c r="B68" s="414">
        <v>55</v>
      </c>
      <c r="C68" s="415" t="s">
        <v>2368</v>
      </c>
      <c r="E68" s="416"/>
      <c r="F68" s="416">
        <v>0</v>
      </c>
      <c r="G68" s="416">
        <v>0</v>
      </c>
      <c r="I68" s="416"/>
      <c r="J68" s="416">
        <v>0</v>
      </c>
      <c r="K68" s="416">
        <v>0</v>
      </c>
      <c r="M68" s="416">
        <v>0</v>
      </c>
      <c r="N68" s="417"/>
    </row>
    <row r="69" spans="1:14">
      <c r="A69" s="174"/>
      <c r="B69" s="418">
        <v>56</v>
      </c>
      <c r="C69" s="419" t="s">
        <v>2434</v>
      </c>
      <c r="E69" s="420"/>
      <c r="F69" s="420">
        <v>0</v>
      </c>
      <c r="G69" s="420">
        <v>0</v>
      </c>
      <c r="I69" s="420"/>
      <c r="J69" s="420">
        <v>0</v>
      </c>
      <c r="K69" s="420">
        <v>0</v>
      </c>
      <c r="M69" s="420">
        <v>0</v>
      </c>
      <c r="N69" s="421"/>
    </row>
    <row r="70" spans="1:14">
      <c r="A70" s="174">
        <v>0</v>
      </c>
      <c r="B70" s="422"/>
      <c r="C70" s="423" t="s">
        <v>338</v>
      </c>
      <c r="E70" s="424">
        <v>0</v>
      </c>
      <c r="F70" s="424">
        <v>0</v>
      </c>
      <c r="G70" s="424">
        <v>0</v>
      </c>
      <c r="I70" s="424">
        <v>0</v>
      </c>
      <c r="J70" s="424">
        <v>0</v>
      </c>
      <c r="K70" s="424">
        <v>0</v>
      </c>
      <c r="M70" s="424">
        <v>0</v>
      </c>
      <c r="N70" s="425"/>
    </row>
    <row r="71" spans="1:14">
      <c r="A71" s="174">
        <v>57</v>
      </c>
      <c r="B71" s="414">
        <v>57</v>
      </c>
      <c r="C71" s="415" t="s">
        <v>2435</v>
      </c>
      <c r="E71" s="416"/>
      <c r="F71" s="416">
        <v>0</v>
      </c>
      <c r="G71" s="416">
        <v>0</v>
      </c>
      <c r="I71" s="416"/>
      <c r="J71" s="416">
        <v>0</v>
      </c>
      <c r="K71" s="416">
        <v>0</v>
      </c>
      <c r="M71" s="416">
        <v>0</v>
      </c>
      <c r="N71" s="417"/>
    </row>
    <row r="72" spans="1:14">
      <c r="A72" s="174">
        <v>0</v>
      </c>
      <c r="B72" s="422"/>
      <c r="C72" s="423" t="s">
        <v>2437</v>
      </c>
      <c r="E72" s="424">
        <v>0</v>
      </c>
      <c r="F72" s="424">
        <v>0</v>
      </c>
      <c r="G72" s="424">
        <v>0</v>
      </c>
      <c r="I72" s="424">
        <v>0</v>
      </c>
      <c r="J72" s="424">
        <v>0</v>
      </c>
      <c r="K72" s="424">
        <v>0</v>
      </c>
      <c r="M72" s="424">
        <v>0</v>
      </c>
      <c r="N72" s="425"/>
    </row>
    <row r="73" spans="1:14">
      <c r="A73" s="174">
        <v>58</v>
      </c>
      <c r="B73" s="418">
        <v>58</v>
      </c>
      <c r="C73" s="419" t="s">
        <v>2438</v>
      </c>
      <c r="E73" s="420"/>
      <c r="F73" s="420">
        <v>0</v>
      </c>
      <c r="G73" s="420">
        <v>0</v>
      </c>
      <c r="I73" s="420"/>
      <c r="J73" s="420">
        <v>0</v>
      </c>
      <c r="K73" s="420">
        <v>0</v>
      </c>
      <c r="M73" s="420">
        <v>0</v>
      </c>
      <c r="N73" s="421"/>
    </row>
    <row r="74" spans="1:14">
      <c r="A74" s="174"/>
      <c r="B74" s="422"/>
      <c r="C74" s="423" t="s">
        <v>2440</v>
      </c>
      <c r="E74" s="424">
        <v>0</v>
      </c>
      <c r="F74" s="424">
        <v>0</v>
      </c>
      <c r="G74" s="424">
        <v>0</v>
      </c>
      <c r="I74" s="424">
        <v>0</v>
      </c>
      <c r="J74" s="424">
        <v>0</v>
      </c>
      <c r="K74" s="424">
        <v>0</v>
      </c>
      <c r="M74" s="424">
        <v>0</v>
      </c>
      <c r="N74" s="425"/>
    </row>
    <row r="75" spans="1:14">
      <c r="A75" s="174"/>
      <c r="B75" s="414">
        <v>59</v>
      </c>
      <c r="C75" s="415" t="s">
        <v>2441</v>
      </c>
      <c r="D75" s="432"/>
      <c r="E75" s="416"/>
      <c r="F75" s="416">
        <v>0</v>
      </c>
      <c r="G75" s="416">
        <v>0</v>
      </c>
      <c r="H75" s="432"/>
      <c r="I75" s="416"/>
      <c r="J75" s="416">
        <v>0</v>
      </c>
      <c r="K75" s="416">
        <v>0</v>
      </c>
      <c r="L75" s="432"/>
      <c r="M75" s="416">
        <v>0</v>
      </c>
      <c r="N75" s="417"/>
    </row>
    <row r="76" spans="1:14">
      <c r="A76" s="174"/>
      <c r="B76" s="422"/>
      <c r="C76" s="423" t="s">
        <v>2442</v>
      </c>
      <c r="E76" s="424">
        <v>0</v>
      </c>
      <c r="F76" s="424">
        <v>0</v>
      </c>
      <c r="G76" s="424">
        <v>0</v>
      </c>
      <c r="I76" s="424">
        <v>0</v>
      </c>
      <c r="J76" s="424">
        <v>0</v>
      </c>
      <c r="K76" s="424">
        <v>0</v>
      </c>
      <c r="M76" s="424">
        <v>0</v>
      </c>
      <c r="N76" s="425"/>
    </row>
    <row r="77" spans="1:14">
      <c r="A77" s="174"/>
      <c r="B77" s="418">
        <v>60</v>
      </c>
      <c r="C77" s="419" t="s">
        <v>2443</v>
      </c>
      <c r="E77" s="420"/>
      <c r="F77" s="420">
        <v>0</v>
      </c>
      <c r="G77" s="420">
        <v>0</v>
      </c>
      <c r="I77" s="420"/>
      <c r="J77" s="420">
        <v>0</v>
      </c>
      <c r="K77" s="420">
        <v>0</v>
      </c>
      <c r="M77" s="420">
        <v>0</v>
      </c>
      <c r="N77" s="421"/>
    </row>
    <row r="78" spans="1:14">
      <c r="A78" s="174"/>
      <c r="B78" s="422"/>
      <c r="C78" s="423" t="s">
        <v>2444</v>
      </c>
      <c r="E78" s="424">
        <v>0</v>
      </c>
      <c r="F78" s="424">
        <v>0</v>
      </c>
      <c r="G78" s="424">
        <v>0</v>
      </c>
      <c r="I78" s="424">
        <v>0</v>
      </c>
      <c r="J78" s="424">
        <v>0</v>
      </c>
      <c r="K78" s="424">
        <v>0</v>
      </c>
      <c r="M78" s="424">
        <v>0</v>
      </c>
      <c r="N78" s="425"/>
    </row>
    <row r="79" spans="1:14">
      <c r="A79" s="174"/>
      <c r="B79" s="414">
        <v>61</v>
      </c>
      <c r="C79" s="415" t="s">
        <v>2445</v>
      </c>
      <c r="D79" s="432"/>
      <c r="E79" s="416"/>
      <c r="F79" s="416">
        <v>0</v>
      </c>
      <c r="G79" s="416">
        <v>0</v>
      </c>
      <c r="H79" s="432"/>
      <c r="I79" s="416"/>
      <c r="J79" s="416">
        <v>0</v>
      </c>
      <c r="K79" s="416">
        <v>0</v>
      </c>
      <c r="L79" s="432"/>
      <c r="M79" s="416">
        <v>0</v>
      </c>
      <c r="N79" s="417"/>
    </row>
    <row r="80" spans="1:14">
      <c r="A80" s="174">
        <v>0</v>
      </c>
      <c r="B80" s="174"/>
      <c r="C80" s="182"/>
      <c r="D80" s="170"/>
      <c r="E80" s="183"/>
      <c r="F80" s="183"/>
      <c r="G80" s="183"/>
      <c r="H80" s="433"/>
      <c r="I80" s="183"/>
      <c r="J80" s="183"/>
      <c r="K80" s="183"/>
      <c r="L80" s="433"/>
      <c r="M80" s="183"/>
      <c r="N80" s="183"/>
    </row>
    <row r="81" spans="1:14">
      <c r="A81" s="174">
        <v>0</v>
      </c>
      <c r="B81" s="429"/>
      <c r="C81" s="430" t="s">
        <v>2446</v>
      </c>
      <c r="E81" s="431">
        <v>0</v>
      </c>
      <c r="F81" s="431">
        <v>0</v>
      </c>
      <c r="G81" s="431">
        <v>0</v>
      </c>
      <c r="H81" s="166"/>
      <c r="I81" s="166"/>
      <c r="J81" s="166"/>
      <c r="K81" s="166"/>
      <c r="L81" s="166"/>
      <c r="M81" s="166"/>
      <c r="N81" s="166"/>
    </row>
    <row r="82" spans="1:14">
      <c r="A82" s="174">
        <v>62</v>
      </c>
      <c r="B82" s="414">
        <v>62</v>
      </c>
      <c r="C82" s="415" t="s">
        <v>13</v>
      </c>
      <c r="E82" s="416"/>
      <c r="F82" s="416">
        <v>0</v>
      </c>
      <c r="G82" s="416">
        <v>0</v>
      </c>
      <c r="I82" s="181"/>
      <c r="J82" s="181"/>
      <c r="K82" s="181"/>
      <c r="M82" s="181"/>
    </row>
    <row r="83" spans="1:14">
      <c r="A83" s="174">
        <v>63</v>
      </c>
      <c r="B83" s="418">
        <v>63</v>
      </c>
      <c r="C83" s="419" t="s">
        <v>15</v>
      </c>
      <c r="E83" s="420"/>
      <c r="F83" s="420">
        <v>0</v>
      </c>
      <c r="G83" s="420">
        <v>0</v>
      </c>
      <c r="I83" s="181"/>
      <c r="J83" s="181"/>
      <c r="K83" s="181"/>
      <c r="M83" s="181"/>
    </row>
    <row r="84" spans="1:14">
      <c r="B84" s="422"/>
      <c r="C84" s="423" t="s">
        <v>17</v>
      </c>
      <c r="E84" s="424">
        <v>0</v>
      </c>
      <c r="F84" s="424">
        <v>0</v>
      </c>
      <c r="G84" s="424">
        <v>0</v>
      </c>
      <c r="I84" s="181"/>
      <c r="J84" s="181"/>
      <c r="K84" s="181"/>
      <c r="M84" s="181"/>
    </row>
    <row r="85" spans="1:14">
      <c r="B85" s="426">
        <v>64</v>
      </c>
      <c r="C85" s="427" t="s">
        <v>17</v>
      </c>
      <c r="E85" s="428"/>
      <c r="F85" s="428">
        <v>0</v>
      </c>
      <c r="G85" s="428">
        <v>0</v>
      </c>
      <c r="I85" s="181"/>
      <c r="J85" s="181"/>
      <c r="K85" s="181"/>
      <c r="M85" s="181"/>
    </row>
  </sheetData>
  <mergeCells count="6">
    <mergeCell ref="N3:N4"/>
    <mergeCell ref="B3:B4"/>
    <mergeCell ref="C3:C4"/>
    <mergeCell ref="E3:G3"/>
    <mergeCell ref="I3:K3"/>
    <mergeCell ref="M3:M4"/>
  </mergeCells>
  <dataValidations count="1">
    <dataValidation type="list" allowBlank="1" showInputMessage="1" showErrorMessage="1" sqref="N81:N85 N63 N8 N53 N70 N67 N5 N15 N25 N36" xr:uid="{72BDE53A-24CF-475F-84D1-D0153C82575A}">
      <formula1>FinalDiff</formula1>
    </dataValidation>
  </dataValidations>
  <hyperlinks>
    <hyperlink ref="B1" location="Sommaire!A1" display="Sommaire!A1" xr:uid="{E8F7AD55-72B1-4560-9EF3-6937788DE12D}"/>
  </hyperlinks>
  <pageMargins left="0.7" right="0.7" top="0.75" bottom="0.75"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01F0C-1CF4-4B9A-8A39-F668640C5AB6}">
  <dimension ref="A1:N85"/>
  <sheetViews>
    <sheetView showGridLines="0" zoomScaleNormal="100" workbookViewId="0"/>
  </sheetViews>
  <sheetFormatPr baseColWidth="10" defaultColWidth="11.44140625" defaultRowHeight="12"/>
  <cols>
    <col min="1" max="1" width="1.77734375" style="166" customWidth="1"/>
    <col min="2" max="2" width="15.44140625" style="166" customWidth="1"/>
    <col min="3" max="3" width="55.5546875" style="176" customWidth="1"/>
    <col min="4" max="4" width="0.88671875" style="168" customWidth="1"/>
    <col min="5" max="5" width="15.109375" style="168" customWidth="1"/>
    <col min="6" max="6" width="15.109375" style="166" customWidth="1"/>
    <col min="7" max="7" width="15.109375" style="168" customWidth="1"/>
    <col min="8" max="8" width="0.88671875" style="168" customWidth="1"/>
    <col min="9" max="11" width="15.109375" style="168" customWidth="1"/>
    <col min="12" max="12" width="0.88671875" style="168" customWidth="1"/>
    <col min="13" max="13" width="18.77734375" style="168" customWidth="1"/>
    <col min="14" max="14" width="55.44140625" style="171" customWidth="1"/>
    <col min="15" max="16384" width="11.44140625" style="168"/>
  </cols>
  <sheetData>
    <row r="1" spans="1:14" ht="24">
      <c r="B1" s="83" t="s">
        <v>136</v>
      </c>
      <c r="C1" s="167" t="s">
        <v>2386</v>
      </c>
      <c r="E1" s="169" t="s">
        <v>219</v>
      </c>
      <c r="F1" s="169">
        <v>7768007</v>
      </c>
      <c r="G1" s="170"/>
      <c r="J1" s="170" t="s">
        <v>2388</v>
      </c>
      <c r="K1" s="177" t="s">
        <v>2389</v>
      </c>
    </row>
    <row r="2" spans="1:14">
      <c r="C2" s="172"/>
      <c r="F2" s="168"/>
      <c r="I2" s="168" t="s">
        <v>2390</v>
      </c>
      <c r="J2" s="173">
        <v>604.32574999999997</v>
      </c>
    </row>
    <row r="3" spans="1:14">
      <c r="B3" s="722" t="s">
        <v>139</v>
      </c>
      <c r="C3" s="724" t="s">
        <v>2391</v>
      </c>
      <c r="E3" s="726" t="s">
        <v>1457</v>
      </c>
      <c r="F3" s="726"/>
      <c r="G3" s="726"/>
      <c r="I3" s="726" t="s">
        <v>2392</v>
      </c>
      <c r="J3" s="726"/>
      <c r="K3" s="726"/>
      <c r="M3" s="726" t="s">
        <v>2393</v>
      </c>
      <c r="N3" s="720" t="s">
        <v>2394</v>
      </c>
    </row>
    <row r="4" spans="1:14">
      <c r="B4" s="723"/>
      <c r="C4" s="725"/>
      <c r="E4" s="409" t="s">
        <v>2395</v>
      </c>
      <c r="F4" s="409" t="s">
        <v>2396</v>
      </c>
      <c r="G4" s="409" t="s">
        <v>2397</v>
      </c>
      <c r="I4" s="409" t="s">
        <v>2395</v>
      </c>
      <c r="J4" s="409" t="s">
        <v>2396</v>
      </c>
      <c r="K4" s="409" t="s">
        <v>2397</v>
      </c>
      <c r="M4" s="727"/>
      <c r="N4" s="721"/>
    </row>
    <row r="5" spans="1:14">
      <c r="B5" s="410" t="s">
        <v>2229</v>
      </c>
      <c r="C5" s="411"/>
      <c r="E5" s="412">
        <v>0</v>
      </c>
      <c r="F5" s="412">
        <v>0</v>
      </c>
      <c r="G5" s="412">
        <v>0</v>
      </c>
      <c r="I5" s="412">
        <v>0</v>
      </c>
      <c r="J5" s="412">
        <v>0</v>
      </c>
      <c r="K5" s="412">
        <v>0</v>
      </c>
      <c r="M5" s="412">
        <v>0</v>
      </c>
      <c r="N5" s="413"/>
    </row>
    <row r="6" spans="1:14">
      <c r="B6" s="414">
        <v>1</v>
      </c>
      <c r="C6" s="415" t="s">
        <v>2398</v>
      </c>
      <c r="E6" s="416"/>
      <c r="F6" s="416">
        <v>0</v>
      </c>
      <c r="G6" s="416">
        <v>0</v>
      </c>
      <c r="I6" s="416"/>
      <c r="J6" s="416">
        <v>0</v>
      </c>
      <c r="K6" s="416">
        <v>0</v>
      </c>
      <c r="M6" s="416">
        <v>0</v>
      </c>
      <c r="N6" s="417"/>
    </row>
    <row r="7" spans="1:14">
      <c r="B7" s="418">
        <v>2</v>
      </c>
      <c r="C7" s="419" t="s">
        <v>2399</v>
      </c>
      <c r="E7" s="420"/>
      <c r="F7" s="420">
        <v>0</v>
      </c>
      <c r="G7" s="420">
        <v>0</v>
      </c>
      <c r="I7" s="420"/>
      <c r="J7" s="420">
        <v>0</v>
      </c>
      <c r="K7" s="420">
        <v>0</v>
      </c>
      <c r="M7" s="420">
        <v>0</v>
      </c>
      <c r="N7" s="421"/>
    </row>
    <row r="8" spans="1:14">
      <c r="B8" s="410" t="s">
        <v>2238</v>
      </c>
      <c r="C8" s="411"/>
      <c r="E8" s="412">
        <v>1266196415</v>
      </c>
      <c r="F8" s="412">
        <v>0</v>
      </c>
      <c r="G8" s="412">
        <v>1266196415</v>
      </c>
      <c r="I8" s="412">
        <v>63331602</v>
      </c>
      <c r="J8" s="412">
        <v>1171747136</v>
      </c>
      <c r="K8" s="412">
        <v>1235078738</v>
      </c>
      <c r="M8" s="412">
        <v>31117677</v>
      </c>
      <c r="N8" s="413"/>
    </row>
    <row r="9" spans="1:14">
      <c r="B9" s="422"/>
      <c r="C9" s="423" t="s">
        <v>2400</v>
      </c>
      <c r="E9" s="424">
        <v>30384000</v>
      </c>
      <c r="F9" s="424">
        <v>0</v>
      </c>
      <c r="G9" s="424">
        <v>30384000</v>
      </c>
      <c r="I9" s="424">
        <v>30329000</v>
      </c>
      <c r="J9" s="424">
        <v>55000</v>
      </c>
      <c r="K9" s="424">
        <v>30384000</v>
      </c>
      <c r="M9" s="424">
        <v>0</v>
      </c>
      <c r="N9" s="425"/>
    </row>
    <row r="10" spans="1:14">
      <c r="A10" s="174">
        <v>3</v>
      </c>
      <c r="B10" s="414">
        <v>3</v>
      </c>
      <c r="C10" s="415" t="s">
        <v>2401</v>
      </c>
      <c r="E10" s="416"/>
      <c r="F10" s="416">
        <v>0</v>
      </c>
      <c r="G10" s="416">
        <v>0</v>
      </c>
      <c r="I10" s="416"/>
      <c r="J10" s="416">
        <v>0</v>
      </c>
      <c r="K10" s="416">
        <v>0</v>
      </c>
      <c r="M10" s="416">
        <v>0</v>
      </c>
      <c r="N10" s="417"/>
    </row>
    <row r="11" spans="1:14">
      <c r="A11" s="174">
        <v>4</v>
      </c>
      <c r="B11" s="418">
        <v>4</v>
      </c>
      <c r="C11" s="419" t="s">
        <v>2243</v>
      </c>
      <c r="E11" s="420">
        <v>30384000</v>
      </c>
      <c r="F11" s="420">
        <v>0</v>
      </c>
      <c r="G11" s="420">
        <v>30384000</v>
      </c>
      <c r="I11" s="420">
        <v>30329000</v>
      </c>
      <c r="J11" s="420">
        <v>55000</v>
      </c>
      <c r="K11" s="420">
        <v>30384000</v>
      </c>
      <c r="M11" s="420">
        <v>0</v>
      </c>
      <c r="N11" s="421"/>
    </row>
    <row r="12" spans="1:14">
      <c r="A12" s="174">
        <v>5</v>
      </c>
      <c r="B12" s="414">
        <v>5</v>
      </c>
      <c r="C12" s="415" t="s">
        <v>2402</v>
      </c>
      <c r="E12" s="416"/>
      <c r="F12" s="416">
        <v>0</v>
      </c>
      <c r="G12" s="416">
        <v>0</v>
      </c>
      <c r="I12" s="416"/>
      <c r="J12" s="416">
        <v>0</v>
      </c>
      <c r="K12" s="416">
        <v>0</v>
      </c>
      <c r="M12" s="416">
        <v>0</v>
      </c>
      <c r="N12" s="417"/>
    </row>
    <row r="13" spans="1:14">
      <c r="A13" s="174">
        <v>6</v>
      </c>
      <c r="B13" s="418">
        <v>6</v>
      </c>
      <c r="C13" s="419" t="s">
        <v>2403</v>
      </c>
      <c r="E13" s="420"/>
      <c r="F13" s="420">
        <v>0</v>
      </c>
      <c r="G13" s="420">
        <v>0</v>
      </c>
      <c r="I13" s="420"/>
      <c r="J13" s="420">
        <v>0</v>
      </c>
      <c r="K13" s="420">
        <v>0</v>
      </c>
      <c r="M13" s="420">
        <v>0</v>
      </c>
      <c r="N13" s="421"/>
    </row>
    <row r="14" spans="1:14">
      <c r="A14" s="174">
        <v>7</v>
      </c>
      <c r="B14" s="414">
        <v>7</v>
      </c>
      <c r="C14" s="415" t="s">
        <v>2251</v>
      </c>
      <c r="E14" s="416"/>
      <c r="F14" s="416">
        <v>0</v>
      </c>
      <c r="G14" s="416">
        <v>0</v>
      </c>
      <c r="I14" s="416"/>
      <c r="J14" s="416">
        <v>0</v>
      </c>
      <c r="K14" s="416">
        <v>0</v>
      </c>
      <c r="M14" s="416">
        <v>0</v>
      </c>
      <c r="N14" s="417"/>
    </row>
    <row r="15" spans="1:14">
      <c r="A15" s="174">
        <v>0</v>
      </c>
      <c r="B15" s="422"/>
      <c r="C15" s="423" t="s">
        <v>582</v>
      </c>
      <c r="E15" s="424">
        <v>0</v>
      </c>
      <c r="F15" s="424">
        <v>0</v>
      </c>
      <c r="G15" s="424">
        <v>0</v>
      </c>
      <c r="I15" s="424">
        <v>0</v>
      </c>
      <c r="J15" s="424">
        <v>0</v>
      </c>
      <c r="K15" s="424">
        <v>0</v>
      </c>
      <c r="M15" s="424">
        <v>0</v>
      </c>
      <c r="N15" s="425"/>
    </row>
    <row r="16" spans="1:14">
      <c r="A16" s="174">
        <v>8</v>
      </c>
      <c r="B16" s="418">
        <v>8</v>
      </c>
      <c r="C16" s="419" t="s">
        <v>2404</v>
      </c>
      <c r="E16" s="420"/>
      <c r="F16" s="420">
        <v>0</v>
      </c>
      <c r="G16" s="420">
        <v>0</v>
      </c>
      <c r="I16" s="420"/>
      <c r="J16" s="420">
        <v>0</v>
      </c>
      <c r="K16" s="420">
        <v>0</v>
      </c>
      <c r="M16" s="420">
        <v>0</v>
      </c>
      <c r="N16" s="421"/>
    </row>
    <row r="17" spans="1:14">
      <c r="A17" s="174">
        <v>9</v>
      </c>
      <c r="B17" s="414">
        <v>9</v>
      </c>
      <c r="C17" s="415" t="s">
        <v>2405</v>
      </c>
      <c r="E17" s="416"/>
      <c r="F17" s="416">
        <v>0</v>
      </c>
      <c r="G17" s="416">
        <v>0</v>
      </c>
      <c r="I17" s="416"/>
      <c r="J17" s="416">
        <v>0</v>
      </c>
      <c r="K17" s="416">
        <v>0</v>
      </c>
      <c r="M17" s="416">
        <v>0</v>
      </c>
      <c r="N17" s="417"/>
    </row>
    <row r="18" spans="1:14">
      <c r="A18" s="174"/>
      <c r="B18" s="418">
        <v>10</v>
      </c>
      <c r="C18" s="419" t="s">
        <v>2259</v>
      </c>
      <c r="E18" s="420"/>
      <c r="F18" s="420">
        <v>0</v>
      </c>
      <c r="G18" s="420">
        <v>0</v>
      </c>
      <c r="I18" s="420"/>
      <c r="J18" s="420">
        <v>0</v>
      </c>
      <c r="K18" s="420">
        <v>0</v>
      </c>
      <c r="M18" s="420">
        <v>0</v>
      </c>
      <c r="N18" s="421"/>
    </row>
    <row r="19" spans="1:14">
      <c r="A19" s="174">
        <v>11</v>
      </c>
      <c r="B19" s="414">
        <v>11</v>
      </c>
      <c r="C19" s="415" t="s">
        <v>2261</v>
      </c>
      <c r="E19" s="416"/>
      <c r="F19" s="416">
        <v>0</v>
      </c>
      <c r="G19" s="416">
        <v>0</v>
      </c>
      <c r="I19" s="416"/>
      <c r="J19" s="416">
        <v>0</v>
      </c>
      <c r="K19" s="416">
        <v>0</v>
      </c>
      <c r="M19" s="416">
        <v>0</v>
      </c>
      <c r="N19" s="417"/>
    </row>
    <row r="20" spans="1:14">
      <c r="A20" s="174">
        <v>12</v>
      </c>
      <c r="B20" s="418">
        <v>12</v>
      </c>
      <c r="C20" s="419" t="s">
        <v>2406</v>
      </c>
      <c r="E20" s="420"/>
      <c r="F20" s="420">
        <v>0</v>
      </c>
      <c r="G20" s="420">
        <v>0</v>
      </c>
      <c r="I20" s="420"/>
      <c r="J20" s="420">
        <v>0</v>
      </c>
      <c r="K20" s="420">
        <v>0</v>
      </c>
      <c r="M20" s="420">
        <v>0</v>
      </c>
      <c r="N20" s="421"/>
    </row>
    <row r="21" spans="1:14">
      <c r="A21" s="174">
        <v>13</v>
      </c>
      <c r="B21" s="414">
        <v>13</v>
      </c>
      <c r="C21" s="415" t="s">
        <v>2407</v>
      </c>
      <c r="E21" s="416"/>
      <c r="F21" s="416">
        <v>0</v>
      </c>
      <c r="G21" s="416">
        <v>0</v>
      </c>
      <c r="I21" s="416"/>
      <c r="J21" s="416">
        <v>0</v>
      </c>
      <c r="K21" s="416">
        <v>0</v>
      </c>
      <c r="M21" s="416">
        <v>0</v>
      </c>
      <c r="N21" s="417"/>
    </row>
    <row r="22" spans="1:14">
      <c r="A22" s="174">
        <v>14</v>
      </c>
      <c r="B22" s="418">
        <v>14</v>
      </c>
      <c r="C22" s="419" t="s">
        <v>2408</v>
      </c>
      <c r="E22" s="420"/>
      <c r="F22" s="420">
        <v>0</v>
      </c>
      <c r="G22" s="420">
        <v>0</v>
      </c>
      <c r="I22" s="420"/>
      <c r="J22" s="420">
        <v>0</v>
      </c>
      <c r="K22" s="420">
        <v>0</v>
      </c>
      <c r="M22" s="420">
        <v>0</v>
      </c>
      <c r="N22" s="421"/>
    </row>
    <row r="23" spans="1:14">
      <c r="A23" s="174">
        <v>15</v>
      </c>
      <c r="B23" s="414">
        <v>15</v>
      </c>
      <c r="C23" s="415" t="s">
        <v>2270</v>
      </c>
      <c r="E23" s="416"/>
      <c r="F23" s="416">
        <v>0</v>
      </c>
      <c r="G23" s="416">
        <v>0</v>
      </c>
      <c r="I23" s="416"/>
      <c r="J23" s="416">
        <v>0</v>
      </c>
      <c r="K23" s="416">
        <v>0</v>
      </c>
      <c r="M23" s="416">
        <v>0</v>
      </c>
      <c r="N23" s="417"/>
    </row>
    <row r="24" spans="1:14">
      <c r="A24" s="174">
        <v>16</v>
      </c>
      <c r="B24" s="418">
        <v>16</v>
      </c>
      <c r="C24" s="419" t="s">
        <v>2273</v>
      </c>
      <c r="E24" s="420"/>
      <c r="F24" s="420">
        <v>0</v>
      </c>
      <c r="G24" s="420">
        <v>0</v>
      </c>
      <c r="I24" s="420"/>
      <c r="J24" s="420">
        <v>0</v>
      </c>
      <c r="K24" s="420">
        <v>0</v>
      </c>
      <c r="M24" s="420">
        <v>0</v>
      </c>
      <c r="N24" s="421"/>
    </row>
    <row r="25" spans="1:14">
      <c r="A25" s="174">
        <v>0</v>
      </c>
      <c r="B25" s="422"/>
      <c r="C25" s="423" t="s">
        <v>2409</v>
      </c>
      <c r="E25" s="424">
        <v>0</v>
      </c>
      <c r="F25" s="424">
        <v>0</v>
      </c>
      <c r="G25" s="424">
        <v>0</v>
      </c>
      <c r="I25" s="424">
        <v>0</v>
      </c>
      <c r="J25" s="424">
        <v>0</v>
      </c>
      <c r="K25" s="424">
        <v>0</v>
      </c>
      <c r="M25" s="424">
        <v>0</v>
      </c>
      <c r="N25" s="425"/>
    </row>
    <row r="26" spans="1:14">
      <c r="A26" s="174">
        <v>17</v>
      </c>
      <c r="B26" s="414">
        <v>17</v>
      </c>
      <c r="C26" s="415" t="s">
        <v>2410</v>
      </c>
      <c r="E26" s="416"/>
      <c r="F26" s="416">
        <v>0</v>
      </c>
      <c r="G26" s="416">
        <v>0</v>
      </c>
      <c r="I26" s="416"/>
      <c r="J26" s="416">
        <v>0</v>
      </c>
      <c r="K26" s="416">
        <v>0</v>
      </c>
      <c r="M26" s="416">
        <v>0</v>
      </c>
      <c r="N26" s="417"/>
    </row>
    <row r="27" spans="1:14">
      <c r="A27" s="174">
        <v>18</v>
      </c>
      <c r="B27" s="418">
        <v>18</v>
      </c>
      <c r="C27" s="419" t="s">
        <v>2278</v>
      </c>
      <c r="E27" s="420"/>
      <c r="F27" s="420">
        <v>0</v>
      </c>
      <c r="G27" s="420">
        <v>0</v>
      </c>
      <c r="I27" s="420"/>
      <c r="J27" s="420">
        <v>0</v>
      </c>
      <c r="K27" s="420">
        <v>0</v>
      </c>
      <c r="M27" s="420">
        <v>0</v>
      </c>
      <c r="N27" s="421"/>
    </row>
    <row r="28" spans="1:14">
      <c r="A28" s="174">
        <v>19</v>
      </c>
      <c r="B28" s="414">
        <v>19</v>
      </c>
      <c r="C28" s="415" t="s">
        <v>2281</v>
      </c>
      <c r="E28" s="416"/>
      <c r="F28" s="416">
        <v>0</v>
      </c>
      <c r="G28" s="416">
        <v>0</v>
      </c>
      <c r="I28" s="416"/>
      <c r="J28" s="416">
        <v>0</v>
      </c>
      <c r="K28" s="416">
        <v>0</v>
      </c>
      <c r="M28" s="416">
        <v>0</v>
      </c>
      <c r="N28" s="417"/>
    </row>
    <row r="29" spans="1:14">
      <c r="A29" s="174">
        <v>20</v>
      </c>
      <c r="B29" s="418">
        <v>20</v>
      </c>
      <c r="C29" s="419" t="s">
        <v>2284</v>
      </c>
      <c r="E29" s="420"/>
      <c r="F29" s="420">
        <v>0</v>
      </c>
      <c r="G29" s="420">
        <v>0</v>
      </c>
      <c r="I29" s="420"/>
      <c r="J29" s="420">
        <v>0</v>
      </c>
      <c r="K29" s="420">
        <v>0</v>
      </c>
      <c r="M29" s="420">
        <v>0</v>
      </c>
      <c r="N29" s="421"/>
    </row>
    <row r="30" spans="1:14">
      <c r="A30" s="174">
        <v>21</v>
      </c>
      <c r="B30" s="414">
        <v>21</v>
      </c>
      <c r="C30" s="415" t="s">
        <v>2411</v>
      </c>
      <c r="E30" s="416"/>
      <c r="F30" s="416">
        <v>0</v>
      </c>
      <c r="G30" s="416">
        <v>0</v>
      </c>
      <c r="I30" s="416"/>
      <c r="J30" s="416">
        <v>0</v>
      </c>
      <c r="K30" s="416">
        <v>0</v>
      </c>
      <c r="M30" s="416">
        <v>0</v>
      </c>
      <c r="N30" s="417"/>
    </row>
    <row r="31" spans="1:14">
      <c r="A31" s="174">
        <v>22</v>
      </c>
      <c r="B31" s="418">
        <v>22</v>
      </c>
      <c r="C31" s="419" t="s">
        <v>2412</v>
      </c>
      <c r="E31" s="420"/>
      <c r="F31" s="420">
        <v>0</v>
      </c>
      <c r="G31" s="420">
        <v>0</v>
      </c>
      <c r="I31" s="420"/>
      <c r="J31" s="420">
        <v>0</v>
      </c>
      <c r="K31" s="420">
        <v>0</v>
      </c>
      <c r="M31" s="420">
        <v>0</v>
      </c>
      <c r="N31" s="421"/>
    </row>
    <row r="32" spans="1:14">
      <c r="A32" s="174">
        <v>23</v>
      </c>
      <c r="B32" s="414">
        <v>23</v>
      </c>
      <c r="C32" s="415" t="s">
        <v>2413</v>
      </c>
      <c r="E32" s="416"/>
      <c r="F32" s="416">
        <v>0</v>
      </c>
      <c r="G32" s="416">
        <v>0</v>
      </c>
      <c r="I32" s="416"/>
      <c r="J32" s="416">
        <v>0</v>
      </c>
      <c r="K32" s="416">
        <v>0</v>
      </c>
      <c r="M32" s="416">
        <v>0</v>
      </c>
      <c r="N32" s="417"/>
    </row>
    <row r="33" spans="1:14">
      <c r="A33" s="174">
        <v>24</v>
      </c>
      <c r="B33" s="418">
        <v>24</v>
      </c>
      <c r="C33" s="419" t="s">
        <v>2295</v>
      </c>
      <c r="E33" s="420"/>
      <c r="F33" s="420">
        <v>0</v>
      </c>
      <c r="G33" s="420">
        <v>0</v>
      </c>
      <c r="I33" s="420"/>
      <c r="J33" s="420">
        <v>0</v>
      </c>
      <c r="K33" s="420">
        <v>0</v>
      </c>
      <c r="M33" s="420">
        <v>0</v>
      </c>
      <c r="N33" s="421"/>
    </row>
    <row r="34" spans="1:14" s="175" customFormat="1">
      <c r="A34" s="174">
        <v>25</v>
      </c>
      <c r="B34" s="414">
        <v>25</v>
      </c>
      <c r="C34" s="415" t="s">
        <v>2414</v>
      </c>
      <c r="D34" s="168"/>
      <c r="E34" s="416"/>
      <c r="F34" s="416">
        <v>0</v>
      </c>
      <c r="G34" s="416">
        <v>0</v>
      </c>
      <c r="H34" s="168"/>
      <c r="I34" s="416"/>
      <c r="J34" s="416">
        <v>0</v>
      </c>
      <c r="K34" s="416">
        <v>0</v>
      </c>
      <c r="L34" s="168"/>
      <c r="M34" s="416">
        <v>0</v>
      </c>
      <c r="N34" s="417"/>
    </row>
    <row r="35" spans="1:14">
      <c r="A35" s="174">
        <v>26</v>
      </c>
      <c r="B35" s="418">
        <v>26</v>
      </c>
      <c r="C35" s="419" t="s">
        <v>2415</v>
      </c>
      <c r="E35" s="420"/>
      <c r="F35" s="420">
        <v>0</v>
      </c>
      <c r="G35" s="420">
        <v>0</v>
      </c>
      <c r="I35" s="420"/>
      <c r="J35" s="420">
        <v>0</v>
      </c>
      <c r="K35" s="420">
        <v>0</v>
      </c>
      <c r="M35" s="420">
        <v>0</v>
      </c>
      <c r="N35" s="421"/>
    </row>
    <row r="36" spans="1:14">
      <c r="A36" s="174">
        <v>0</v>
      </c>
      <c r="B36" s="422"/>
      <c r="C36" s="423" t="s">
        <v>2416</v>
      </c>
      <c r="E36" s="424">
        <v>1190852739</v>
      </c>
      <c r="F36" s="424">
        <v>0</v>
      </c>
      <c r="G36" s="424">
        <v>1190852739</v>
      </c>
      <c r="I36" s="424">
        <v>0</v>
      </c>
      <c r="J36" s="424">
        <v>1171692136</v>
      </c>
      <c r="K36" s="424">
        <v>1171692136</v>
      </c>
      <c r="M36" s="424">
        <v>19160603</v>
      </c>
      <c r="N36" s="425"/>
    </row>
    <row r="37" spans="1:14">
      <c r="A37" s="174">
        <v>27</v>
      </c>
      <c r="B37" s="414">
        <v>27</v>
      </c>
      <c r="C37" s="415" t="s">
        <v>2301</v>
      </c>
      <c r="E37" s="416"/>
      <c r="F37" s="416">
        <v>0</v>
      </c>
      <c r="G37" s="416">
        <v>0</v>
      </c>
      <c r="I37" s="416"/>
      <c r="J37" s="416">
        <v>0</v>
      </c>
      <c r="K37" s="416">
        <v>0</v>
      </c>
      <c r="M37" s="416">
        <v>0</v>
      </c>
      <c r="N37" s="417"/>
    </row>
    <row r="38" spans="1:14">
      <c r="A38" s="174">
        <v>28</v>
      </c>
      <c r="B38" s="418">
        <v>28</v>
      </c>
      <c r="C38" s="419" t="s">
        <v>2304</v>
      </c>
      <c r="E38" s="420">
        <v>336150836</v>
      </c>
      <c r="F38" s="420">
        <v>0</v>
      </c>
      <c r="G38" s="420">
        <v>336150836</v>
      </c>
      <c r="I38" s="420"/>
      <c r="J38" s="420">
        <v>336150836</v>
      </c>
      <c r="K38" s="420">
        <v>336150836</v>
      </c>
      <c r="M38" s="420">
        <v>0</v>
      </c>
      <c r="N38" s="421"/>
    </row>
    <row r="39" spans="1:14">
      <c r="A39" s="174">
        <v>29</v>
      </c>
      <c r="B39" s="414">
        <v>29</v>
      </c>
      <c r="C39" s="415" t="s">
        <v>2307</v>
      </c>
      <c r="E39" s="416"/>
      <c r="F39" s="416">
        <v>0</v>
      </c>
      <c r="G39" s="416">
        <v>0</v>
      </c>
      <c r="I39" s="416"/>
      <c r="J39" s="416">
        <v>0</v>
      </c>
      <c r="K39" s="416">
        <v>0</v>
      </c>
      <c r="M39" s="416">
        <v>0</v>
      </c>
      <c r="N39" s="417"/>
    </row>
    <row r="40" spans="1:14">
      <c r="A40" s="174">
        <v>30</v>
      </c>
      <c r="B40" s="418">
        <v>30</v>
      </c>
      <c r="C40" s="419" t="s">
        <v>2310</v>
      </c>
      <c r="E40" s="420">
        <v>143937374</v>
      </c>
      <c r="F40" s="420">
        <v>0</v>
      </c>
      <c r="G40" s="420">
        <v>143937374</v>
      </c>
      <c r="I40" s="420"/>
      <c r="J40" s="420">
        <v>143937374</v>
      </c>
      <c r="K40" s="420">
        <v>143937374</v>
      </c>
      <c r="M40" s="420">
        <v>0</v>
      </c>
      <c r="N40" s="421"/>
    </row>
    <row r="41" spans="1:14">
      <c r="A41" s="174">
        <v>31</v>
      </c>
      <c r="B41" s="414">
        <v>31</v>
      </c>
      <c r="C41" s="415" t="s">
        <v>2313</v>
      </c>
      <c r="E41" s="416"/>
      <c r="F41" s="416">
        <v>0</v>
      </c>
      <c r="G41" s="416">
        <v>0</v>
      </c>
      <c r="I41" s="416"/>
      <c r="J41" s="416">
        <v>0</v>
      </c>
      <c r="K41" s="416">
        <v>0</v>
      </c>
      <c r="M41" s="416">
        <v>0</v>
      </c>
      <c r="N41" s="417"/>
    </row>
    <row r="42" spans="1:14">
      <c r="A42" s="174">
        <v>32</v>
      </c>
      <c r="B42" s="418">
        <v>32</v>
      </c>
      <c r="C42" s="419" t="s">
        <v>2315</v>
      </c>
      <c r="E42" s="420">
        <v>691603926</v>
      </c>
      <c r="F42" s="420">
        <v>0</v>
      </c>
      <c r="G42" s="420">
        <v>691603926</v>
      </c>
      <c r="I42" s="420"/>
      <c r="J42" s="420">
        <v>691603926</v>
      </c>
      <c r="K42" s="420">
        <v>691603926</v>
      </c>
      <c r="M42" s="420">
        <v>0</v>
      </c>
      <c r="N42" s="421"/>
    </row>
    <row r="43" spans="1:14">
      <c r="A43" s="174">
        <v>33</v>
      </c>
      <c r="B43" s="414">
        <v>33</v>
      </c>
      <c r="C43" s="415" t="s">
        <v>2318</v>
      </c>
      <c r="E43" s="416"/>
      <c r="F43" s="416">
        <v>0</v>
      </c>
      <c r="G43" s="416">
        <v>0</v>
      </c>
      <c r="I43" s="416"/>
      <c r="J43" s="416">
        <v>0</v>
      </c>
      <c r="K43" s="416">
        <v>0</v>
      </c>
      <c r="M43" s="416">
        <v>0</v>
      </c>
      <c r="N43" s="417"/>
    </row>
    <row r="44" spans="1:14">
      <c r="A44" s="174">
        <v>34</v>
      </c>
      <c r="B44" s="418">
        <v>34</v>
      </c>
      <c r="C44" s="419" t="s">
        <v>2321</v>
      </c>
      <c r="E44" s="420">
        <v>3381987</v>
      </c>
      <c r="F44" s="420">
        <v>0</v>
      </c>
      <c r="G44" s="420">
        <v>3381987</v>
      </c>
      <c r="I44" s="420"/>
      <c r="J44" s="420">
        <v>0</v>
      </c>
      <c r="K44" s="420">
        <v>0</v>
      </c>
      <c r="M44" s="420">
        <v>3381987</v>
      </c>
      <c r="N44" s="421" t="s">
        <v>2448</v>
      </c>
    </row>
    <row r="45" spans="1:14">
      <c r="A45" s="174">
        <v>35</v>
      </c>
      <c r="B45" s="414">
        <v>35</v>
      </c>
      <c r="C45" s="415" t="s">
        <v>2323</v>
      </c>
      <c r="E45" s="416"/>
      <c r="F45" s="416">
        <v>0</v>
      </c>
      <c r="G45" s="416">
        <v>0</v>
      </c>
      <c r="I45" s="416"/>
      <c r="J45" s="416">
        <v>0</v>
      </c>
      <c r="K45" s="416">
        <v>0</v>
      </c>
      <c r="M45" s="416">
        <v>0</v>
      </c>
      <c r="N45" s="417"/>
    </row>
    <row r="46" spans="1:14">
      <c r="A46" s="174">
        <v>36</v>
      </c>
      <c r="B46" s="418">
        <v>36</v>
      </c>
      <c r="C46" s="419" t="s">
        <v>2326</v>
      </c>
      <c r="E46" s="420"/>
      <c r="F46" s="420">
        <v>0</v>
      </c>
      <c r="G46" s="420">
        <v>0</v>
      </c>
      <c r="I46" s="420"/>
      <c r="J46" s="420">
        <v>0</v>
      </c>
      <c r="K46" s="420">
        <v>0</v>
      </c>
      <c r="M46" s="420">
        <v>0</v>
      </c>
      <c r="N46" s="421"/>
    </row>
    <row r="47" spans="1:14">
      <c r="A47" s="174">
        <v>37</v>
      </c>
      <c r="B47" s="414">
        <v>37</v>
      </c>
      <c r="C47" s="415" t="s">
        <v>2418</v>
      </c>
      <c r="E47" s="416"/>
      <c r="F47" s="416">
        <v>0</v>
      </c>
      <c r="G47" s="416">
        <v>0</v>
      </c>
      <c r="I47" s="416"/>
      <c r="J47" s="416">
        <v>0</v>
      </c>
      <c r="K47" s="416">
        <v>0</v>
      </c>
      <c r="M47" s="416">
        <v>0</v>
      </c>
      <c r="N47" s="417"/>
    </row>
    <row r="48" spans="1:14">
      <c r="A48" s="174">
        <v>38</v>
      </c>
      <c r="B48" s="418">
        <v>38</v>
      </c>
      <c r="C48" s="419" t="s">
        <v>2419</v>
      </c>
      <c r="E48" s="420"/>
      <c r="F48" s="420">
        <v>0</v>
      </c>
      <c r="G48" s="420">
        <v>0</v>
      </c>
      <c r="I48" s="420"/>
      <c r="J48" s="420">
        <v>0</v>
      </c>
      <c r="K48" s="420">
        <v>0</v>
      </c>
      <c r="M48" s="420">
        <v>0</v>
      </c>
      <c r="N48" s="421"/>
    </row>
    <row r="49" spans="1:14">
      <c r="A49" s="174">
        <v>39</v>
      </c>
      <c r="B49" s="414">
        <v>39</v>
      </c>
      <c r="C49" s="415" t="s">
        <v>2332</v>
      </c>
      <c r="E49" s="416">
        <v>15778616</v>
      </c>
      <c r="F49" s="416">
        <v>0</v>
      </c>
      <c r="G49" s="416">
        <v>15778616</v>
      </c>
      <c r="I49" s="416"/>
      <c r="J49" s="416">
        <v>0</v>
      </c>
      <c r="K49" s="416">
        <v>0</v>
      </c>
      <c r="M49" s="416">
        <v>15778616</v>
      </c>
      <c r="N49" s="417" t="s">
        <v>2448</v>
      </c>
    </row>
    <row r="50" spans="1:14">
      <c r="A50" s="174">
        <v>40</v>
      </c>
      <c r="B50" s="418">
        <v>40</v>
      </c>
      <c r="C50" s="419" t="s">
        <v>2335</v>
      </c>
      <c r="E50" s="420"/>
      <c r="F50" s="420">
        <v>0</v>
      </c>
      <c r="G50" s="420">
        <v>0</v>
      </c>
      <c r="I50" s="420"/>
      <c r="J50" s="420">
        <v>0</v>
      </c>
      <c r="K50" s="420">
        <v>0</v>
      </c>
      <c r="M50" s="420">
        <v>0</v>
      </c>
      <c r="N50" s="421"/>
    </row>
    <row r="51" spans="1:14">
      <c r="A51" s="174">
        <v>41</v>
      </c>
      <c r="B51" s="414">
        <v>41</v>
      </c>
      <c r="C51" s="415" t="s">
        <v>2420</v>
      </c>
      <c r="E51" s="416"/>
      <c r="F51" s="416">
        <v>0</v>
      </c>
      <c r="G51" s="416">
        <v>0</v>
      </c>
      <c r="I51" s="416"/>
      <c r="J51" s="416">
        <v>0</v>
      </c>
      <c r="K51" s="416">
        <v>0</v>
      </c>
      <c r="M51" s="416">
        <v>0</v>
      </c>
      <c r="N51" s="417"/>
    </row>
    <row r="52" spans="1:14">
      <c r="A52" s="174"/>
      <c r="B52" s="418">
        <v>42</v>
      </c>
      <c r="C52" s="419" t="s">
        <v>2421</v>
      </c>
      <c r="E52" s="420"/>
      <c r="F52" s="420">
        <v>0</v>
      </c>
      <c r="G52" s="420">
        <v>0</v>
      </c>
      <c r="I52" s="420"/>
      <c r="J52" s="420">
        <v>0</v>
      </c>
      <c r="K52" s="420">
        <v>0</v>
      </c>
      <c r="M52" s="420">
        <v>0</v>
      </c>
      <c r="N52" s="421"/>
    </row>
    <row r="53" spans="1:14">
      <c r="A53" s="174">
        <v>0</v>
      </c>
      <c r="B53" s="422"/>
      <c r="C53" s="423" t="s">
        <v>2422</v>
      </c>
      <c r="E53" s="424">
        <v>0</v>
      </c>
      <c r="F53" s="424">
        <v>0</v>
      </c>
      <c r="G53" s="424">
        <v>0</v>
      </c>
      <c r="I53" s="424">
        <v>0</v>
      </c>
      <c r="J53" s="424">
        <v>0</v>
      </c>
      <c r="K53" s="424">
        <v>0</v>
      </c>
      <c r="M53" s="424">
        <v>0</v>
      </c>
      <c r="N53" s="425"/>
    </row>
    <row r="54" spans="1:14">
      <c r="A54" s="174">
        <v>43</v>
      </c>
      <c r="B54" s="414">
        <v>43</v>
      </c>
      <c r="C54" s="415" t="s">
        <v>2423</v>
      </c>
      <c r="E54" s="416"/>
      <c r="F54" s="416">
        <v>0</v>
      </c>
      <c r="G54" s="416">
        <v>0</v>
      </c>
      <c r="I54" s="416"/>
      <c r="J54" s="416">
        <v>0</v>
      </c>
      <c r="K54" s="416">
        <v>0</v>
      </c>
      <c r="M54" s="416"/>
      <c r="N54" s="417"/>
    </row>
    <row r="55" spans="1:14">
      <c r="A55" s="174">
        <v>44</v>
      </c>
      <c r="B55" s="418">
        <v>44</v>
      </c>
      <c r="C55" s="419" t="s">
        <v>2424</v>
      </c>
      <c r="E55" s="420"/>
      <c r="F55" s="420">
        <v>0</v>
      </c>
      <c r="G55" s="420">
        <v>0</v>
      </c>
      <c r="I55" s="420"/>
      <c r="J55" s="420">
        <v>0</v>
      </c>
      <c r="K55" s="420">
        <v>0</v>
      </c>
      <c r="M55" s="420"/>
      <c r="N55" s="421"/>
    </row>
    <row r="56" spans="1:14">
      <c r="A56" s="174"/>
      <c r="B56" s="414">
        <v>45</v>
      </c>
      <c r="C56" s="415" t="s">
        <v>2425</v>
      </c>
      <c r="E56" s="416"/>
      <c r="F56" s="416">
        <v>0</v>
      </c>
      <c r="G56" s="416">
        <v>0</v>
      </c>
      <c r="I56" s="416"/>
      <c r="J56" s="416">
        <v>0</v>
      </c>
      <c r="K56" s="416">
        <v>0</v>
      </c>
      <c r="M56" s="416"/>
      <c r="N56" s="417"/>
    </row>
    <row r="57" spans="1:14">
      <c r="A57" s="174"/>
      <c r="B57" s="418">
        <v>46</v>
      </c>
      <c r="C57" s="419" t="s">
        <v>2426</v>
      </c>
      <c r="E57" s="420"/>
      <c r="F57" s="420">
        <v>0</v>
      </c>
      <c r="G57" s="420">
        <v>0</v>
      </c>
      <c r="I57" s="420"/>
      <c r="J57" s="420">
        <v>0</v>
      </c>
      <c r="K57" s="420">
        <v>0</v>
      </c>
      <c r="M57" s="420">
        <v>0</v>
      </c>
      <c r="N57" s="421"/>
    </row>
    <row r="58" spans="1:14">
      <c r="A58" s="174"/>
      <c r="B58" s="414">
        <v>47</v>
      </c>
      <c r="C58" s="415" t="s">
        <v>2427</v>
      </c>
      <c r="E58" s="416"/>
      <c r="F58" s="416">
        <v>0</v>
      </c>
      <c r="G58" s="416">
        <v>0</v>
      </c>
      <c r="I58" s="416"/>
      <c r="J58" s="416">
        <v>0</v>
      </c>
      <c r="K58" s="416">
        <v>0</v>
      </c>
      <c r="M58" s="416"/>
      <c r="N58" s="417"/>
    </row>
    <row r="59" spans="1:14">
      <c r="A59" s="174"/>
      <c r="B59" s="418">
        <v>48</v>
      </c>
      <c r="C59" s="419" t="s">
        <v>2428</v>
      </c>
      <c r="E59" s="420"/>
      <c r="F59" s="420">
        <v>0</v>
      </c>
      <c r="G59" s="420">
        <v>0</v>
      </c>
      <c r="I59" s="420"/>
      <c r="J59" s="420">
        <v>0</v>
      </c>
      <c r="K59" s="420">
        <v>0</v>
      </c>
      <c r="M59" s="420"/>
      <c r="N59" s="421"/>
    </row>
    <row r="60" spans="1:14">
      <c r="A60" s="174"/>
      <c r="B60" s="414">
        <v>49</v>
      </c>
      <c r="C60" s="415" t="s">
        <v>2429</v>
      </c>
      <c r="E60" s="416"/>
      <c r="F60" s="416">
        <v>0</v>
      </c>
      <c r="G60" s="416">
        <v>0</v>
      </c>
      <c r="I60" s="416"/>
      <c r="J60" s="416">
        <v>0</v>
      </c>
      <c r="K60" s="416">
        <v>0</v>
      </c>
      <c r="M60" s="416"/>
      <c r="N60" s="417"/>
    </row>
    <row r="61" spans="1:14">
      <c r="A61" s="174"/>
      <c r="B61" s="418">
        <v>50</v>
      </c>
      <c r="C61" s="419" t="s">
        <v>2430</v>
      </c>
      <c r="E61" s="420"/>
      <c r="F61" s="420">
        <v>0</v>
      </c>
      <c r="G61" s="420">
        <v>0</v>
      </c>
      <c r="I61" s="420"/>
      <c r="J61" s="420">
        <v>0</v>
      </c>
      <c r="K61" s="420">
        <v>0</v>
      </c>
      <c r="M61" s="420"/>
      <c r="N61" s="421"/>
    </row>
    <row r="62" spans="1:14">
      <c r="A62" s="174"/>
      <c r="B62" s="414">
        <v>51</v>
      </c>
      <c r="C62" s="415" t="s">
        <v>2355</v>
      </c>
      <c r="E62" s="416"/>
      <c r="F62" s="416">
        <v>0</v>
      </c>
      <c r="G62" s="416">
        <v>0</v>
      </c>
      <c r="I62" s="416"/>
      <c r="J62" s="416">
        <v>0</v>
      </c>
      <c r="K62" s="416">
        <v>0</v>
      </c>
      <c r="M62" s="416"/>
      <c r="N62" s="417"/>
    </row>
    <row r="63" spans="1:14">
      <c r="A63" s="174">
        <v>0</v>
      </c>
      <c r="B63" s="422"/>
      <c r="C63" s="423" t="s">
        <v>2431</v>
      </c>
      <c r="E63" s="424">
        <v>0</v>
      </c>
      <c r="F63" s="424">
        <v>0</v>
      </c>
      <c r="G63" s="424">
        <v>0</v>
      </c>
      <c r="I63" s="424">
        <v>0</v>
      </c>
      <c r="J63" s="424">
        <v>0</v>
      </c>
      <c r="K63" s="424">
        <v>0</v>
      </c>
      <c r="M63" s="424">
        <v>0</v>
      </c>
      <c r="N63" s="425"/>
    </row>
    <row r="64" spans="1:14">
      <c r="A64" s="174">
        <v>52</v>
      </c>
      <c r="B64" s="418">
        <v>52</v>
      </c>
      <c r="C64" s="419" t="s">
        <v>2359</v>
      </c>
      <c r="E64" s="420"/>
      <c r="F64" s="420">
        <v>0</v>
      </c>
      <c r="G64" s="420">
        <v>0</v>
      </c>
      <c r="I64" s="420"/>
      <c r="J64" s="420">
        <v>0</v>
      </c>
      <c r="K64" s="420">
        <v>0</v>
      </c>
      <c r="M64" s="420">
        <v>0</v>
      </c>
      <c r="N64" s="421"/>
    </row>
    <row r="65" spans="1:14">
      <c r="A65" s="174">
        <v>53</v>
      </c>
      <c r="B65" s="414">
        <v>53</v>
      </c>
      <c r="C65" s="415" t="s">
        <v>2362</v>
      </c>
      <c r="E65" s="416"/>
      <c r="F65" s="416">
        <v>0</v>
      </c>
      <c r="G65" s="416">
        <v>0</v>
      </c>
      <c r="I65" s="416"/>
      <c r="J65" s="416">
        <v>0</v>
      </c>
      <c r="K65" s="416">
        <v>0</v>
      </c>
      <c r="M65" s="416">
        <v>0</v>
      </c>
      <c r="N65" s="417"/>
    </row>
    <row r="66" spans="1:14">
      <c r="A66" s="174">
        <v>54</v>
      </c>
      <c r="B66" s="418">
        <v>54</v>
      </c>
      <c r="C66" s="419" t="s">
        <v>2432</v>
      </c>
      <c r="E66" s="420"/>
      <c r="F66" s="420">
        <v>0</v>
      </c>
      <c r="G66" s="420">
        <v>0</v>
      </c>
      <c r="I66" s="420"/>
      <c r="J66" s="420">
        <v>0</v>
      </c>
      <c r="K66" s="420">
        <v>0</v>
      </c>
      <c r="M66" s="420">
        <v>0</v>
      </c>
      <c r="N66" s="421"/>
    </row>
    <row r="67" spans="1:14">
      <c r="A67" s="174"/>
      <c r="B67" s="422"/>
      <c r="C67" s="423" t="s">
        <v>2433</v>
      </c>
      <c r="E67" s="424">
        <v>3089400</v>
      </c>
      <c r="F67" s="424">
        <v>0</v>
      </c>
      <c r="G67" s="424">
        <v>3089400</v>
      </c>
      <c r="I67" s="424">
        <v>0</v>
      </c>
      <c r="J67" s="424">
        <v>0</v>
      </c>
      <c r="K67" s="424">
        <v>0</v>
      </c>
      <c r="M67" s="424">
        <v>3089400</v>
      </c>
      <c r="N67" s="425"/>
    </row>
    <row r="68" spans="1:14">
      <c r="A68" s="174"/>
      <c r="B68" s="414">
        <v>55</v>
      </c>
      <c r="C68" s="415" t="s">
        <v>2368</v>
      </c>
      <c r="E68" s="416"/>
      <c r="F68" s="416">
        <v>0</v>
      </c>
      <c r="G68" s="416">
        <v>0</v>
      </c>
      <c r="I68" s="416"/>
      <c r="J68" s="416">
        <v>0</v>
      </c>
      <c r="K68" s="416">
        <v>0</v>
      </c>
      <c r="M68" s="416">
        <v>0</v>
      </c>
      <c r="N68" s="417"/>
    </row>
    <row r="69" spans="1:14">
      <c r="A69" s="174"/>
      <c r="B69" s="418">
        <v>56</v>
      </c>
      <c r="C69" s="419" t="s">
        <v>2434</v>
      </c>
      <c r="E69" s="420">
        <v>3089400</v>
      </c>
      <c r="F69" s="420">
        <v>0</v>
      </c>
      <c r="G69" s="420">
        <v>3089400</v>
      </c>
      <c r="I69" s="420"/>
      <c r="J69" s="420">
        <v>0</v>
      </c>
      <c r="K69" s="420">
        <v>0</v>
      </c>
      <c r="M69" s="420">
        <v>3089400</v>
      </c>
      <c r="N69" s="421" t="s">
        <v>2448</v>
      </c>
    </row>
    <row r="70" spans="1:14">
      <c r="A70" s="174">
        <v>0</v>
      </c>
      <c r="B70" s="422"/>
      <c r="C70" s="423" t="s">
        <v>338</v>
      </c>
      <c r="E70" s="424">
        <v>0</v>
      </c>
      <c r="F70" s="424">
        <v>0</v>
      </c>
      <c r="G70" s="424">
        <v>0</v>
      </c>
      <c r="I70" s="424">
        <v>3567188</v>
      </c>
      <c r="J70" s="424">
        <v>0</v>
      </c>
      <c r="K70" s="424">
        <v>3567188</v>
      </c>
      <c r="M70" s="424">
        <v>-3567188</v>
      </c>
      <c r="N70" s="425"/>
    </row>
    <row r="71" spans="1:14">
      <c r="A71" s="174">
        <v>57</v>
      </c>
      <c r="B71" s="414">
        <v>57</v>
      </c>
      <c r="C71" s="415" t="s">
        <v>2435</v>
      </c>
      <c r="E71" s="416"/>
      <c r="F71" s="416">
        <v>0</v>
      </c>
      <c r="G71" s="416">
        <v>0</v>
      </c>
      <c r="I71" s="416">
        <v>3567188</v>
      </c>
      <c r="J71" s="416">
        <v>0</v>
      </c>
      <c r="K71" s="416">
        <v>3567188</v>
      </c>
      <c r="M71" s="416">
        <v>-3567188</v>
      </c>
      <c r="N71" s="417" t="s">
        <v>2436</v>
      </c>
    </row>
    <row r="72" spans="1:14">
      <c r="A72" s="174">
        <v>0</v>
      </c>
      <c r="B72" s="422"/>
      <c r="C72" s="423" t="s">
        <v>2437</v>
      </c>
      <c r="E72" s="424">
        <v>41870276</v>
      </c>
      <c r="F72" s="424">
        <v>0</v>
      </c>
      <c r="G72" s="424">
        <v>41870276</v>
      </c>
      <c r="I72" s="424">
        <v>29435414</v>
      </c>
      <c r="J72" s="424">
        <v>0</v>
      </c>
      <c r="K72" s="424">
        <v>29435414</v>
      </c>
      <c r="M72" s="424">
        <v>12434862</v>
      </c>
      <c r="N72" s="425"/>
    </row>
    <row r="73" spans="1:14">
      <c r="A73" s="174">
        <v>58</v>
      </c>
      <c r="B73" s="418">
        <v>58</v>
      </c>
      <c r="C73" s="419" t="s">
        <v>2438</v>
      </c>
      <c r="E73" s="420">
        <v>41870276</v>
      </c>
      <c r="F73" s="420">
        <v>0</v>
      </c>
      <c r="G73" s="420">
        <v>41870276</v>
      </c>
      <c r="I73" s="420">
        <v>29435414</v>
      </c>
      <c r="J73" s="420">
        <v>0</v>
      </c>
      <c r="K73" s="420">
        <v>29435414</v>
      </c>
      <c r="M73" s="420">
        <v>12434862</v>
      </c>
      <c r="N73" s="421" t="s">
        <v>2417</v>
      </c>
    </row>
    <row r="74" spans="1:14">
      <c r="A74" s="174"/>
      <c r="B74" s="422"/>
      <c r="C74" s="423" t="s">
        <v>2440</v>
      </c>
      <c r="E74" s="424">
        <v>0</v>
      </c>
      <c r="F74" s="424">
        <v>0</v>
      </c>
      <c r="G74" s="424">
        <v>0</v>
      </c>
      <c r="I74" s="424">
        <v>0</v>
      </c>
      <c r="J74" s="424">
        <v>0</v>
      </c>
      <c r="K74" s="424">
        <v>0</v>
      </c>
      <c r="M74" s="424">
        <v>0</v>
      </c>
      <c r="N74" s="425"/>
    </row>
    <row r="75" spans="1:14">
      <c r="A75" s="174"/>
      <c r="B75" s="414">
        <v>59</v>
      </c>
      <c r="C75" s="415" t="s">
        <v>2441</v>
      </c>
      <c r="D75" s="432"/>
      <c r="E75" s="416"/>
      <c r="F75" s="416">
        <v>0</v>
      </c>
      <c r="G75" s="416">
        <v>0</v>
      </c>
      <c r="H75" s="432"/>
      <c r="I75" s="416"/>
      <c r="J75" s="416">
        <v>0</v>
      </c>
      <c r="K75" s="416">
        <v>0</v>
      </c>
      <c r="L75" s="432"/>
      <c r="M75" s="416">
        <v>0</v>
      </c>
      <c r="N75" s="417"/>
    </row>
    <row r="76" spans="1:14">
      <c r="A76" s="174"/>
      <c r="B76" s="422"/>
      <c r="C76" s="423" t="s">
        <v>2442</v>
      </c>
      <c r="E76" s="424">
        <v>0</v>
      </c>
      <c r="F76" s="424">
        <v>0</v>
      </c>
      <c r="G76" s="424">
        <v>0</v>
      </c>
      <c r="I76" s="424">
        <v>0</v>
      </c>
      <c r="J76" s="424">
        <v>0</v>
      </c>
      <c r="K76" s="424">
        <v>0</v>
      </c>
      <c r="M76" s="424">
        <v>0</v>
      </c>
      <c r="N76" s="425"/>
    </row>
    <row r="77" spans="1:14">
      <c r="A77" s="174"/>
      <c r="B77" s="418">
        <v>60</v>
      </c>
      <c r="C77" s="419" t="s">
        <v>2443</v>
      </c>
      <c r="E77" s="420"/>
      <c r="F77" s="420">
        <v>0</v>
      </c>
      <c r="G77" s="420">
        <v>0</v>
      </c>
      <c r="I77" s="420"/>
      <c r="J77" s="420">
        <v>0</v>
      </c>
      <c r="K77" s="420">
        <v>0</v>
      </c>
      <c r="M77" s="420">
        <v>0</v>
      </c>
      <c r="N77" s="421"/>
    </row>
    <row r="78" spans="1:14">
      <c r="A78" s="174"/>
      <c r="B78" s="422"/>
      <c r="C78" s="423" t="s">
        <v>2444</v>
      </c>
      <c r="E78" s="424">
        <v>0</v>
      </c>
      <c r="F78" s="424">
        <v>0</v>
      </c>
      <c r="G78" s="424">
        <v>0</v>
      </c>
      <c r="I78" s="424">
        <v>0</v>
      </c>
      <c r="J78" s="424">
        <v>0</v>
      </c>
      <c r="K78" s="424">
        <v>0</v>
      </c>
      <c r="M78" s="424">
        <v>0</v>
      </c>
      <c r="N78" s="425"/>
    </row>
    <row r="79" spans="1:14">
      <c r="A79" s="174"/>
      <c r="B79" s="414">
        <v>61</v>
      </c>
      <c r="C79" s="415" t="s">
        <v>2445</v>
      </c>
      <c r="D79" s="432"/>
      <c r="E79" s="416"/>
      <c r="F79" s="416">
        <v>0</v>
      </c>
      <c r="G79" s="416">
        <v>0</v>
      </c>
      <c r="H79" s="432"/>
      <c r="I79" s="416"/>
      <c r="J79" s="416">
        <v>0</v>
      </c>
      <c r="K79" s="416">
        <v>0</v>
      </c>
      <c r="L79" s="432"/>
      <c r="M79" s="416">
        <v>0</v>
      </c>
      <c r="N79" s="417"/>
    </row>
    <row r="80" spans="1:14">
      <c r="A80" s="174">
        <v>0</v>
      </c>
      <c r="B80" s="174"/>
      <c r="C80" s="182"/>
      <c r="D80" s="170"/>
      <c r="E80" s="183"/>
      <c r="F80" s="183"/>
      <c r="G80" s="183"/>
      <c r="H80" s="433"/>
      <c r="I80" s="183"/>
      <c r="J80" s="183"/>
      <c r="K80" s="183"/>
      <c r="L80" s="433"/>
      <c r="M80" s="183"/>
      <c r="N80" s="183"/>
    </row>
    <row r="81" spans="1:14">
      <c r="A81" s="174">
        <v>0</v>
      </c>
      <c r="B81" s="429"/>
      <c r="C81" s="430" t="s">
        <v>2446</v>
      </c>
      <c r="E81" s="431">
        <v>0</v>
      </c>
      <c r="F81" s="431">
        <v>0</v>
      </c>
      <c r="G81" s="431">
        <v>0</v>
      </c>
      <c r="H81" s="166"/>
      <c r="I81" s="166"/>
      <c r="J81" s="166"/>
      <c r="K81" s="166"/>
      <c r="L81" s="166"/>
      <c r="M81" s="166"/>
      <c r="N81" s="166"/>
    </row>
    <row r="82" spans="1:14">
      <c r="A82" s="174">
        <v>62</v>
      </c>
      <c r="B82" s="414">
        <v>62</v>
      </c>
      <c r="C82" s="415" t="s">
        <v>13</v>
      </c>
      <c r="E82" s="416"/>
      <c r="F82" s="416">
        <v>0</v>
      </c>
      <c r="G82" s="416">
        <v>0</v>
      </c>
      <c r="I82" s="181"/>
      <c r="J82" s="181"/>
      <c r="K82" s="181"/>
      <c r="M82" s="181"/>
    </row>
    <row r="83" spans="1:14">
      <c r="A83" s="174">
        <v>63</v>
      </c>
      <c r="B83" s="418">
        <v>63</v>
      </c>
      <c r="C83" s="419" t="s">
        <v>15</v>
      </c>
      <c r="E83" s="420"/>
      <c r="F83" s="420">
        <v>0</v>
      </c>
      <c r="G83" s="420">
        <v>0</v>
      </c>
      <c r="I83" s="181"/>
      <c r="J83" s="181"/>
      <c r="K83" s="181"/>
      <c r="M83" s="181"/>
    </row>
    <row r="84" spans="1:14">
      <c r="B84" s="422"/>
      <c r="C84" s="423" t="s">
        <v>17</v>
      </c>
      <c r="E84" s="424">
        <v>0</v>
      </c>
      <c r="F84" s="424">
        <v>0</v>
      </c>
      <c r="G84" s="424">
        <v>0</v>
      </c>
      <c r="I84" s="181"/>
      <c r="J84" s="181"/>
      <c r="K84" s="181"/>
      <c r="M84" s="181"/>
    </row>
    <row r="85" spans="1:14">
      <c r="B85" s="426">
        <v>64</v>
      </c>
      <c r="C85" s="427" t="s">
        <v>17</v>
      </c>
      <c r="E85" s="428"/>
      <c r="F85" s="428">
        <v>0</v>
      </c>
      <c r="G85" s="428">
        <v>0</v>
      </c>
      <c r="I85" s="181"/>
      <c r="J85" s="181"/>
      <c r="K85" s="181"/>
      <c r="M85" s="181"/>
    </row>
  </sheetData>
  <mergeCells count="6">
    <mergeCell ref="N3:N4"/>
    <mergeCell ref="B3:B4"/>
    <mergeCell ref="C3:C4"/>
    <mergeCell ref="E3:G3"/>
    <mergeCell ref="I3:K3"/>
    <mergeCell ref="M3:M4"/>
  </mergeCells>
  <dataValidations count="1">
    <dataValidation type="list" allowBlank="1" showInputMessage="1" showErrorMessage="1" sqref="N81:N85 N63 N8 N53 N70 N67 N5 N15 N25 N36" xr:uid="{82BFDFAD-103A-4FB3-ACB1-FAD41FE31DCF}">
      <formula1>FinalDiff</formula1>
    </dataValidation>
  </dataValidations>
  <hyperlinks>
    <hyperlink ref="B1" location="Sommaire!A1" display="Sommaire!A1" xr:uid="{E372C117-50C8-415E-85A3-BA2A0767CC78}"/>
  </hyperlinks>
  <pageMargins left="0.7" right="0.7" top="0.75" bottom="0.75"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4E8A2-5DAB-4CEC-9BCD-D8B8DAD614C5}">
  <dimension ref="A1:N85"/>
  <sheetViews>
    <sheetView showGridLines="0" zoomScaleNormal="100" workbookViewId="0"/>
  </sheetViews>
  <sheetFormatPr baseColWidth="10" defaultColWidth="11.44140625" defaultRowHeight="12"/>
  <cols>
    <col min="1" max="1" width="1.77734375" style="166" customWidth="1"/>
    <col min="2" max="2" width="15.44140625" style="166" customWidth="1"/>
    <col min="3" max="3" width="55.5546875" style="176" customWidth="1"/>
    <col min="4" max="4" width="0.88671875" style="168" customWidth="1"/>
    <col min="5" max="5" width="15.109375" style="168" customWidth="1"/>
    <col min="6" max="6" width="15.109375" style="166" customWidth="1"/>
    <col min="7" max="7" width="15.109375" style="168" customWidth="1"/>
    <col min="8" max="8" width="0.88671875" style="168" customWidth="1"/>
    <col min="9" max="11" width="15.109375" style="168" customWidth="1"/>
    <col min="12" max="12" width="0.88671875" style="168" customWidth="1"/>
    <col min="13" max="13" width="18.77734375" style="168" customWidth="1"/>
    <col min="14" max="14" width="55.44140625" style="171" customWidth="1"/>
    <col min="15" max="16384" width="11.44140625" style="168"/>
  </cols>
  <sheetData>
    <row r="1" spans="1:14" ht="24">
      <c r="B1" s="83" t="s">
        <v>136</v>
      </c>
      <c r="C1" s="167" t="s">
        <v>2386</v>
      </c>
      <c r="E1" s="169" t="s">
        <v>223</v>
      </c>
      <c r="F1" s="169" t="s">
        <v>2457</v>
      </c>
      <c r="G1" s="170"/>
      <c r="J1" s="170" t="s">
        <v>2388</v>
      </c>
      <c r="K1" s="177" t="s">
        <v>2389</v>
      </c>
    </row>
    <row r="2" spans="1:14">
      <c r="C2" s="172"/>
      <c r="F2" s="168"/>
      <c r="I2" s="168" t="s">
        <v>2390</v>
      </c>
      <c r="J2" s="173">
        <v>604.32574999999997</v>
      </c>
    </row>
    <row r="3" spans="1:14">
      <c r="B3" s="722" t="s">
        <v>139</v>
      </c>
      <c r="C3" s="724" t="s">
        <v>2391</v>
      </c>
      <c r="E3" s="726" t="s">
        <v>1457</v>
      </c>
      <c r="F3" s="726"/>
      <c r="G3" s="726"/>
      <c r="I3" s="726" t="s">
        <v>2392</v>
      </c>
      <c r="J3" s="726"/>
      <c r="K3" s="726"/>
      <c r="M3" s="726" t="s">
        <v>2393</v>
      </c>
      <c r="N3" s="720" t="s">
        <v>2394</v>
      </c>
    </row>
    <row r="4" spans="1:14">
      <c r="B4" s="723"/>
      <c r="C4" s="725"/>
      <c r="E4" s="409" t="s">
        <v>2395</v>
      </c>
      <c r="F4" s="409" t="s">
        <v>2396</v>
      </c>
      <c r="G4" s="409" t="s">
        <v>2397</v>
      </c>
      <c r="I4" s="409" t="s">
        <v>2395</v>
      </c>
      <c r="J4" s="409" t="s">
        <v>2396</v>
      </c>
      <c r="K4" s="409" t="s">
        <v>2397</v>
      </c>
      <c r="M4" s="727"/>
      <c r="N4" s="721"/>
    </row>
    <row r="5" spans="1:14">
      <c r="B5" s="410" t="s">
        <v>2229</v>
      </c>
      <c r="C5" s="411"/>
      <c r="E5" s="412">
        <v>0</v>
      </c>
      <c r="F5" s="412">
        <v>0</v>
      </c>
      <c r="G5" s="412">
        <v>0</v>
      </c>
      <c r="I5" s="412">
        <v>0</v>
      </c>
      <c r="J5" s="412">
        <v>0</v>
      </c>
      <c r="K5" s="412">
        <v>0</v>
      </c>
      <c r="M5" s="412">
        <v>0</v>
      </c>
      <c r="N5" s="413"/>
    </row>
    <row r="6" spans="1:14">
      <c r="B6" s="414">
        <v>1</v>
      </c>
      <c r="C6" s="415" t="s">
        <v>2398</v>
      </c>
      <c r="E6" s="416"/>
      <c r="F6" s="416">
        <v>0</v>
      </c>
      <c r="G6" s="416">
        <v>0</v>
      </c>
      <c r="I6" s="416"/>
      <c r="J6" s="416">
        <v>0</v>
      </c>
      <c r="K6" s="416">
        <v>0</v>
      </c>
      <c r="M6" s="416">
        <v>0</v>
      </c>
      <c r="N6" s="417"/>
    </row>
    <row r="7" spans="1:14">
      <c r="B7" s="418">
        <v>2</v>
      </c>
      <c r="C7" s="419" t="s">
        <v>2399</v>
      </c>
      <c r="E7" s="420"/>
      <c r="F7" s="420">
        <v>0</v>
      </c>
      <c r="G7" s="420">
        <v>0</v>
      </c>
      <c r="I7" s="420"/>
      <c r="J7" s="420">
        <v>0</v>
      </c>
      <c r="K7" s="420">
        <v>0</v>
      </c>
      <c r="M7" s="420">
        <v>0</v>
      </c>
      <c r="N7" s="421"/>
    </row>
    <row r="8" spans="1:14">
      <c r="B8" s="410" t="s">
        <v>2238</v>
      </c>
      <c r="C8" s="411"/>
      <c r="E8" s="412">
        <v>14750836</v>
      </c>
      <c r="F8" s="412">
        <v>0</v>
      </c>
      <c r="G8" s="412">
        <v>14750836</v>
      </c>
      <c r="I8" s="412">
        <v>33118921</v>
      </c>
      <c r="J8" s="412">
        <v>0</v>
      </c>
      <c r="K8" s="412">
        <v>33118921</v>
      </c>
      <c r="M8" s="412">
        <v>-18368085</v>
      </c>
      <c r="N8" s="413"/>
    </row>
    <row r="9" spans="1:14">
      <c r="B9" s="422"/>
      <c r="C9" s="423" t="s">
        <v>2400</v>
      </c>
      <c r="E9" s="424">
        <v>0</v>
      </c>
      <c r="F9" s="424">
        <v>0</v>
      </c>
      <c r="G9" s="424">
        <v>0</v>
      </c>
      <c r="I9" s="424">
        <v>0</v>
      </c>
      <c r="J9" s="424">
        <v>0</v>
      </c>
      <c r="K9" s="424">
        <v>0</v>
      </c>
      <c r="M9" s="424">
        <v>0</v>
      </c>
      <c r="N9" s="425"/>
    </row>
    <row r="10" spans="1:14">
      <c r="A10" s="174">
        <v>3</v>
      </c>
      <c r="B10" s="414">
        <v>3</v>
      </c>
      <c r="C10" s="415" t="s">
        <v>2401</v>
      </c>
      <c r="E10" s="416"/>
      <c r="F10" s="416">
        <v>0</v>
      </c>
      <c r="G10" s="416">
        <v>0</v>
      </c>
      <c r="I10" s="416"/>
      <c r="J10" s="416">
        <v>0</v>
      </c>
      <c r="K10" s="416">
        <v>0</v>
      </c>
      <c r="M10" s="416">
        <v>0</v>
      </c>
      <c r="N10" s="417"/>
    </row>
    <row r="11" spans="1:14">
      <c r="A11" s="174">
        <v>4</v>
      </c>
      <c r="B11" s="418">
        <v>4</v>
      </c>
      <c r="C11" s="419" t="s">
        <v>2243</v>
      </c>
      <c r="E11" s="420"/>
      <c r="F11" s="420">
        <v>0</v>
      </c>
      <c r="G11" s="420">
        <v>0</v>
      </c>
      <c r="I11" s="420"/>
      <c r="J11" s="420">
        <v>0</v>
      </c>
      <c r="K11" s="420">
        <v>0</v>
      </c>
      <c r="M11" s="420">
        <v>0</v>
      </c>
      <c r="N11" s="421"/>
    </row>
    <row r="12" spans="1:14">
      <c r="A12" s="174">
        <v>5</v>
      </c>
      <c r="B12" s="414">
        <v>5</v>
      </c>
      <c r="C12" s="415" t="s">
        <v>2402</v>
      </c>
      <c r="E12" s="416"/>
      <c r="F12" s="416">
        <v>0</v>
      </c>
      <c r="G12" s="416">
        <v>0</v>
      </c>
      <c r="I12" s="416"/>
      <c r="J12" s="416">
        <v>0</v>
      </c>
      <c r="K12" s="416">
        <v>0</v>
      </c>
      <c r="M12" s="416">
        <v>0</v>
      </c>
      <c r="N12" s="417"/>
    </row>
    <row r="13" spans="1:14">
      <c r="A13" s="174">
        <v>6</v>
      </c>
      <c r="B13" s="418">
        <v>6</v>
      </c>
      <c r="C13" s="419" t="s">
        <v>2403</v>
      </c>
      <c r="E13" s="420"/>
      <c r="F13" s="420">
        <v>0</v>
      </c>
      <c r="G13" s="420">
        <v>0</v>
      </c>
      <c r="I13" s="420"/>
      <c r="J13" s="420">
        <v>0</v>
      </c>
      <c r="K13" s="420">
        <v>0</v>
      </c>
      <c r="M13" s="420">
        <v>0</v>
      </c>
      <c r="N13" s="421"/>
    </row>
    <row r="14" spans="1:14">
      <c r="A14" s="174">
        <v>7</v>
      </c>
      <c r="B14" s="414">
        <v>7</v>
      </c>
      <c r="C14" s="415" t="s">
        <v>2251</v>
      </c>
      <c r="E14" s="416"/>
      <c r="F14" s="416">
        <v>0</v>
      </c>
      <c r="G14" s="416">
        <v>0</v>
      </c>
      <c r="I14" s="416"/>
      <c r="J14" s="416">
        <v>0</v>
      </c>
      <c r="K14" s="416">
        <v>0</v>
      </c>
      <c r="M14" s="416">
        <v>0</v>
      </c>
      <c r="N14" s="417"/>
    </row>
    <row r="15" spans="1:14">
      <c r="A15" s="174">
        <v>0</v>
      </c>
      <c r="B15" s="422"/>
      <c r="C15" s="423" t="s">
        <v>582</v>
      </c>
      <c r="E15" s="424">
        <v>0</v>
      </c>
      <c r="F15" s="424">
        <v>0</v>
      </c>
      <c r="G15" s="424">
        <v>0</v>
      </c>
      <c r="I15" s="424">
        <v>0</v>
      </c>
      <c r="J15" s="424">
        <v>0</v>
      </c>
      <c r="K15" s="424">
        <v>0</v>
      </c>
      <c r="M15" s="424">
        <v>0</v>
      </c>
      <c r="N15" s="425"/>
    </row>
    <row r="16" spans="1:14">
      <c r="A16" s="174">
        <v>8</v>
      </c>
      <c r="B16" s="418">
        <v>8</v>
      </c>
      <c r="C16" s="419" t="s">
        <v>2404</v>
      </c>
      <c r="E16" s="420"/>
      <c r="F16" s="420">
        <v>0</v>
      </c>
      <c r="G16" s="420">
        <v>0</v>
      </c>
      <c r="I16" s="420"/>
      <c r="J16" s="420">
        <v>0</v>
      </c>
      <c r="K16" s="420">
        <v>0</v>
      </c>
      <c r="M16" s="420">
        <v>0</v>
      </c>
      <c r="N16" s="421"/>
    </row>
    <row r="17" spans="1:14">
      <c r="A17" s="174">
        <v>9</v>
      </c>
      <c r="B17" s="414">
        <v>9</v>
      </c>
      <c r="C17" s="415" t="s">
        <v>2405</v>
      </c>
      <c r="E17" s="416"/>
      <c r="F17" s="416">
        <v>0</v>
      </c>
      <c r="G17" s="416">
        <v>0</v>
      </c>
      <c r="I17" s="416"/>
      <c r="J17" s="416">
        <v>0</v>
      </c>
      <c r="K17" s="416">
        <v>0</v>
      </c>
      <c r="M17" s="416">
        <v>0</v>
      </c>
      <c r="N17" s="417"/>
    </row>
    <row r="18" spans="1:14">
      <c r="A18" s="174"/>
      <c r="B18" s="418">
        <v>10</v>
      </c>
      <c r="C18" s="419" t="s">
        <v>2259</v>
      </c>
      <c r="E18" s="420"/>
      <c r="F18" s="420">
        <v>0</v>
      </c>
      <c r="G18" s="420">
        <v>0</v>
      </c>
      <c r="I18" s="420"/>
      <c r="J18" s="420">
        <v>0</v>
      </c>
      <c r="K18" s="420">
        <v>0</v>
      </c>
      <c r="M18" s="420">
        <v>0</v>
      </c>
      <c r="N18" s="421"/>
    </row>
    <row r="19" spans="1:14">
      <c r="A19" s="174">
        <v>11</v>
      </c>
      <c r="B19" s="414">
        <v>11</v>
      </c>
      <c r="C19" s="415" t="s">
        <v>2261</v>
      </c>
      <c r="E19" s="416"/>
      <c r="F19" s="416">
        <v>0</v>
      </c>
      <c r="G19" s="416">
        <v>0</v>
      </c>
      <c r="I19" s="416"/>
      <c r="J19" s="416">
        <v>0</v>
      </c>
      <c r="K19" s="416">
        <v>0</v>
      </c>
      <c r="M19" s="416">
        <v>0</v>
      </c>
      <c r="N19" s="417"/>
    </row>
    <row r="20" spans="1:14">
      <c r="A20" s="174">
        <v>12</v>
      </c>
      <c r="B20" s="418">
        <v>12</v>
      </c>
      <c r="C20" s="419" t="s">
        <v>2406</v>
      </c>
      <c r="E20" s="420"/>
      <c r="F20" s="420">
        <v>0</v>
      </c>
      <c r="G20" s="420">
        <v>0</v>
      </c>
      <c r="I20" s="420"/>
      <c r="J20" s="420">
        <v>0</v>
      </c>
      <c r="K20" s="420">
        <v>0</v>
      </c>
      <c r="M20" s="420">
        <v>0</v>
      </c>
      <c r="N20" s="421"/>
    </row>
    <row r="21" spans="1:14">
      <c r="A21" s="174">
        <v>13</v>
      </c>
      <c r="B21" s="414">
        <v>13</v>
      </c>
      <c r="C21" s="415" t="s">
        <v>2407</v>
      </c>
      <c r="E21" s="416"/>
      <c r="F21" s="416">
        <v>0</v>
      </c>
      <c r="G21" s="416">
        <v>0</v>
      </c>
      <c r="I21" s="416"/>
      <c r="J21" s="416">
        <v>0</v>
      </c>
      <c r="K21" s="416">
        <v>0</v>
      </c>
      <c r="M21" s="416">
        <v>0</v>
      </c>
      <c r="N21" s="417"/>
    </row>
    <row r="22" spans="1:14">
      <c r="A22" s="174">
        <v>14</v>
      </c>
      <c r="B22" s="418">
        <v>14</v>
      </c>
      <c r="C22" s="419" t="s">
        <v>2408</v>
      </c>
      <c r="E22" s="420"/>
      <c r="F22" s="420">
        <v>0</v>
      </c>
      <c r="G22" s="420">
        <v>0</v>
      </c>
      <c r="I22" s="420"/>
      <c r="J22" s="420">
        <v>0</v>
      </c>
      <c r="K22" s="420">
        <v>0</v>
      </c>
      <c r="M22" s="420">
        <v>0</v>
      </c>
      <c r="N22" s="421"/>
    </row>
    <row r="23" spans="1:14">
      <c r="A23" s="174">
        <v>15</v>
      </c>
      <c r="B23" s="414">
        <v>15</v>
      </c>
      <c r="C23" s="415" t="s">
        <v>2270</v>
      </c>
      <c r="E23" s="416"/>
      <c r="F23" s="416">
        <v>0</v>
      </c>
      <c r="G23" s="416">
        <v>0</v>
      </c>
      <c r="I23" s="416"/>
      <c r="J23" s="416">
        <v>0</v>
      </c>
      <c r="K23" s="416">
        <v>0</v>
      </c>
      <c r="M23" s="416">
        <v>0</v>
      </c>
      <c r="N23" s="417"/>
    </row>
    <row r="24" spans="1:14">
      <c r="A24" s="174">
        <v>16</v>
      </c>
      <c r="B24" s="418">
        <v>16</v>
      </c>
      <c r="C24" s="419" t="s">
        <v>2273</v>
      </c>
      <c r="E24" s="420"/>
      <c r="F24" s="420">
        <v>0</v>
      </c>
      <c r="G24" s="420">
        <v>0</v>
      </c>
      <c r="I24" s="420"/>
      <c r="J24" s="420">
        <v>0</v>
      </c>
      <c r="K24" s="420">
        <v>0</v>
      </c>
      <c r="M24" s="420">
        <v>0</v>
      </c>
      <c r="N24" s="421"/>
    </row>
    <row r="25" spans="1:14">
      <c r="A25" s="174">
        <v>0</v>
      </c>
      <c r="B25" s="422"/>
      <c r="C25" s="423" t="s">
        <v>2409</v>
      </c>
      <c r="E25" s="424">
        <v>0</v>
      </c>
      <c r="F25" s="424">
        <v>0</v>
      </c>
      <c r="G25" s="424">
        <v>0</v>
      </c>
      <c r="I25" s="424">
        <v>0</v>
      </c>
      <c r="J25" s="424">
        <v>0</v>
      </c>
      <c r="K25" s="424">
        <v>0</v>
      </c>
      <c r="M25" s="424">
        <v>0</v>
      </c>
      <c r="N25" s="425"/>
    </row>
    <row r="26" spans="1:14">
      <c r="A26" s="174">
        <v>17</v>
      </c>
      <c r="B26" s="414">
        <v>17</v>
      </c>
      <c r="C26" s="415" t="s">
        <v>2410</v>
      </c>
      <c r="E26" s="416"/>
      <c r="F26" s="416">
        <v>0</v>
      </c>
      <c r="G26" s="416">
        <v>0</v>
      </c>
      <c r="I26" s="416"/>
      <c r="J26" s="416">
        <v>0</v>
      </c>
      <c r="K26" s="416">
        <v>0</v>
      </c>
      <c r="M26" s="416">
        <v>0</v>
      </c>
      <c r="N26" s="417"/>
    </row>
    <row r="27" spans="1:14">
      <c r="A27" s="174">
        <v>18</v>
      </c>
      <c r="B27" s="418">
        <v>18</v>
      </c>
      <c r="C27" s="419" t="s">
        <v>2278</v>
      </c>
      <c r="E27" s="420"/>
      <c r="F27" s="420">
        <v>0</v>
      </c>
      <c r="G27" s="420">
        <v>0</v>
      </c>
      <c r="I27" s="420"/>
      <c r="J27" s="420">
        <v>0</v>
      </c>
      <c r="K27" s="420">
        <v>0</v>
      </c>
      <c r="M27" s="420">
        <v>0</v>
      </c>
      <c r="N27" s="421"/>
    </row>
    <row r="28" spans="1:14">
      <c r="A28" s="174">
        <v>19</v>
      </c>
      <c r="B28" s="414">
        <v>19</v>
      </c>
      <c r="C28" s="415" t="s">
        <v>2281</v>
      </c>
      <c r="E28" s="416"/>
      <c r="F28" s="416">
        <v>0</v>
      </c>
      <c r="G28" s="416">
        <v>0</v>
      </c>
      <c r="I28" s="416"/>
      <c r="J28" s="416">
        <v>0</v>
      </c>
      <c r="K28" s="416">
        <v>0</v>
      </c>
      <c r="M28" s="416">
        <v>0</v>
      </c>
      <c r="N28" s="417"/>
    </row>
    <row r="29" spans="1:14">
      <c r="A29" s="174">
        <v>20</v>
      </c>
      <c r="B29" s="418">
        <v>20</v>
      </c>
      <c r="C29" s="419" t="s">
        <v>2284</v>
      </c>
      <c r="E29" s="420"/>
      <c r="F29" s="420">
        <v>0</v>
      </c>
      <c r="G29" s="420">
        <v>0</v>
      </c>
      <c r="I29" s="420"/>
      <c r="J29" s="420">
        <v>0</v>
      </c>
      <c r="K29" s="420">
        <v>0</v>
      </c>
      <c r="M29" s="420">
        <v>0</v>
      </c>
      <c r="N29" s="421"/>
    </row>
    <row r="30" spans="1:14">
      <c r="A30" s="174">
        <v>21</v>
      </c>
      <c r="B30" s="414">
        <v>21</v>
      </c>
      <c r="C30" s="415" t="s">
        <v>2411</v>
      </c>
      <c r="E30" s="416"/>
      <c r="F30" s="416">
        <v>0</v>
      </c>
      <c r="G30" s="416">
        <v>0</v>
      </c>
      <c r="I30" s="416"/>
      <c r="J30" s="416">
        <v>0</v>
      </c>
      <c r="K30" s="416">
        <v>0</v>
      </c>
      <c r="M30" s="416">
        <v>0</v>
      </c>
      <c r="N30" s="417"/>
    </row>
    <row r="31" spans="1:14">
      <c r="A31" s="174">
        <v>22</v>
      </c>
      <c r="B31" s="418">
        <v>22</v>
      </c>
      <c r="C31" s="419" t="s">
        <v>2412</v>
      </c>
      <c r="E31" s="420"/>
      <c r="F31" s="420">
        <v>0</v>
      </c>
      <c r="G31" s="420">
        <v>0</v>
      </c>
      <c r="I31" s="420"/>
      <c r="J31" s="420">
        <v>0</v>
      </c>
      <c r="K31" s="420">
        <v>0</v>
      </c>
      <c r="M31" s="420">
        <v>0</v>
      </c>
      <c r="N31" s="421"/>
    </row>
    <row r="32" spans="1:14">
      <c r="A32" s="174">
        <v>23</v>
      </c>
      <c r="B32" s="414">
        <v>23</v>
      </c>
      <c r="C32" s="415" t="s">
        <v>2413</v>
      </c>
      <c r="E32" s="416"/>
      <c r="F32" s="416">
        <v>0</v>
      </c>
      <c r="G32" s="416">
        <v>0</v>
      </c>
      <c r="I32" s="416"/>
      <c r="J32" s="416">
        <v>0</v>
      </c>
      <c r="K32" s="416">
        <v>0</v>
      </c>
      <c r="M32" s="416">
        <v>0</v>
      </c>
      <c r="N32" s="417"/>
    </row>
    <row r="33" spans="1:14">
      <c r="A33" s="174">
        <v>24</v>
      </c>
      <c r="B33" s="418">
        <v>24</v>
      </c>
      <c r="C33" s="419" t="s">
        <v>2295</v>
      </c>
      <c r="E33" s="420"/>
      <c r="F33" s="420">
        <v>0</v>
      </c>
      <c r="G33" s="420">
        <v>0</v>
      </c>
      <c r="I33" s="420"/>
      <c r="J33" s="420">
        <v>0</v>
      </c>
      <c r="K33" s="420">
        <v>0</v>
      </c>
      <c r="M33" s="420">
        <v>0</v>
      </c>
      <c r="N33" s="421"/>
    </row>
    <row r="34" spans="1:14" s="175" customFormat="1">
      <c r="A34" s="174">
        <v>25</v>
      </c>
      <c r="B34" s="414">
        <v>25</v>
      </c>
      <c r="C34" s="415" t="s">
        <v>2414</v>
      </c>
      <c r="D34" s="168"/>
      <c r="E34" s="416"/>
      <c r="F34" s="416">
        <v>0</v>
      </c>
      <c r="G34" s="416">
        <v>0</v>
      </c>
      <c r="H34" s="168"/>
      <c r="I34" s="416"/>
      <c r="J34" s="416">
        <v>0</v>
      </c>
      <c r="K34" s="416">
        <v>0</v>
      </c>
      <c r="L34" s="168"/>
      <c r="M34" s="416">
        <v>0</v>
      </c>
      <c r="N34" s="417"/>
    </row>
    <row r="35" spans="1:14">
      <c r="A35" s="174">
        <v>26</v>
      </c>
      <c r="B35" s="418">
        <v>26</v>
      </c>
      <c r="C35" s="419" t="s">
        <v>2415</v>
      </c>
      <c r="E35" s="420"/>
      <c r="F35" s="420">
        <v>0</v>
      </c>
      <c r="G35" s="420">
        <v>0</v>
      </c>
      <c r="I35" s="420"/>
      <c r="J35" s="420">
        <v>0</v>
      </c>
      <c r="K35" s="420">
        <v>0</v>
      </c>
      <c r="M35" s="420">
        <v>0</v>
      </c>
      <c r="N35" s="421"/>
    </row>
    <row r="36" spans="1:14">
      <c r="A36" s="174">
        <v>0</v>
      </c>
      <c r="B36" s="422"/>
      <c r="C36" s="423" t="s">
        <v>2416</v>
      </c>
      <c r="E36" s="424">
        <v>14750836</v>
      </c>
      <c r="F36" s="424">
        <v>0</v>
      </c>
      <c r="G36" s="424">
        <v>14750836</v>
      </c>
      <c r="I36" s="424">
        <v>0</v>
      </c>
      <c r="J36" s="424">
        <v>0</v>
      </c>
      <c r="K36" s="424">
        <v>0</v>
      </c>
      <c r="M36" s="424">
        <v>14750836</v>
      </c>
      <c r="N36" s="425"/>
    </row>
    <row r="37" spans="1:14">
      <c r="A37" s="174">
        <v>27</v>
      </c>
      <c r="B37" s="414">
        <v>27</v>
      </c>
      <c r="C37" s="415" t="s">
        <v>2301</v>
      </c>
      <c r="E37" s="416"/>
      <c r="F37" s="416">
        <v>0</v>
      </c>
      <c r="G37" s="416">
        <v>0</v>
      </c>
      <c r="I37" s="416"/>
      <c r="J37" s="416">
        <v>0</v>
      </c>
      <c r="K37" s="416">
        <v>0</v>
      </c>
      <c r="M37" s="416">
        <v>0</v>
      </c>
      <c r="N37" s="417"/>
    </row>
    <row r="38" spans="1:14">
      <c r="A38" s="174">
        <v>28</v>
      </c>
      <c r="B38" s="418">
        <v>28</v>
      </c>
      <c r="C38" s="419" t="s">
        <v>2304</v>
      </c>
      <c r="E38" s="420">
        <v>4773334</v>
      </c>
      <c r="F38" s="420">
        <v>0</v>
      </c>
      <c r="G38" s="420">
        <v>4773334</v>
      </c>
      <c r="I38" s="420"/>
      <c r="J38" s="420">
        <v>0</v>
      </c>
      <c r="K38" s="420">
        <v>0</v>
      </c>
      <c r="M38" s="420">
        <v>4773334</v>
      </c>
      <c r="N38" s="421" t="s">
        <v>2448</v>
      </c>
    </row>
    <row r="39" spans="1:14">
      <c r="A39" s="174">
        <v>29</v>
      </c>
      <c r="B39" s="414">
        <v>29</v>
      </c>
      <c r="C39" s="415" t="s">
        <v>2307</v>
      </c>
      <c r="E39" s="416"/>
      <c r="F39" s="416">
        <v>0</v>
      </c>
      <c r="G39" s="416">
        <v>0</v>
      </c>
      <c r="I39" s="416"/>
      <c r="J39" s="416">
        <v>0</v>
      </c>
      <c r="K39" s="416">
        <v>0</v>
      </c>
      <c r="M39" s="416">
        <v>0</v>
      </c>
      <c r="N39" s="417"/>
    </row>
    <row r="40" spans="1:14">
      <c r="A40" s="174">
        <v>30</v>
      </c>
      <c r="B40" s="418">
        <v>30</v>
      </c>
      <c r="C40" s="419" t="s">
        <v>2310</v>
      </c>
      <c r="E40" s="420">
        <v>596277</v>
      </c>
      <c r="F40" s="420">
        <v>0</v>
      </c>
      <c r="G40" s="420">
        <v>596277</v>
      </c>
      <c r="I40" s="420"/>
      <c r="J40" s="420">
        <v>0</v>
      </c>
      <c r="K40" s="420">
        <v>0</v>
      </c>
      <c r="M40" s="420">
        <v>596277</v>
      </c>
      <c r="N40" s="421" t="s">
        <v>2448</v>
      </c>
    </row>
    <row r="41" spans="1:14">
      <c r="A41" s="174">
        <v>31</v>
      </c>
      <c r="B41" s="414">
        <v>31</v>
      </c>
      <c r="C41" s="415" t="s">
        <v>2313</v>
      </c>
      <c r="E41" s="416"/>
      <c r="F41" s="416">
        <v>0</v>
      </c>
      <c r="G41" s="416">
        <v>0</v>
      </c>
      <c r="I41" s="416"/>
      <c r="J41" s="416">
        <v>0</v>
      </c>
      <c r="K41" s="416">
        <v>0</v>
      </c>
      <c r="M41" s="416">
        <v>0</v>
      </c>
      <c r="N41" s="417"/>
    </row>
    <row r="42" spans="1:14">
      <c r="A42" s="174">
        <v>32</v>
      </c>
      <c r="B42" s="418">
        <v>32</v>
      </c>
      <c r="C42" s="419" t="s">
        <v>2315</v>
      </c>
      <c r="E42" s="420">
        <v>1166159</v>
      </c>
      <c r="F42" s="420">
        <v>0</v>
      </c>
      <c r="G42" s="420">
        <v>1166159</v>
      </c>
      <c r="I42" s="420"/>
      <c r="J42" s="420">
        <v>0</v>
      </c>
      <c r="K42" s="420">
        <v>0</v>
      </c>
      <c r="M42" s="420">
        <v>1166159</v>
      </c>
      <c r="N42" s="421" t="s">
        <v>2448</v>
      </c>
    </row>
    <row r="43" spans="1:14">
      <c r="A43" s="174">
        <v>33</v>
      </c>
      <c r="B43" s="414">
        <v>33</v>
      </c>
      <c r="C43" s="415" t="s">
        <v>2318</v>
      </c>
      <c r="E43" s="416"/>
      <c r="F43" s="416">
        <v>0</v>
      </c>
      <c r="G43" s="416">
        <v>0</v>
      </c>
      <c r="I43" s="416"/>
      <c r="J43" s="416">
        <v>0</v>
      </c>
      <c r="K43" s="416">
        <v>0</v>
      </c>
      <c r="M43" s="416">
        <v>0</v>
      </c>
      <c r="N43" s="417"/>
    </row>
    <row r="44" spans="1:14">
      <c r="A44" s="174">
        <v>34</v>
      </c>
      <c r="B44" s="418">
        <v>34</v>
      </c>
      <c r="C44" s="419" t="s">
        <v>2321</v>
      </c>
      <c r="E44" s="420">
        <v>2338667</v>
      </c>
      <c r="F44" s="420">
        <v>0</v>
      </c>
      <c r="G44" s="420">
        <v>2338667</v>
      </c>
      <c r="I44" s="420"/>
      <c r="J44" s="420">
        <v>0</v>
      </c>
      <c r="K44" s="420">
        <v>0</v>
      </c>
      <c r="M44" s="420">
        <v>2338667</v>
      </c>
      <c r="N44" s="421" t="s">
        <v>2448</v>
      </c>
    </row>
    <row r="45" spans="1:14">
      <c r="A45" s="174">
        <v>35</v>
      </c>
      <c r="B45" s="414">
        <v>35</v>
      </c>
      <c r="C45" s="415" t="s">
        <v>2323</v>
      </c>
      <c r="E45" s="416"/>
      <c r="F45" s="416">
        <v>0</v>
      </c>
      <c r="G45" s="416">
        <v>0</v>
      </c>
      <c r="I45" s="416"/>
      <c r="J45" s="416">
        <v>0</v>
      </c>
      <c r="K45" s="416">
        <v>0</v>
      </c>
      <c r="M45" s="416">
        <v>0</v>
      </c>
      <c r="N45" s="417"/>
    </row>
    <row r="46" spans="1:14">
      <c r="A46" s="174">
        <v>36</v>
      </c>
      <c r="B46" s="418">
        <v>36</v>
      </c>
      <c r="C46" s="419" t="s">
        <v>2326</v>
      </c>
      <c r="E46" s="420"/>
      <c r="F46" s="420">
        <v>0</v>
      </c>
      <c r="G46" s="420">
        <v>0</v>
      </c>
      <c r="I46" s="420"/>
      <c r="J46" s="420">
        <v>0</v>
      </c>
      <c r="K46" s="420">
        <v>0</v>
      </c>
      <c r="M46" s="420">
        <v>0</v>
      </c>
      <c r="N46" s="421"/>
    </row>
    <row r="47" spans="1:14">
      <c r="A47" s="174">
        <v>37</v>
      </c>
      <c r="B47" s="414">
        <v>37</v>
      </c>
      <c r="C47" s="415" t="s">
        <v>2418</v>
      </c>
      <c r="E47" s="416"/>
      <c r="F47" s="416">
        <v>0</v>
      </c>
      <c r="G47" s="416">
        <v>0</v>
      </c>
      <c r="I47" s="416"/>
      <c r="J47" s="416">
        <v>0</v>
      </c>
      <c r="K47" s="416">
        <v>0</v>
      </c>
      <c r="M47" s="416">
        <v>0</v>
      </c>
      <c r="N47" s="417"/>
    </row>
    <row r="48" spans="1:14">
      <c r="A48" s="174">
        <v>38</v>
      </c>
      <c r="B48" s="418">
        <v>38</v>
      </c>
      <c r="C48" s="419" t="s">
        <v>2419</v>
      </c>
      <c r="E48" s="420"/>
      <c r="F48" s="420">
        <v>0</v>
      </c>
      <c r="G48" s="420">
        <v>0</v>
      </c>
      <c r="I48" s="420"/>
      <c r="J48" s="420">
        <v>0</v>
      </c>
      <c r="K48" s="420">
        <v>0</v>
      </c>
      <c r="M48" s="420">
        <v>0</v>
      </c>
      <c r="N48" s="421"/>
    </row>
    <row r="49" spans="1:14">
      <c r="A49" s="174">
        <v>39</v>
      </c>
      <c r="B49" s="414">
        <v>39</v>
      </c>
      <c r="C49" s="415" t="s">
        <v>2332</v>
      </c>
      <c r="E49" s="416">
        <v>5876399</v>
      </c>
      <c r="F49" s="416">
        <v>0</v>
      </c>
      <c r="G49" s="416">
        <v>5876399</v>
      </c>
      <c r="I49" s="416"/>
      <c r="J49" s="416">
        <v>0</v>
      </c>
      <c r="K49" s="416">
        <v>0</v>
      </c>
      <c r="M49" s="416">
        <v>5876399</v>
      </c>
      <c r="N49" s="417" t="s">
        <v>2448</v>
      </c>
    </row>
    <row r="50" spans="1:14">
      <c r="A50" s="174">
        <v>40</v>
      </c>
      <c r="B50" s="418">
        <v>40</v>
      </c>
      <c r="C50" s="419" t="s">
        <v>2335</v>
      </c>
      <c r="E50" s="420"/>
      <c r="F50" s="420">
        <v>0</v>
      </c>
      <c r="G50" s="420">
        <v>0</v>
      </c>
      <c r="I50" s="420"/>
      <c r="J50" s="420">
        <v>0</v>
      </c>
      <c r="K50" s="420">
        <v>0</v>
      </c>
      <c r="M50" s="420">
        <v>0</v>
      </c>
      <c r="N50" s="421"/>
    </row>
    <row r="51" spans="1:14">
      <c r="A51" s="174">
        <v>41</v>
      </c>
      <c r="B51" s="414">
        <v>41</v>
      </c>
      <c r="C51" s="415" t="s">
        <v>2420</v>
      </c>
      <c r="E51" s="416"/>
      <c r="F51" s="416">
        <v>0</v>
      </c>
      <c r="G51" s="416">
        <v>0</v>
      </c>
      <c r="I51" s="416"/>
      <c r="J51" s="416">
        <v>0</v>
      </c>
      <c r="K51" s="416">
        <v>0</v>
      </c>
      <c r="M51" s="416">
        <v>0</v>
      </c>
      <c r="N51" s="417"/>
    </row>
    <row r="52" spans="1:14">
      <c r="A52" s="174"/>
      <c r="B52" s="418">
        <v>42</v>
      </c>
      <c r="C52" s="419" t="s">
        <v>2421</v>
      </c>
      <c r="E52" s="420"/>
      <c r="F52" s="420">
        <v>0</v>
      </c>
      <c r="G52" s="420">
        <v>0</v>
      </c>
      <c r="I52" s="420"/>
      <c r="J52" s="420">
        <v>0</v>
      </c>
      <c r="K52" s="420">
        <v>0</v>
      </c>
      <c r="M52" s="420">
        <v>0</v>
      </c>
      <c r="N52" s="421"/>
    </row>
    <row r="53" spans="1:14">
      <c r="A53" s="174">
        <v>0</v>
      </c>
      <c r="B53" s="422"/>
      <c r="C53" s="423" t="s">
        <v>2422</v>
      </c>
      <c r="E53" s="424">
        <v>0</v>
      </c>
      <c r="F53" s="424">
        <v>0</v>
      </c>
      <c r="G53" s="424">
        <v>0</v>
      </c>
      <c r="I53" s="424">
        <v>33118921</v>
      </c>
      <c r="J53" s="424">
        <v>0</v>
      </c>
      <c r="K53" s="424">
        <v>33118921</v>
      </c>
      <c r="M53" s="424">
        <v>-33118921</v>
      </c>
      <c r="N53" s="425"/>
    </row>
    <row r="54" spans="1:14">
      <c r="A54" s="174">
        <v>43</v>
      </c>
      <c r="B54" s="414">
        <v>43</v>
      </c>
      <c r="C54" s="415" t="s">
        <v>2423</v>
      </c>
      <c r="E54" s="416"/>
      <c r="F54" s="416">
        <v>0</v>
      </c>
      <c r="G54" s="416">
        <v>0</v>
      </c>
      <c r="I54" s="416">
        <v>33118921</v>
      </c>
      <c r="J54" s="416">
        <v>0</v>
      </c>
      <c r="K54" s="416">
        <v>33118921</v>
      </c>
      <c r="M54" s="416"/>
      <c r="N54" s="417"/>
    </row>
    <row r="55" spans="1:14">
      <c r="A55" s="174">
        <v>44</v>
      </c>
      <c r="B55" s="418">
        <v>44</v>
      </c>
      <c r="C55" s="419" t="s">
        <v>2424</v>
      </c>
      <c r="E55" s="420"/>
      <c r="F55" s="420">
        <v>0</v>
      </c>
      <c r="G55" s="420">
        <v>0</v>
      </c>
      <c r="I55" s="420"/>
      <c r="J55" s="420">
        <v>0</v>
      </c>
      <c r="K55" s="420">
        <v>0</v>
      </c>
      <c r="M55" s="420"/>
      <c r="N55" s="421"/>
    </row>
    <row r="56" spans="1:14">
      <c r="A56" s="174"/>
      <c r="B56" s="414">
        <v>45</v>
      </c>
      <c r="C56" s="415" t="s">
        <v>2425</v>
      </c>
      <c r="E56" s="416"/>
      <c r="F56" s="416">
        <v>0</v>
      </c>
      <c r="G56" s="416">
        <v>0</v>
      </c>
      <c r="I56" s="416"/>
      <c r="J56" s="416">
        <v>0</v>
      </c>
      <c r="K56" s="416">
        <v>0</v>
      </c>
      <c r="M56" s="416"/>
      <c r="N56" s="417"/>
    </row>
    <row r="57" spans="1:14">
      <c r="A57" s="174"/>
      <c r="B57" s="418">
        <v>46</v>
      </c>
      <c r="C57" s="419" t="s">
        <v>2426</v>
      </c>
      <c r="E57" s="420"/>
      <c r="F57" s="420">
        <v>0</v>
      </c>
      <c r="G57" s="420">
        <v>0</v>
      </c>
      <c r="I57" s="420"/>
      <c r="J57" s="420">
        <v>0</v>
      </c>
      <c r="K57" s="420">
        <v>0</v>
      </c>
      <c r="M57" s="420">
        <v>-33118921</v>
      </c>
      <c r="N57" s="421" t="s">
        <v>2436</v>
      </c>
    </row>
    <row r="58" spans="1:14">
      <c r="A58" s="174"/>
      <c r="B58" s="414">
        <v>47</v>
      </c>
      <c r="C58" s="415" t="s">
        <v>2427</v>
      </c>
      <c r="E58" s="416"/>
      <c r="F58" s="416">
        <v>0</v>
      </c>
      <c r="G58" s="416">
        <v>0</v>
      </c>
      <c r="I58" s="416"/>
      <c r="J58" s="416">
        <v>0</v>
      </c>
      <c r="K58" s="416">
        <v>0</v>
      </c>
      <c r="M58" s="416"/>
      <c r="N58" s="417"/>
    </row>
    <row r="59" spans="1:14">
      <c r="A59" s="174"/>
      <c r="B59" s="418">
        <v>48</v>
      </c>
      <c r="C59" s="419" t="s">
        <v>2428</v>
      </c>
      <c r="E59" s="420"/>
      <c r="F59" s="420">
        <v>0</v>
      </c>
      <c r="G59" s="420">
        <v>0</v>
      </c>
      <c r="I59" s="420"/>
      <c r="J59" s="420">
        <v>0</v>
      </c>
      <c r="K59" s="420">
        <v>0</v>
      </c>
      <c r="M59" s="420"/>
      <c r="N59" s="421"/>
    </row>
    <row r="60" spans="1:14">
      <c r="A60" s="174"/>
      <c r="B60" s="414">
        <v>49</v>
      </c>
      <c r="C60" s="415" t="s">
        <v>2429</v>
      </c>
      <c r="E60" s="416"/>
      <c r="F60" s="416">
        <v>0</v>
      </c>
      <c r="G60" s="416">
        <v>0</v>
      </c>
      <c r="I60" s="416"/>
      <c r="J60" s="416">
        <v>0</v>
      </c>
      <c r="K60" s="416">
        <v>0</v>
      </c>
      <c r="M60" s="416"/>
      <c r="N60" s="417"/>
    </row>
    <row r="61" spans="1:14">
      <c r="A61" s="174"/>
      <c r="B61" s="418">
        <v>50</v>
      </c>
      <c r="C61" s="419" t="s">
        <v>2430</v>
      </c>
      <c r="E61" s="420"/>
      <c r="F61" s="420">
        <v>0</v>
      </c>
      <c r="G61" s="420">
        <v>0</v>
      </c>
      <c r="I61" s="420"/>
      <c r="J61" s="420">
        <v>0</v>
      </c>
      <c r="K61" s="420">
        <v>0</v>
      </c>
      <c r="M61" s="420"/>
      <c r="N61" s="421"/>
    </row>
    <row r="62" spans="1:14">
      <c r="A62" s="174"/>
      <c r="B62" s="414">
        <v>51</v>
      </c>
      <c r="C62" s="415" t="s">
        <v>2355</v>
      </c>
      <c r="E62" s="416"/>
      <c r="F62" s="416">
        <v>0</v>
      </c>
      <c r="G62" s="416">
        <v>0</v>
      </c>
      <c r="I62" s="416"/>
      <c r="J62" s="416">
        <v>0</v>
      </c>
      <c r="K62" s="416">
        <v>0</v>
      </c>
      <c r="M62" s="416"/>
      <c r="N62" s="417"/>
    </row>
    <row r="63" spans="1:14">
      <c r="A63" s="174">
        <v>0</v>
      </c>
      <c r="B63" s="422"/>
      <c r="C63" s="423" t="s">
        <v>2431</v>
      </c>
      <c r="E63" s="424">
        <v>0</v>
      </c>
      <c r="F63" s="424">
        <v>0</v>
      </c>
      <c r="G63" s="424">
        <v>0</v>
      </c>
      <c r="I63" s="424">
        <v>0</v>
      </c>
      <c r="J63" s="424">
        <v>0</v>
      </c>
      <c r="K63" s="424">
        <v>0</v>
      </c>
      <c r="M63" s="424">
        <v>0</v>
      </c>
      <c r="N63" s="425"/>
    </row>
    <row r="64" spans="1:14">
      <c r="A64" s="174">
        <v>52</v>
      </c>
      <c r="B64" s="418">
        <v>52</v>
      </c>
      <c r="C64" s="419" t="s">
        <v>2359</v>
      </c>
      <c r="E64" s="420"/>
      <c r="F64" s="420">
        <v>0</v>
      </c>
      <c r="G64" s="420">
        <v>0</v>
      </c>
      <c r="I64" s="420"/>
      <c r="J64" s="420">
        <v>0</v>
      </c>
      <c r="K64" s="420">
        <v>0</v>
      </c>
      <c r="M64" s="420">
        <v>0</v>
      </c>
      <c r="N64" s="421"/>
    </row>
    <row r="65" spans="1:14">
      <c r="A65" s="174">
        <v>53</v>
      </c>
      <c r="B65" s="414">
        <v>53</v>
      </c>
      <c r="C65" s="415" t="s">
        <v>2362</v>
      </c>
      <c r="E65" s="416"/>
      <c r="F65" s="416">
        <v>0</v>
      </c>
      <c r="G65" s="416">
        <v>0</v>
      </c>
      <c r="I65" s="416"/>
      <c r="J65" s="416">
        <v>0</v>
      </c>
      <c r="K65" s="416">
        <v>0</v>
      </c>
      <c r="M65" s="416">
        <v>0</v>
      </c>
      <c r="N65" s="417"/>
    </row>
    <row r="66" spans="1:14">
      <c r="A66" s="174">
        <v>54</v>
      </c>
      <c r="B66" s="418">
        <v>54</v>
      </c>
      <c r="C66" s="419" t="s">
        <v>2432</v>
      </c>
      <c r="E66" s="420"/>
      <c r="F66" s="420">
        <v>0</v>
      </c>
      <c r="G66" s="420">
        <v>0</v>
      </c>
      <c r="I66" s="420"/>
      <c r="J66" s="420">
        <v>0</v>
      </c>
      <c r="K66" s="420">
        <v>0</v>
      </c>
      <c r="M66" s="420">
        <v>0</v>
      </c>
      <c r="N66" s="421"/>
    </row>
    <row r="67" spans="1:14">
      <c r="A67" s="174"/>
      <c r="B67" s="422"/>
      <c r="C67" s="423" t="s">
        <v>2433</v>
      </c>
      <c r="E67" s="424">
        <v>0</v>
      </c>
      <c r="F67" s="424">
        <v>0</v>
      </c>
      <c r="G67" s="424">
        <v>0</v>
      </c>
      <c r="I67" s="424">
        <v>0</v>
      </c>
      <c r="J67" s="424">
        <v>0</v>
      </c>
      <c r="K67" s="424">
        <v>0</v>
      </c>
      <c r="M67" s="424">
        <v>0</v>
      </c>
      <c r="N67" s="425"/>
    </row>
    <row r="68" spans="1:14">
      <c r="A68" s="174"/>
      <c r="B68" s="414">
        <v>55</v>
      </c>
      <c r="C68" s="415" t="s">
        <v>2368</v>
      </c>
      <c r="E68" s="416"/>
      <c r="F68" s="416">
        <v>0</v>
      </c>
      <c r="G68" s="416">
        <v>0</v>
      </c>
      <c r="I68" s="416"/>
      <c r="J68" s="416">
        <v>0</v>
      </c>
      <c r="K68" s="416">
        <v>0</v>
      </c>
      <c r="M68" s="416">
        <v>0</v>
      </c>
      <c r="N68" s="417"/>
    </row>
    <row r="69" spans="1:14">
      <c r="A69" s="174"/>
      <c r="B69" s="418">
        <v>56</v>
      </c>
      <c r="C69" s="419" t="s">
        <v>2434</v>
      </c>
      <c r="E69" s="420"/>
      <c r="F69" s="420">
        <v>0</v>
      </c>
      <c r="G69" s="420">
        <v>0</v>
      </c>
      <c r="I69" s="420"/>
      <c r="J69" s="420">
        <v>0</v>
      </c>
      <c r="K69" s="420">
        <v>0</v>
      </c>
      <c r="M69" s="420">
        <v>0</v>
      </c>
      <c r="N69" s="421"/>
    </row>
    <row r="70" spans="1:14">
      <c r="A70" s="174">
        <v>0</v>
      </c>
      <c r="B70" s="422"/>
      <c r="C70" s="423" t="s">
        <v>338</v>
      </c>
      <c r="E70" s="424">
        <v>0</v>
      </c>
      <c r="F70" s="424">
        <v>0</v>
      </c>
      <c r="G70" s="424">
        <v>0</v>
      </c>
      <c r="I70" s="424">
        <v>0</v>
      </c>
      <c r="J70" s="424">
        <v>0</v>
      </c>
      <c r="K70" s="424">
        <v>0</v>
      </c>
      <c r="M70" s="424">
        <v>0</v>
      </c>
      <c r="N70" s="425"/>
    </row>
    <row r="71" spans="1:14">
      <c r="A71" s="174">
        <v>57</v>
      </c>
      <c r="B71" s="414">
        <v>57</v>
      </c>
      <c r="C71" s="415" t="s">
        <v>2435</v>
      </c>
      <c r="E71" s="416"/>
      <c r="F71" s="416">
        <v>0</v>
      </c>
      <c r="G71" s="416">
        <v>0</v>
      </c>
      <c r="I71" s="416"/>
      <c r="J71" s="416">
        <v>0</v>
      </c>
      <c r="K71" s="416">
        <v>0</v>
      </c>
      <c r="M71" s="416">
        <v>0</v>
      </c>
      <c r="N71" s="417"/>
    </row>
    <row r="72" spans="1:14">
      <c r="A72" s="174">
        <v>0</v>
      </c>
      <c r="B72" s="422"/>
      <c r="C72" s="423" t="s">
        <v>2437</v>
      </c>
      <c r="E72" s="424">
        <v>0</v>
      </c>
      <c r="F72" s="424">
        <v>0</v>
      </c>
      <c r="G72" s="424">
        <v>0</v>
      </c>
      <c r="I72" s="424">
        <v>0</v>
      </c>
      <c r="J72" s="424">
        <v>0</v>
      </c>
      <c r="K72" s="424">
        <v>0</v>
      </c>
      <c r="M72" s="424">
        <v>0</v>
      </c>
      <c r="N72" s="425"/>
    </row>
    <row r="73" spans="1:14">
      <c r="A73" s="174">
        <v>58</v>
      </c>
      <c r="B73" s="418">
        <v>58</v>
      </c>
      <c r="C73" s="419" t="s">
        <v>2438</v>
      </c>
      <c r="E73" s="420"/>
      <c r="F73" s="420">
        <v>0</v>
      </c>
      <c r="G73" s="420">
        <v>0</v>
      </c>
      <c r="I73" s="420"/>
      <c r="J73" s="420">
        <v>0</v>
      </c>
      <c r="K73" s="420">
        <v>0</v>
      </c>
      <c r="M73" s="420">
        <v>0</v>
      </c>
      <c r="N73" s="421"/>
    </row>
    <row r="74" spans="1:14">
      <c r="A74" s="174"/>
      <c r="B74" s="422"/>
      <c r="C74" s="423" t="s">
        <v>2440</v>
      </c>
      <c r="E74" s="424">
        <v>0</v>
      </c>
      <c r="F74" s="424">
        <v>0</v>
      </c>
      <c r="G74" s="424">
        <v>0</v>
      </c>
      <c r="I74" s="424">
        <v>0</v>
      </c>
      <c r="J74" s="424">
        <v>0</v>
      </c>
      <c r="K74" s="424">
        <v>0</v>
      </c>
      <c r="M74" s="424">
        <v>0</v>
      </c>
      <c r="N74" s="425"/>
    </row>
    <row r="75" spans="1:14">
      <c r="A75" s="174"/>
      <c r="B75" s="414">
        <v>59</v>
      </c>
      <c r="C75" s="415" t="s">
        <v>2441</v>
      </c>
      <c r="D75" s="432"/>
      <c r="E75" s="416"/>
      <c r="F75" s="416">
        <v>0</v>
      </c>
      <c r="G75" s="416">
        <v>0</v>
      </c>
      <c r="H75" s="432"/>
      <c r="I75" s="416"/>
      <c r="J75" s="416">
        <v>0</v>
      </c>
      <c r="K75" s="416">
        <v>0</v>
      </c>
      <c r="L75" s="432"/>
      <c r="M75" s="416">
        <v>0</v>
      </c>
      <c r="N75" s="417"/>
    </row>
    <row r="76" spans="1:14">
      <c r="A76" s="174"/>
      <c r="B76" s="422"/>
      <c r="C76" s="423" t="s">
        <v>2442</v>
      </c>
      <c r="E76" s="424">
        <v>0</v>
      </c>
      <c r="F76" s="424">
        <v>0</v>
      </c>
      <c r="G76" s="424">
        <v>0</v>
      </c>
      <c r="I76" s="424">
        <v>0</v>
      </c>
      <c r="J76" s="424">
        <v>0</v>
      </c>
      <c r="K76" s="424">
        <v>0</v>
      </c>
      <c r="M76" s="424">
        <v>0</v>
      </c>
      <c r="N76" s="425"/>
    </row>
    <row r="77" spans="1:14">
      <c r="A77" s="174"/>
      <c r="B77" s="418">
        <v>60</v>
      </c>
      <c r="C77" s="419" t="s">
        <v>2443</v>
      </c>
      <c r="E77" s="420"/>
      <c r="F77" s="420">
        <v>0</v>
      </c>
      <c r="G77" s="420">
        <v>0</v>
      </c>
      <c r="I77" s="420"/>
      <c r="J77" s="420">
        <v>0</v>
      </c>
      <c r="K77" s="420">
        <v>0</v>
      </c>
      <c r="M77" s="420">
        <v>0</v>
      </c>
      <c r="N77" s="421"/>
    </row>
    <row r="78" spans="1:14">
      <c r="A78" s="174"/>
      <c r="B78" s="422"/>
      <c r="C78" s="423" t="s">
        <v>2444</v>
      </c>
      <c r="E78" s="424">
        <v>0</v>
      </c>
      <c r="F78" s="424">
        <v>0</v>
      </c>
      <c r="G78" s="424">
        <v>0</v>
      </c>
      <c r="I78" s="424">
        <v>0</v>
      </c>
      <c r="J78" s="424">
        <v>0</v>
      </c>
      <c r="K78" s="424">
        <v>0</v>
      </c>
      <c r="M78" s="424">
        <v>0</v>
      </c>
      <c r="N78" s="425"/>
    </row>
    <row r="79" spans="1:14">
      <c r="A79" s="174"/>
      <c r="B79" s="414">
        <v>61</v>
      </c>
      <c r="C79" s="415" t="s">
        <v>2445</v>
      </c>
      <c r="D79" s="432"/>
      <c r="E79" s="416"/>
      <c r="F79" s="416">
        <v>0</v>
      </c>
      <c r="G79" s="416">
        <v>0</v>
      </c>
      <c r="H79" s="432"/>
      <c r="I79" s="416"/>
      <c r="J79" s="416">
        <v>0</v>
      </c>
      <c r="K79" s="416">
        <v>0</v>
      </c>
      <c r="L79" s="432"/>
      <c r="M79" s="416">
        <v>0</v>
      </c>
      <c r="N79" s="417"/>
    </row>
    <row r="80" spans="1:14">
      <c r="A80" s="174">
        <v>0</v>
      </c>
      <c r="B80" s="174"/>
      <c r="C80" s="182"/>
      <c r="D80" s="170"/>
      <c r="E80" s="183"/>
      <c r="F80" s="183"/>
      <c r="G80" s="183"/>
      <c r="H80" s="433"/>
      <c r="I80" s="183"/>
      <c r="J80" s="183"/>
      <c r="K80" s="183"/>
      <c r="L80" s="433"/>
      <c r="M80" s="183"/>
      <c r="N80" s="183"/>
    </row>
    <row r="81" spans="1:14">
      <c r="A81" s="174">
        <v>0</v>
      </c>
      <c r="B81" s="429"/>
      <c r="C81" s="430" t="s">
        <v>2446</v>
      </c>
      <c r="E81" s="431">
        <v>0</v>
      </c>
      <c r="F81" s="431">
        <v>0</v>
      </c>
      <c r="G81" s="431">
        <v>0</v>
      </c>
      <c r="H81" s="166"/>
      <c r="I81" s="166"/>
      <c r="J81" s="166"/>
      <c r="K81" s="166"/>
      <c r="L81" s="166"/>
      <c r="M81" s="166"/>
      <c r="N81" s="166"/>
    </row>
    <row r="82" spans="1:14">
      <c r="A82" s="174">
        <v>62</v>
      </c>
      <c r="B82" s="414">
        <v>62</v>
      </c>
      <c r="C82" s="415" t="s">
        <v>13</v>
      </c>
      <c r="E82" s="416"/>
      <c r="F82" s="416">
        <v>0</v>
      </c>
      <c r="G82" s="416">
        <v>0</v>
      </c>
      <c r="I82" s="181"/>
      <c r="J82" s="181"/>
      <c r="K82" s="181"/>
      <c r="M82" s="181"/>
    </row>
    <row r="83" spans="1:14">
      <c r="A83" s="174">
        <v>63</v>
      </c>
      <c r="B83" s="418">
        <v>63</v>
      </c>
      <c r="C83" s="419" t="s">
        <v>15</v>
      </c>
      <c r="E83" s="420"/>
      <c r="F83" s="420">
        <v>0</v>
      </c>
      <c r="G83" s="420">
        <v>0</v>
      </c>
      <c r="I83" s="181"/>
      <c r="J83" s="181"/>
      <c r="K83" s="181"/>
      <c r="M83" s="181"/>
    </row>
    <row r="84" spans="1:14">
      <c r="B84" s="422"/>
      <c r="C84" s="423" t="s">
        <v>17</v>
      </c>
      <c r="E84" s="424">
        <v>0</v>
      </c>
      <c r="F84" s="424">
        <v>0</v>
      </c>
      <c r="G84" s="424">
        <v>0</v>
      </c>
      <c r="I84" s="181"/>
      <c r="J84" s="181"/>
      <c r="K84" s="181"/>
      <c r="M84" s="181"/>
    </row>
    <row r="85" spans="1:14">
      <c r="B85" s="426">
        <v>64</v>
      </c>
      <c r="C85" s="427" t="s">
        <v>17</v>
      </c>
      <c r="E85" s="428"/>
      <c r="F85" s="428">
        <v>0</v>
      </c>
      <c r="G85" s="428">
        <v>0</v>
      </c>
      <c r="I85" s="181"/>
      <c r="J85" s="181"/>
      <c r="K85" s="181"/>
      <c r="M85" s="181"/>
    </row>
  </sheetData>
  <mergeCells count="6">
    <mergeCell ref="N3:N4"/>
    <mergeCell ref="B3:B4"/>
    <mergeCell ref="C3:C4"/>
    <mergeCell ref="E3:G3"/>
    <mergeCell ref="I3:K3"/>
    <mergeCell ref="M3:M4"/>
  </mergeCells>
  <dataValidations count="1">
    <dataValidation type="list" allowBlank="1" showInputMessage="1" showErrorMessage="1" sqref="N81:N85 N8 N63 N53 N70 N67 N5 N15 N25 N36" xr:uid="{B67F8D6A-45CD-4A6D-9F2D-58D75EB93526}">
      <formula1>FinalDiff</formula1>
    </dataValidation>
  </dataValidations>
  <hyperlinks>
    <hyperlink ref="B1" location="Sommaire!A1" display="Sommaire!A1" xr:uid="{8B7DA5A5-9747-4BF7-9D30-AF8001C7E9E7}"/>
  </hyperlinks>
  <pageMargins left="0.7" right="0.7" top="0.75" bottom="0.75"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6C604-82C9-4746-97A2-166C66C14651}">
  <dimension ref="A1:N85"/>
  <sheetViews>
    <sheetView showGridLines="0" zoomScaleNormal="100" workbookViewId="0"/>
  </sheetViews>
  <sheetFormatPr baseColWidth="10" defaultColWidth="11.44140625" defaultRowHeight="12"/>
  <cols>
    <col min="1" max="1" width="1.77734375" style="166" customWidth="1"/>
    <col min="2" max="2" width="15.44140625" style="166" customWidth="1"/>
    <col min="3" max="3" width="55.5546875" style="176" customWidth="1"/>
    <col min="4" max="4" width="0.88671875" style="168" customWidth="1"/>
    <col min="5" max="5" width="15.109375" style="168" customWidth="1"/>
    <col min="6" max="6" width="15.109375" style="166" customWidth="1"/>
    <col min="7" max="7" width="15.109375" style="168" customWidth="1"/>
    <col min="8" max="8" width="0.88671875" style="168" customWidth="1"/>
    <col min="9" max="11" width="15.109375" style="168" customWidth="1"/>
    <col min="12" max="12" width="0.88671875" style="168" customWidth="1"/>
    <col min="13" max="13" width="18.77734375" style="168" customWidth="1"/>
    <col min="14" max="14" width="55.44140625" style="171" customWidth="1"/>
    <col min="15" max="16384" width="11.44140625" style="168"/>
  </cols>
  <sheetData>
    <row r="1" spans="1:14" ht="24">
      <c r="B1" s="83" t="s">
        <v>136</v>
      </c>
      <c r="C1" s="167" t="s">
        <v>2386</v>
      </c>
      <c r="E1" s="169" t="s">
        <v>226</v>
      </c>
      <c r="F1" s="169">
        <v>4408622</v>
      </c>
      <c r="G1" s="170"/>
      <c r="J1" s="170" t="s">
        <v>2388</v>
      </c>
      <c r="K1" s="177" t="s">
        <v>2389</v>
      </c>
    </row>
    <row r="2" spans="1:14">
      <c r="C2" s="172"/>
      <c r="F2" s="168"/>
      <c r="I2" s="168" t="s">
        <v>2390</v>
      </c>
      <c r="J2" s="173">
        <v>604.32574999999997</v>
      </c>
    </row>
    <row r="3" spans="1:14">
      <c r="B3" s="722" t="s">
        <v>139</v>
      </c>
      <c r="C3" s="724" t="s">
        <v>2391</v>
      </c>
      <c r="E3" s="726" t="s">
        <v>1457</v>
      </c>
      <c r="F3" s="726"/>
      <c r="G3" s="726"/>
      <c r="I3" s="726" t="s">
        <v>2392</v>
      </c>
      <c r="J3" s="726"/>
      <c r="K3" s="726"/>
      <c r="M3" s="726" t="s">
        <v>2393</v>
      </c>
      <c r="N3" s="720" t="s">
        <v>2394</v>
      </c>
    </row>
    <row r="4" spans="1:14">
      <c r="B4" s="723"/>
      <c r="C4" s="725"/>
      <c r="E4" s="409" t="s">
        <v>2395</v>
      </c>
      <c r="F4" s="409" t="s">
        <v>2396</v>
      </c>
      <c r="G4" s="409" t="s">
        <v>2397</v>
      </c>
      <c r="I4" s="409" t="s">
        <v>2395</v>
      </c>
      <c r="J4" s="409" t="s">
        <v>2396</v>
      </c>
      <c r="K4" s="409" t="s">
        <v>2397</v>
      </c>
      <c r="M4" s="727"/>
      <c r="N4" s="721"/>
    </row>
    <row r="5" spans="1:14">
      <c r="B5" s="410" t="s">
        <v>2229</v>
      </c>
      <c r="C5" s="411"/>
      <c r="E5" s="412">
        <v>0</v>
      </c>
      <c r="F5" s="412">
        <v>0</v>
      </c>
      <c r="G5" s="412">
        <v>0</v>
      </c>
      <c r="I5" s="412">
        <v>0</v>
      </c>
      <c r="J5" s="412">
        <v>0</v>
      </c>
      <c r="K5" s="412">
        <v>0</v>
      </c>
      <c r="M5" s="412">
        <v>0</v>
      </c>
      <c r="N5" s="413"/>
    </row>
    <row r="6" spans="1:14">
      <c r="B6" s="414">
        <v>1</v>
      </c>
      <c r="C6" s="415" t="s">
        <v>2398</v>
      </c>
      <c r="E6" s="416"/>
      <c r="F6" s="416">
        <v>0</v>
      </c>
      <c r="G6" s="416">
        <v>0</v>
      </c>
      <c r="I6" s="416"/>
      <c r="J6" s="416">
        <v>0</v>
      </c>
      <c r="K6" s="416">
        <v>0</v>
      </c>
      <c r="M6" s="416">
        <v>0</v>
      </c>
      <c r="N6" s="417"/>
    </row>
    <row r="7" spans="1:14">
      <c r="B7" s="418">
        <v>2</v>
      </c>
      <c r="C7" s="419" t="s">
        <v>2399</v>
      </c>
      <c r="E7" s="420"/>
      <c r="F7" s="420">
        <v>0</v>
      </c>
      <c r="G7" s="420">
        <v>0</v>
      </c>
      <c r="I7" s="420"/>
      <c r="J7" s="420">
        <v>0</v>
      </c>
      <c r="K7" s="420">
        <v>0</v>
      </c>
      <c r="M7" s="420">
        <v>0</v>
      </c>
      <c r="N7" s="421"/>
    </row>
    <row r="8" spans="1:14">
      <c r="B8" s="410" t="s">
        <v>2238</v>
      </c>
      <c r="C8" s="411"/>
      <c r="E8" s="412">
        <v>421358302</v>
      </c>
      <c r="F8" s="412">
        <v>0</v>
      </c>
      <c r="G8" s="412">
        <v>421358302</v>
      </c>
      <c r="I8" s="412">
        <v>48652010</v>
      </c>
      <c r="J8" s="412">
        <v>292504569</v>
      </c>
      <c r="K8" s="412">
        <v>341156579</v>
      </c>
      <c r="M8" s="412">
        <v>80201723</v>
      </c>
      <c r="N8" s="413"/>
    </row>
    <row r="9" spans="1:14">
      <c r="B9" s="422"/>
      <c r="C9" s="423" t="s">
        <v>2400</v>
      </c>
      <c r="E9" s="424">
        <v>292504569</v>
      </c>
      <c r="F9" s="424">
        <v>0</v>
      </c>
      <c r="G9" s="424">
        <v>292504569</v>
      </c>
      <c r="I9" s="424">
        <v>40000000</v>
      </c>
      <c r="J9" s="424">
        <v>292504569</v>
      </c>
      <c r="K9" s="424">
        <v>332504569</v>
      </c>
      <c r="M9" s="424">
        <v>-40000000</v>
      </c>
      <c r="N9" s="425"/>
    </row>
    <row r="10" spans="1:14">
      <c r="A10" s="174">
        <v>3</v>
      </c>
      <c r="B10" s="414">
        <v>3</v>
      </c>
      <c r="C10" s="415" t="s">
        <v>2401</v>
      </c>
      <c r="E10" s="416">
        <v>292504569</v>
      </c>
      <c r="F10" s="416">
        <v>0</v>
      </c>
      <c r="G10" s="416">
        <v>292504569</v>
      </c>
      <c r="I10" s="416"/>
      <c r="J10" s="416">
        <v>292504569</v>
      </c>
      <c r="K10" s="416">
        <v>292504569</v>
      </c>
      <c r="M10" s="416">
        <v>0</v>
      </c>
      <c r="N10" s="417"/>
    </row>
    <row r="11" spans="1:14">
      <c r="A11" s="174">
        <v>4</v>
      </c>
      <c r="B11" s="418">
        <v>4</v>
      </c>
      <c r="C11" s="419" t="s">
        <v>2243</v>
      </c>
      <c r="E11" s="420"/>
      <c r="F11" s="420">
        <v>0</v>
      </c>
      <c r="G11" s="420">
        <v>0</v>
      </c>
      <c r="I11" s="420">
        <v>40000000</v>
      </c>
      <c r="J11" s="420">
        <v>0</v>
      </c>
      <c r="K11" s="420">
        <v>40000000</v>
      </c>
      <c r="M11" s="420">
        <v>-40000000</v>
      </c>
      <c r="N11" s="421" t="s">
        <v>2436</v>
      </c>
    </row>
    <row r="12" spans="1:14">
      <c r="A12" s="174">
        <v>5</v>
      </c>
      <c r="B12" s="414">
        <v>5</v>
      </c>
      <c r="C12" s="415" t="s">
        <v>2402</v>
      </c>
      <c r="E12" s="416"/>
      <c r="F12" s="416">
        <v>0</v>
      </c>
      <c r="G12" s="416">
        <v>0</v>
      </c>
      <c r="I12" s="416"/>
      <c r="J12" s="416">
        <v>0</v>
      </c>
      <c r="K12" s="416">
        <v>0</v>
      </c>
      <c r="M12" s="416">
        <v>0</v>
      </c>
      <c r="N12" s="417"/>
    </row>
    <row r="13" spans="1:14">
      <c r="A13" s="174">
        <v>6</v>
      </c>
      <c r="B13" s="418">
        <v>6</v>
      </c>
      <c r="C13" s="419" t="s">
        <v>2403</v>
      </c>
      <c r="E13" s="420"/>
      <c r="F13" s="420">
        <v>0</v>
      </c>
      <c r="G13" s="420">
        <v>0</v>
      </c>
      <c r="I13" s="420"/>
      <c r="J13" s="420">
        <v>0</v>
      </c>
      <c r="K13" s="420">
        <v>0</v>
      </c>
      <c r="M13" s="420">
        <v>0</v>
      </c>
      <c r="N13" s="421"/>
    </row>
    <row r="14" spans="1:14">
      <c r="A14" s="174">
        <v>7</v>
      </c>
      <c r="B14" s="414">
        <v>7</v>
      </c>
      <c r="C14" s="415" t="s">
        <v>2251</v>
      </c>
      <c r="E14" s="416"/>
      <c r="F14" s="416">
        <v>0</v>
      </c>
      <c r="G14" s="416">
        <v>0</v>
      </c>
      <c r="I14" s="416"/>
      <c r="J14" s="416">
        <v>0</v>
      </c>
      <c r="K14" s="416">
        <v>0</v>
      </c>
      <c r="M14" s="416">
        <v>0</v>
      </c>
      <c r="N14" s="417"/>
    </row>
    <row r="15" spans="1:14">
      <c r="A15" s="174">
        <v>0</v>
      </c>
      <c r="B15" s="422"/>
      <c r="C15" s="423" t="s">
        <v>582</v>
      </c>
      <c r="E15" s="424">
        <v>0</v>
      </c>
      <c r="F15" s="424">
        <v>0</v>
      </c>
      <c r="G15" s="424">
        <v>0</v>
      </c>
      <c r="I15" s="424">
        <v>0</v>
      </c>
      <c r="J15" s="424">
        <v>0</v>
      </c>
      <c r="K15" s="424">
        <v>0</v>
      </c>
      <c r="M15" s="424">
        <v>0</v>
      </c>
      <c r="N15" s="425"/>
    </row>
    <row r="16" spans="1:14">
      <c r="A16" s="174">
        <v>8</v>
      </c>
      <c r="B16" s="418">
        <v>8</v>
      </c>
      <c r="C16" s="419" t="s">
        <v>2404</v>
      </c>
      <c r="E16" s="420"/>
      <c r="F16" s="420">
        <v>0</v>
      </c>
      <c r="G16" s="420">
        <v>0</v>
      </c>
      <c r="I16" s="420"/>
      <c r="J16" s="420">
        <v>0</v>
      </c>
      <c r="K16" s="420">
        <v>0</v>
      </c>
      <c r="M16" s="420">
        <v>0</v>
      </c>
      <c r="N16" s="421"/>
    </row>
    <row r="17" spans="1:14">
      <c r="A17" s="174">
        <v>9</v>
      </c>
      <c r="B17" s="414">
        <v>9</v>
      </c>
      <c r="C17" s="415" t="s">
        <v>2405</v>
      </c>
      <c r="E17" s="416"/>
      <c r="F17" s="416">
        <v>0</v>
      </c>
      <c r="G17" s="416">
        <v>0</v>
      </c>
      <c r="I17" s="416"/>
      <c r="J17" s="416">
        <v>0</v>
      </c>
      <c r="K17" s="416">
        <v>0</v>
      </c>
      <c r="M17" s="416">
        <v>0</v>
      </c>
      <c r="N17" s="417"/>
    </row>
    <row r="18" spans="1:14">
      <c r="A18" s="174"/>
      <c r="B18" s="418">
        <v>10</v>
      </c>
      <c r="C18" s="419" t="s">
        <v>2259</v>
      </c>
      <c r="E18" s="420"/>
      <c r="F18" s="420">
        <v>0</v>
      </c>
      <c r="G18" s="420">
        <v>0</v>
      </c>
      <c r="I18" s="420"/>
      <c r="J18" s="420">
        <v>0</v>
      </c>
      <c r="K18" s="420">
        <v>0</v>
      </c>
      <c r="M18" s="420">
        <v>0</v>
      </c>
      <c r="N18" s="421"/>
    </row>
    <row r="19" spans="1:14">
      <c r="A19" s="174">
        <v>11</v>
      </c>
      <c r="B19" s="414">
        <v>11</v>
      </c>
      <c r="C19" s="415" t="s">
        <v>2261</v>
      </c>
      <c r="E19" s="416"/>
      <c r="F19" s="416">
        <v>0</v>
      </c>
      <c r="G19" s="416">
        <v>0</v>
      </c>
      <c r="I19" s="416"/>
      <c r="J19" s="416">
        <v>0</v>
      </c>
      <c r="K19" s="416">
        <v>0</v>
      </c>
      <c r="M19" s="416">
        <v>0</v>
      </c>
      <c r="N19" s="417"/>
    </row>
    <row r="20" spans="1:14">
      <c r="A20" s="174">
        <v>12</v>
      </c>
      <c r="B20" s="418">
        <v>12</v>
      </c>
      <c r="C20" s="419" t="s">
        <v>2406</v>
      </c>
      <c r="E20" s="420"/>
      <c r="F20" s="420">
        <v>0</v>
      </c>
      <c r="G20" s="420">
        <v>0</v>
      </c>
      <c r="I20" s="420"/>
      <c r="J20" s="420">
        <v>0</v>
      </c>
      <c r="K20" s="420">
        <v>0</v>
      </c>
      <c r="M20" s="420">
        <v>0</v>
      </c>
      <c r="N20" s="421"/>
    </row>
    <row r="21" spans="1:14">
      <c r="A21" s="174">
        <v>13</v>
      </c>
      <c r="B21" s="414">
        <v>13</v>
      </c>
      <c r="C21" s="415" t="s">
        <v>2407</v>
      </c>
      <c r="E21" s="416"/>
      <c r="F21" s="416">
        <v>0</v>
      </c>
      <c r="G21" s="416">
        <v>0</v>
      </c>
      <c r="I21" s="416"/>
      <c r="J21" s="416">
        <v>0</v>
      </c>
      <c r="K21" s="416">
        <v>0</v>
      </c>
      <c r="M21" s="416">
        <v>0</v>
      </c>
      <c r="N21" s="417"/>
    </row>
    <row r="22" spans="1:14">
      <c r="A22" s="174">
        <v>14</v>
      </c>
      <c r="B22" s="418">
        <v>14</v>
      </c>
      <c r="C22" s="419" t="s">
        <v>2408</v>
      </c>
      <c r="E22" s="420"/>
      <c r="F22" s="420">
        <v>0</v>
      </c>
      <c r="G22" s="420">
        <v>0</v>
      </c>
      <c r="I22" s="420"/>
      <c r="J22" s="420">
        <v>0</v>
      </c>
      <c r="K22" s="420">
        <v>0</v>
      </c>
      <c r="M22" s="420">
        <v>0</v>
      </c>
      <c r="N22" s="421"/>
    </row>
    <row r="23" spans="1:14">
      <c r="A23" s="174">
        <v>15</v>
      </c>
      <c r="B23" s="414">
        <v>15</v>
      </c>
      <c r="C23" s="415" t="s">
        <v>2270</v>
      </c>
      <c r="E23" s="416"/>
      <c r="F23" s="416">
        <v>0</v>
      </c>
      <c r="G23" s="416">
        <v>0</v>
      </c>
      <c r="I23" s="416"/>
      <c r="J23" s="416">
        <v>0</v>
      </c>
      <c r="K23" s="416">
        <v>0</v>
      </c>
      <c r="M23" s="416">
        <v>0</v>
      </c>
      <c r="N23" s="417"/>
    </row>
    <row r="24" spans="1:14">
      <c r="A24" s="174">
        <v>16</v>
      </c>
      <c r="B24" s="418">
        <v>16</v>
      </c>
      <c r="C24" s="419" t="s">
        <v>2273</v>
      </c>
      <c r="E24" s="420"/>
      <c r="F24" s="420">
        <v>0</v>
      </c>
      <c r="G24" s="420">
        <v>0</v>
      </c>
      <c r="I24" s="420"/>
      <c r="J24" s="420">
        <v>0</v>
      </c>
      <c r="K24" s="420">
        <v>0</v>
      </c>
      <c r="M24" s="420">
        <v>0</v>
      </c>
      <c r="N24" s="421"/>
    </row>
    <row r="25" spans="1:14">
      <c r="A25" s="174">
        <v>0</v>
      </c>
      <c r="B25" s="422"/>
      <c r="C25" s="423" t="s">
        <v>2409</v>
      </c>
      <c r="E25" s="424">
        <v>0</v>
      </c>
      <c r="F25" s="424">
        <v>0</v>
      </c>
      <c r="G25" s="424">
        <v>0</v>
      </c>
      <c r="I25" s="424">
        <v>0</v>
      </c>
      <c r="J25" s="424">
        <v>0</v>
      </c>
      <c r="K25" s="424">
        <v>0</v>
      </c>
      <c r="M25" s="424">
        <v>0</v>
      </c>
      <c r="N25" s="425"/>
    </row>
    <row r="26" spans="1:14">
      <c r="A26" s="174">
        <v>17</v>
      </c>
      <c r="B26" s="414">
        <v>17</v>
      </c>
      <c r="C26" s="415" t="s">
        <v>2410</v>
      </c>
      <c r="E26" s="416"/>
      <c r="F26" s="416">
        <v>0</v>
      </c>
      <c r="G26" s="416">
        <v>0</v>
      </c>
      <c r="I26" s="416"/>
      <c r="J26" s="416">
        <v>0</v>
      </c>
      <c r="K26" s="416">
        <v>0</v>
      </c>
      <c r="M26" s="416">
        <v>0</v>
      </c>
      <c r="N26" s="417"/>
    </row>
    <row r="27" spans="1:14">
      <c r="A27" s="174">
        <v>18</v>
      </c>
      <c r="B27" s="418">
        <v>18</v>
      </c>
      <c r="C27" s="419" t="s">
        <v>2278</v>
      </c>
      <c r="E27" s="420"/>
      <c r="F27" s="420">
        <v>0</v>
      </c>
      <c r="G27" s="420">
        <v>0</v>
      </c>
      <c r="I27" s="420"/>
      <c r="J27" s="420">
        <v>0</v>
      </c>
      <c r="K27" s="420">
        <v>0</v>
      </c>
      <c r="M27" s="420">
        <v>0</v>
      </c>
      <c r="N27" s="421"/>
    </row>
    <row r="28" spans="1:14">
      <c r="A28" s="174">
        <v>19</v>
      </c>
      <c r="B28" s="414">
        <v>19</v>
      </c>
      <c r="C28" s="415" t="s">
        <v>2281</v>
      </c>
      <c r="E28" s="416"/>
      <c r="F28" s="416">
        <v>0</v>
      </c>
      <c r="G28" s="416">
        <v>0</v>
      </c>
      <c r="I28" s="416"/>
      <c r="J28" s="416">
        <v>0</v>
      </c>
      <c r="K28" s="416">
        <v>0</v>
      </c>
      <c r="M28" s="416">
        <v>0</v>
      </c>
      <c r="N28" s="417"/>
    </row>
    <row r="29" spans="1:14">
      <c r="A29" s="174">
        <v>20</v>
      </c>
      <c r="B29" s="418">
        <v>20</v>
      </c>
      <c r="C29" s="419" t="s">
        <v>2284</v>
      </c>
      <c r="E29" s="420"/>
      <c r="F29" s="420">
        <v>0</v>
      </c>
      <c r="G29" s="420">
        <v>0</v>
      </c>
      <c r="I29" s="420"/>
      <c r="J29" s="420">
        <v>0</v>
      </c>
      <c r="K29" s="420">
        <v>0</v>
      </c>
      <c r="M29" s="420">
        <v>0</v>
      </c>
      <c r="N29" s="421"/>
    </row>
    <row r="30" spans="1:14">
      <c r="A30" s="174">
        <v>21</v>
      </c>
      <c r="B30" s="414">
        <v>21</v>
      </c>
      <c r="C30" s="415" t="s">
        <v>2411</v>
      </c>
      <c r="E30" s="416"/>
      <c r="F30" s="416">
        <v>0</v>
      </c>
      <c r="G30" s="416">
        <v>0</v>
      </c>
      <c r="I30" s="416"/>
      <c r="J30" s="416">
        <v>0</v>
      </c>
      <c r="K30" s="416">
        <v>0</v>
      </c>
      <c r="M30" s="416">
        <v>0</v>
      </c>
      <c r="N30" s="417"/>
    </row>
    <row r="31" spans="1:14">
      <c r="A31" s="174">
        <v>22</v>
      </c>
      <c r="B31" s="418">
        <v>22</v>
      </c>
      <c r="C31" s="419" t="s">
        <v>2412</v>
      </c>
      <c r="E31" s="420"/>
      <c r="F31" s="420">
        <v>0</v>
      </c>
      <c r="G31" s="420">
        <v>0</v>
      </c>
      <c r="I31" s="420"/>
      <c r="J31" s="420">
        <v>0</v>
      </c>
      <c r="K31" s="420">
        <v>0</v>
      </c>
      <c r="M31" s="420">
        <v>0</v>
      </c>
      <c r="N31" s="421"/>
    </row>
    <row r="32" spans="1:14">
      <c r="A32" s="174">
        <v>23</v>
      </c>
      <c r="B32" s="414">
        <v>23</v>
      </c>
      <c r="C32" s="415" t="s">
        <v>2413</v>
      </c>
      <c r="E32" s="416"/>
      <c r="F32" s="416">
        <v>0</v>
      </c>
      <c r="G32" s="416">
        <v>0</v>
      </c>
      <c r="I32" s="416"/>
      <c r="J32" s="416">
        <v>0</v>
      </c>
      <c r="K32" s="416">
        <v>0</v>
      </c>
      <c r="M32" s="416">
        <v>0</v>
      </c>
      <c r="N32" s="417"/>
    </row>
    <row r="33" spans="1:14">
      <c r="A33" s="174">
        <v>24</v>
      </c>
      <c r="B33" s="418">
        <v>24</v>
      </c>
      <c r="C33" s="419" t="s">
        <v>2295</v>
      </c>
      <c r="E33" s="420"/>
      <c r="F33" s="420">
        <v>0</v>
      </c>
      <c r="G33" s="420">
        <v>0</v>
      </c>
      <c r="I33" s="420"/>
      <c r="J33" s="420">
        <v>0</v>
      </c>
      <c r="K33" s="420">
        <v>0</v>
      </c>
      <c r="M33" s="420">
        <v>0</v>
      </c>
      <c r="N33" s="421"/>
    </row>
    <row r="34" spans="1:14" s="175" customFormat="1">
      <c r="A34" s="174">
        <v>25</v>
      </c>
      <c r="B34" s="414">
        <v>25</v>
      </c>
      <c r="C34" s="415" t="s">
        <v>2414</v>
      </c>
      <c r="D34" s="168"/>
      <c r="E34" s="416"/>
      <c r="F34" s="416">
        <v>0</v>
      </c>
      <c r="G34" s="416">
        <v>0</v>
      </c>
      <c r="H34" s="168"/>
      <c r="I34" s="416"/>
      <c r="J34" s="416">
        <v>0</v>
      </c>
      <c r="K34" s="416">
        <v>0</v>
      </c>
      <c r="L34" s="168"/>
      <c r="M34" s="416">
        <v>0</v>
      </c>
      <c r="N34" s="417"/>
    </row>
    <row r="35" spans="1:14">
      <c r="A35" s="174">
        <v>26</v>
      </c>
      <c r="B35" s="418">
        <v>26</v>
      </c>
      <c r="C35" s="419" t="s">
        <v>2415</v>
      </c>
      <c r="E35" s="420"/>
      <c r="F35" s="420">
        <v>0</v>
      </c>
      <c r="G35" s="420">
        <v>0</v>
      </c>
      <c r="I35" s="420"/>
      <c r="J35" s="420">
        <v>0</v>
      </c>
      <c r="K35" s="420">
        <v>0</v>
      </c>
      <c r="M35" s="420">
        <v>0</v>
      </c>
      <c r="N35" s="421"/>
    </row>
    <row r="36" spans="1:14">
      <c r="A36" s="174">
        <v>0</v>
      </c>
      <c r="B36" s="422"/>
      <c r="C36" s="423" t="s">
        <v>2416</v>
      </c>
      <c r="E36" s="424">
        <v>98201723</v>
      </c>
      <c r="F36" s="424">
        <v>0</v>
      </c>
      <c r="G36" s="424">
        <v>98201723</v>
      </c>
      <c r="I36" s="424">
        <v>0</v>
      </c>
      <c r="J36" s="424">
        <v>0</v>
      </c>
      <c r="K36" s="424">
        <v>0</v>
      </c>
      <c r="M36" s="424">
        <v>98201723</v>
      </c>
      <c r="N36" s="425"/>
    </row>
    <row r="37" spans="1:14">
      <c r="A37" s="174">
        <v>27</v>
      </c>
      <c r="B37" s="414">
        <v>27</v>
      </c>
      <c r="C37" s="415" t="s">
        <v>2301</v>
      </c>
      <c r="E37" s="416"/>
      <c r="F37" s="416">
        <v>0</v>
      </c>
      <c r="G37" s="416">
        <v>0</v>
      </c>
      <c r="I37" s="416"/>
      <c r="J37" s="416">
        <v>0</v>
      </c>
      <c r="K37" s="416">
        <v>0</v>
      </c>
      <c r="M37" s="416">
        <v>0</v>
      </c>
      <c r="N37" s="417"/>
    </row>
    <row r="38" spans="1:14">
      <c r="A38" s="174">
        <v>28</v>
      </c>
      <c r="B38" s="418">
        <v>28</v>
      </c>
      <c r="C38" s="419" t="s">
        <v>2304</v>
      </c>
      <c r="E38" s="420">
        <v>93255142</v>
      </c>
      <c r="F38" s="420">
        <v>0</v>
      </c>
      <c r="G38" s="420">
        <v>93255142</v>
      </c>
      <c r="I38" s="420"/>
      <c r="J38" s="420">
        <v>0</v>
      </c>
      <c r="K38" s="420">
        <v>0</v>
      </c>
      <c r="M38" s="420">
        <v>93255142</v>
      </c>
      <c r="N38" s="421" t="s">
        <v>2448</v>
      </c>
    </row>
    <row r="39" spans="1:14">
      <c r="A39" s="174">
        <v>29</v>
      </c>
      <c r="B39" s="414">
        <v>29</v>
      </c>
      <c r="C39" s="415" t="s">
        <v>2307</v>
      </c>
      <c r="E39" s="416"/>
      <c r="F39" s="416">
        <v>0</v>
      </c>
      <c r="G39" s="416">
        <v>0</v>
      </c>
      <c r="I39" s="416"/>
      <c r="J39" s="416">
        <v>0</v>
      </c>
      <c r="K39" s="416">
        <v>0</v>
      </c>
      <c r="M39" s="416">
        <v>0</v>
      </c>
      <c r="N39" s="417"/>
    </row>
    <row r="40" spans="1:14">
      <c r="A40" s="174">
        <v>30</v>
      </c>
      <c r="B40" s="418">
        <v>30</v>
      </c>
      <c r="C40" s="419" t="s">
        <v>2310</v>
      </c>
      <c r="E40" s="420"/>
      <c r="F40" s="420">
        <v>0</v>
      </c>
      <c r="G40" s="420">
        <v>0</v>
      </c>
      <c r="I40" s="420"/>
      <c r="J40" s="420">
        <v>0</v>
      </c>
      <c r="K40" s="420">
        <v>0</v>
      </c>
      <c r="M40" s="420">
        <v>0</v>
      </c>
      <c r="N40" s="421"/>
    </row>
    <row r="41" spans="1:14">
      <c r="A41" s="174">
        <v>31</v>
      </c>
      <c r="B41" s="414">
        <v>31</v>
      </c>
      <c r="C41" s="415" t="s">
        <v>2313</v>
      </c>
      <c r="E41" s="416"/>
      <c r="F41" s="416">
        <v>0</v>
      </c>
      <c r="G41" s="416">
        <v>0</v>
      </c>
      <c r="I41" s="416"/>
      <c r="J41" s="416">
        <v>0</v>
      </c>
      <c r="K41" s="416">
        <v>0</v>
      </c>
      <c r="M41" s="416">
        <v>0</v>
      </c>
      <c r="N41" s="417"/>
    </row>
    <row r="42" spans="1:14">
      <c r="A42" s="174">
        <v>32</v>
      </c>
      <c r="B42" s="418">
        <v>32</v>
      </c>
      <c r="C42" s="419" t="s">
        <v>2315</v>
      </c>
      <c r="E42" s="420"/>
      <c r="F42" s="420">
        <v>0</v>
      </c>
      <c r="G42" s="420">
        <v>0</v>
      </c>
      <c r="I42" s="420"/>
      <c r="J42" s="420">
        <v>0</v>
      </c>
      <c r="K42" s="420">
        <v>0</v>
      </c>
      <c r="M42" s="420">
        <v>0</v>
      </c>
      <c r="N42" s="421"/>
    </row>
    <row r="43" spans="1:14">
      <c r="A43" s="174">
        <v>33</v>
      </c>
      <c r="B43" s="414">
        <v>33</v>
      </c>
      <c r="C43" s="415" t="s">
        <v>2318</v>
      </c>
      <c r="E43" s="416"/>
      <c r="F43" s="416">
        <v>0</v>
      </c>
      <c r="G43" s="416">
        <v>0</v>
      </c>
      <c r="I43" s="416"/>
      <c r="J43" s="416">
        <v>0</v>
      </c>
      <c r="K43" s="416">
        <v>0</v>
      </c>
      <c r="M43" s="416">
        <v>0</v>
      </c>
      <c r="N43" s="417"/>
    </row>
    <row r="44" spans="1:14">
      <c r="A44" s="174">
        <v>34</v>
      </c>
      <c r="B44" s="418">
        <v>34</v>
      </c>
      <c r="C44" s="419" t="s">
        <v>2321</v>
      </c>
      <c r="E44" s="420">
        <v>375157</v>
      </c>
      <c r="F44" s="420">
        <v>0</v>
      </c>
      <c r="G44" s="420">
        <v>375157</v>
      </c>
      <c r="I44" s="420"/>
      <c r="J44" s="420">
        <v>0</v>
      </c>
      <c r="K44" s="420">
        <v>0</v>
      </c>
      <c r="M44" s="420">
        <v>375157</v>
      </c>
      <c r="N44" s="421" t="s">
        <v>2453</v>
      </c>
    </row>
    <row r="45" spans="1:14">
      <c r="A45" s="174">
        <v>35</v>
      </c>
      <c r="B45" s="414">
        <v>35</v>
      </c>
      <c r="C45" s="415" t="s">
        <v>2323</v>
      </c>
      <c r="E45" s="416"/>
      <c r="F45" s="416">
        <v>0</v>
      </c>
      <c r="G45" s="416">
        <v>0</v>
      </c>
      <c r="I45" s="416"/>
      <c r="J45" s="416">
        <v>0</v>
      </c>
      <c r="K45" s="416">
        <v>0</v>
      </c>
      <c r="M45" s="416">
        <v>0</v>
      </c>
      <c r="N45" s="417"/>
    </row>
    <row r="46" spans="1:14">
      <c r="A46" s="174">
        <v>36</v>
      </c>
      <c r="B46" s="418">
        <v>36</v>
      </c>
      <c r="C46" s="419" t="s">
        <v>2326</v>
      </c>
      <c r="E46" s="420"/>
      <c r="F46" s="420">
        <v>0</v>
      </c>
      <c r="G46" s="420">
        <v>0</v>
      </c>
      <c r="I46" s="420"/>
      <c r="J46" s="420">
        <v>0</v>
      </c>
      <c r="K46" s="420">
        <v>0</v>
      </c>
      <c r="M46" s="420">
        <v>0</v>
      </c>
      <c r="N46" s="421"/>
    </row>
    <row r="47" spans="1:14">
      <c r="A47" s="174">
        <v>37</v>
      </c>
      <c r="B47" s="414">
        <v>37</v>
      </c>
      <c r="C47" s="415" t="s">
        <v>2418</v>
      </c>
      <c r="E47" s="416"/>
      <c r="F47" s="416">
        <v>0</v>
      </c>
      <c r="G47" s="416">
        <v>0</v>
      </c>
      <c r="I47" s="416"/>
      <c r="J47" s="416">
        <v>0</v>
      </c>
      <c r="K47" s="416">
        <v>0</v>
      </c>
      <c r="M47" s="416">
        <v>0</v>
      </c>
      <c r="N47" s="417"/>
    </row>
    <row r="48" spans="1:14">
      <c r="A48" s="174">
        <v>38</v>
      </c>
      <c r="B48" s="418">
        <v>38</v>
      </c>
      <c r="C48" s="419" t="s">
        <v>2419</v>
      </c>
      <c r="E48" s="420"/>
      <c r="F48" s="420">
        <v>0</v>
      </c>
      <c r="G48" s="420">
        <v>0</v>
      </c>
      <c r="I48" s="420"/>
      <c r="J48" s="420">
        <v>0</v>
      </c>
      <c r="K48" s="420">
        <v>0</v>
      </c>
      <c r="M48" s="420">
        <v>0</v>
      </c>
      <c r="N48" s="421"/>
    </row>
    <row r="49" spans="1:14">
      <c r="A49" s="174">
        <v>39</v>
      </c>
      <c r="B49" s="414">
        <v>39</v>
      </c>
      <c r="C49" s="415" t="s">
        <v>2332</v>
      </c>
      <c r="E49" s="416">
        <v>4571424</v>
      </c>
      <c r="F49" s="416">
        <v>0</v>
      </c>
      <c r="G49" s="416">
        <v>4571424</v>
      </c>
      <c r="I49" s="416"/>
      <c r="J49" s="416">
        <v>0</v>
      </c>
      <c r="K49" s="416">
        <v>0</v>
      </c>
      <c r="M49" s="416">
        <v>4571424</v>
      </c>
      <c r="N49" s="417" t="s">
        <v>2448</v>
      </c>
    </row>
    <row r="50" spans="1:14">
      <c r="A50" s="174">
        <v>40</v>
      </c>
      <c r="B50" s="418">
        <v>40</v>
      </c>
      <c r="C50" s="419" t="s">
        <v>2335</v>
      </c>
      <c r="E50" s="420"/>
      <c r="F50" s="420">
        <v>0</v>
      </c>
      <c r="G50" s="420">
        <v>0</v>
      </c>
      <c r="I50" s="420"/>
      <c r="J50" s="420">
        <v>0</v>
      </c>
      <c r="K50" s="420">
        <v>0</v>
      </c>
      <c r="M50" s="420">
        <v>0</v>
      </c>
      <c r="N50" s="421"/>
    </row>
    <row r="51" spans="1:14">
      <c r="A51" s="174">
        <v>41</v>
      </c>
      <c r="B51" s="414">
        <v>41</v>
      </c>
      <c r="C51" s="415" t="s">
        <v>2420</v>
      </c>
      <c r="E51" s="416"/>
      <c r="F51" s="416">
        <v>0</v>
      </c>
      <c r="G51" s="416">
        <v>0</v>
      </c>
      <c r="I51" s="416"/>
      <c r="J51" s="416">
        <v>0</v>
      </c>
      <c r="K51" s="416">
        <v>0</v>
      </c>
      <c r="M51" s="416">
        <v>0</v>
      </c>
      <c r="N51" s="417"/>
    </row>
    <row r="52" spans="1:14">
      <c r="A52" s="174"/>
      <c r="B52" s="418">
        <v>42</v>
      </c>
      <c r="C52" s="419" t="s">
        <v>2421</v>
      </c>
      <c r="E52" s="420"/>
      <c r="F52" s="420">
        <v>0</v>
      </c>
      <c r="G52" s="420">
        <v>0</v>
      </c>
      <c r="I52" s="420"/>
      <c r="J52" s="420">
        <v>0</v>
      </c>
      <c r="K52" s="420">
        <v>0</v>
      </c>
      <c r="M52" s="420">
        <v>0</v>
      </c>
      <c r="N52" s="421"/>
    </row>
    <row r="53" spans="1:14">
      <c r="A53" s="174">
        <v>0</v>
      </c>
      <c r="B53" s="422"/>
      <c r="C53" s="423" t="s">
        <v>2422</v>
      </c>
      <c r="E53" s="424">
        <v>0</v>
      </c>
      <c r="F53" s="424">
        <v>0</v>
      </c>
      <c r="G53" s="424">
        <v>0</v>
      </c>
      <c r="I53" s="424">
        <v>0</v>
      </c>
      <c r="J53" s="424">
        <v>0</v>
      </c>
      <c r="K53" s="424">
        <v>0</v>
      </c>
      <c r="M53" s="424">
        <v>0</v>
      </c>
      <c r="N53" s="425"/>
    </row>
    <row r="54" spans="1:14">
      <c r="A54" s="174">
        <v>43</v>
      </c>
      <c r="B54" s="414">
        <v>43</v>
      </c>
      <c r="C54" s="415" t="s">
        <v>2423</v>
      </c>
      <c r="E54" s="416"/>
      <c r="F54" s="416">
        <v>0</v>
      </c>
      <c r="G54" s="416">
        <v>0</v>
      </c>
      <c r="I54" s="416"/>
      <c r="J54" s="416">
        <v>0</v>
      </c>
      <c r="K54" s="416">
        <v>0</v>
      </c>
      <c r="M54" s="416"/>
      <c r="N54" s="417"/>
    </row>
    <row r="55" spans="1:14">
      <c r="A55" s="174">
        <v>44</v>
      </c>
      <c r="B55" s="418">
        <v>44</v>
      </c>
      <c r="C55" s="419" t="s">
        <v>2424</v>
      </c>
      <c r="E55" s="420"/>
      <c r="F55" s="420">
        <v>0</v>
      </c>
      <c r="G55" s="420">
        <v>0</v>
      </c>
      <c r="I55" s="420"/>
      <c r="J55" s="420">
        <v>0</v>
      </c>
      <c r="K55" s="420">
        <v>0</v>
      </c>
      <c r="M55" s="420"/>
      <c r="N55" s="421"/>
    </row>
    <row r="56" spans="1:14">
      <c r="A56" s="174"/>
      <c r="B56" s="414">
        <v>45</v>
      </c>
      <c r="C56" s="415" t="s">
        <v>2425</v>
      </c>
      <c r="E56" s="416"/>
      <c r="F56" s="416">
        <v>0</v>
      </c>
      <c r="G56" s="416">
        <v>0</v>
      </c>
      <c r="I56" s="416"/>
      <c r="J56" s="416">
        <v>0</v>
      </c>
      <c r="K56" s="416">
        <v>0</v>
      </c>
      <c r="M56" s="416"/>
      <c r="N56" s="417"/>
    </row>
    <row r="57" spans="1:14">
      <c r="A57" s="174"/>
      <c r="B57" s="418">
        <v>46</v>
      </c>
      <c r="C57" s="419" t="s">
        <v>2426</v>
      </c>
      <c r="E57" s="420"/>
      <c r="F57" s="420">
        <v>0</v>
      </c>
      <c r="G57" s="420">
        <v>0</v>
      </c>
      <c r="I57" s="420"/>
      <c r="J57" s="420">
        <v>0</v>
      </c>
      <c r="K57" s="420">
        <v>0</v>
      </c>
      <c r="M57" s="420">
        <v>0</v>
      </c>
      <c r="N57" s="421"/>
    </row>
    <row r="58" spans="1:14">
      <c r="A58" s="174"/>
      <c r="B58" s="414">
        <v>47</v>
      </c>
      <c r="C58" s="415" t="s">
        <v>2427</v>
      </c>
      <c r="E58" s="416"/>
      <c r="F58" s="416">
        <v>0</v>
      </c>
      <c r="G58" s="416">
        <v>0</v>
      </c>
      <c r="I58" s="416"/>
      <c r="J58" s="416">
        <v>0</v>
      </c>
      <c r="K58" s="416">
        <v>0</v>
      </c>
      <c r="M58" s="416"/>
      <c r="N58" s="417"/>
    </row>
    <row r="59" spans="1:14">
      <c r="A59" s="174"/>
      <c r="B59" s="418">
        <v>48</v>
      </c>
      <c r="C59" s="419" t="s">
        <v>2428</v>
      </c>
      <c r="E59" s="420"/>
      <c r="F59" s="420">
        <v>0</v>
      </c>
      <c r="G59" s="420">
        <v>0</v>
      </c>
      <c r="I59" s="420"/>
      <c r="J59" s="420">
        <v>0</v>
      </c>
      <c r="K59" s="420">
        <v>0</v>
      </c>
      <c r="M59" s="420"/>
      <c r="N59" s="421"/>
    </row>
    <row r="60" spans="1:14">
      <c r="A60" s="174"/>
      <c r="B60" s="414">
        <v>49</v>
      </c>
      <c r="C60" s="415" t="s">
        <v>2429</v>
      </c>
      <c r="E60" s="416"/>
      <c r="F60" s="416">
        <v>0</v>
      </c>
      <c r="G60" s="416">
        <v>0</v>
      </c>
      <c r="I60" s="416"/>
      <c r="J60" s="416">
        <v>0</v>
      </c>
      <c r="K60" s="416">
        <v>0</v>
      </c>
      <c r="M60" s="416"/>
      <c r="N60" s="417"/>
    </row>
    <row r="61" spans="1:14">
      <c r="A61" s="174"/>
      <c r="B61" s="418">
        <v>50</v>
      </c>
      <c r="C61" s="419" t="s">
        <v>2430</v>
      </c>
      <c r="E61" s="420"/>
      <c r="F61" s="420">
        <v>0</v>
      </c>
      <c r="G61" s="420">
        <v>0</v>
      </c>
      <c r="I61" s="420"/>
      <c r="J61" s="420">
        <v>0</v>
      </c>
      <c r="K61" s="420">
        <v>0</v>
      </c>
      <c r="M61" s="420"/>
      <c r="N61" s="421"/>
    </row>
    <row r="62" spans="1:14">
      <c r="A62" s="174"/>
      <c r="B62" s="414">
        <v>51</v>
      </c>
      <c r="C62" s="415" t="s">
        <v>2355</v>
      </c>
      <c r="E62" s="416"/>
      <c r="F62" s="416">
        <v>0</v>
      </c>
      <c r="G62" s="416">
        <v>0</v>
      </c>
      <c r="I62" s="416"/>
      <c r="J62" s="416">
        <v>0</v>
      </c>
      <c r="K62" s="416">
        <v>0</v>
      </c>
      <c r="M62" s="416"/>
      <c r="N62" s="417"/>
    </row>
    <row r="63" spans="1:14">
      <c r="A63" s="174">
        <v>0</v>
      </c>
      <c r="B63" s="422"/>
      <c r="C63" s="423" t="s">
        <v>2431</v>
      </c>
      <c r="E63" s="424">
        <v>0</v>
      </c>
      <c r="F63" s="424">
        <v>0</v>
      </c>
      <c r="G63" s="424">
        <v>0</v>
      </c>
      <c r="I63" s="424">
        <v>0</v>
      </c>
      <c r="J63" s="424">
        <v>0</v>
      </c>
      <c r="K63" s="424">
        <v>0</v>
      </c>
      <c r="M63" s="424">
        <v>0</v>
      </c>
      <c r="N63" s="425"/>
    </row>
    <row r="64" spans="1:14">
      <c r="A64" s="174">
        <v>52</v>
      </c>
      <c r="B64" s="418">
        <v>52</v>
      </c>
      <c r="C64" s="419" t="s">
        <v>2359</v>
      </c>
      <c r="E64" s="420"/>
      <c r="F64" s="420">
        <v>0</v>
      </c>
      <c r="G64" s="420">
        <v>0</v>
      </c>
      <c r="I64" s="420"/>
      <c r="J64" s="420">
        <v>0</v>
      </c>
      <c r="K64" s="420">
        <v>0</v>
      </c>
      <c r="M64" s="420">
        <v>0</v>
      </c>
      <c r="N64" s="421"/>
    </row>
    <row r="65" spans="1:14">
      <c r="A65" s="174">
        <v>53</v>
      </c>
      <c r="B65" s="414">
        <v>53</v>
      </c>
      <c r="C65" s="415" t="s">
        <v>2362</v>
      </c>
      <c r="E65" s="416"/>
      <c r="F65" s="416">
        <v>0</v>
      </c>
      <c r="G65" s="416">
        <v>0</v>
      </c>
      <c r="I65" s="416"/>
      <c r="J65" s="416">
        <v>0</v>
      </c>
      <c r="K65" s="416">
        <v>0</v>
      </c>
      <c r="M65" s="416">
        <v>0</v>
      </c>
      <c r="N65" s="417"/>
    </row>
    <row r="66" spans="1:14">
      <c r="A66" s="174">
        <v>54</v>
      </c>
      <c r="B66" s="418">
        <v>54</v>
      </c>
      <c r="C66" s="419" t="s">
        <v>2432</v>
      </c>
      <c r="E66" s="420"/>
      <c r="F66" s="420">
        <v>0</v>
      </c>
      <c r="G66" s="420">
        <v>0</v>
      </c>
      <c r="I66" s="420"/>
      <c r="J66" s="420">
        <v>0</v>
      </c>
      <c r="K66" s="420">
        <v>0</v>
      </c>
      <c r="M66" s="420">
        <v>0</v>
      </c>
      <c r="N66" s="421"/>
    </row>
    <row r="67" spans="1:14">
      <c r="A67" s="174"/>
      <c r="B67" s="422"/>
      <c r="C67" s="423" t="s">
        <v>2433</v>
      </c>
      <c r="E67" s="424">
        <v>22000000</v>
      </c>
      <c r="F67" s="424">
        <v>0</v>
      </c>
      <c r="G67" s="424">
        <v>22000000</v>
      </c>
      <c r="I67" s="424">
        <v>0</v>
      </c>
      <c r="J67" s="424">
        <v>0</v>
      </c>
      <c r="K67" s="424">
        <v>0</v>
      </c>
      <c r="M67" s="424">
        <v>22000000</v>
      </c>
      <c r="N67" s="425"/>
    </row>
    <row r="68" spans="1:14">
      <c r="A68" s="174"/>
      <c r="B68" s="414">
        <v>55</v>
      </c>
      <c r="C68" s="415" t="s">
        <v>2368</v>
      </c>
      <c r="E68" s="416"/>
      <c r="F68" s="416">
        <v>0</v>
      </c>
      <c r="G68" s="416">
        <v>0</v>
      </c>
      <c r="I68" s="416"/>
      <c r="J68" s="416">
        <v>0</v>
      </c>
      <c r="K68" s="416">
        <v>0</v>
      </c>
      <c r="M68" s="416">
        <v>0</v>
      </c>
      <c r="N68" s="417"/>
    </row>
    <row r="69" spans="1:14">
      <c r="A69" s="174"/>
      <c r="B69" s="418">
        <v>56</v>
      </c>
      <c r="C69" s="419" t="s">
        <v>2434</v>
      </c>
      <c r="E69" s="420">
        <v>22000000</v>
      </c>
      <c r="F69" s="420">
        <v>0</v>
      </c>
      <c r="G69" s="420">
        <v>22000000</v>
      </c>
      <c r="I69" s="420"/>
      <c r="J69" s="420">
        <v>0</v>
      </c>
      <c r="K69" s="420">
        <v>0</v>
      </c>
      <c r="M69" s="420">
        <v>22000000</v>
      </c>
      <c r="N69" s="421" t="s">
        <v>2448</v>
      </c>
    </row>
    <row r="70" spans="1:14">
      <c r="A70" s="174">
        <v>0</v>
      </c>
      <c r="B70" s="422"/>
      <c r="C70" s="423" t="s">
        <v>338</v>
      </c>
      <c r="E70" s="424">
        <v>703080</v>
      </c>
      <c r="F70" s="424">
        <v>0</v>
      </c>
      <c r="G70" s="424">
        <v>703080</v>
      </c>
      <c r="I70" s="424">
        <v>703080</v>
      </c>
      <c r="J70" s="424">
        <v>0</v>
      </c>
      <c r="K70" s="424">
        <v>703080</v>
      </c>
      <c r="M70" s="424">
        <v>0</v>
      </c>
      <c r="N70" s="425"/>
    </row>
    <row r="71" spans="1:14">
      <c r="A71" s="174">
        <v>57</v>
      </c>
      <c r="B71" s="414">
        <v>57</v>
      </c>
      <c r="C71" s="415" t="s">
        <v>2435</v>
      </c>
      <c r="E71" s="416">
        <v>703080</v>
      </c>
      <c r="F71" s="416">
        <v>0</v>
      </c>
      <c r="G71" s="416">
        <v>703080</v>
      </c>
      <c r="I71" s="416">
        <v>703080</v>
      </c>
      <c r="J71" s="416">
        <v>0</v>
      </c>
      <c r="K71" s="416">
        <v>703080</v>
      </c>
      <c r="M71" s="416">
        <v>0</v>
      </c>
      <c r="N71" s="417"/>
    </row>
    <row r="72" spans="1:14">
      <c r="A72" s="174">
        <v>0</v>
      </c>
      <c r="B72" s="422"/>
      <c r="C72" s="423" t="s">
        <v>2437</v>
      </c>
      <c r="E72" s="424">
        <v>7948930</v>
      </c>
      <c r="F72" s="424">
        <v>0</v>
      </c>
      <c r="G72" s="424">
        <v>7948930</v>
      </c>
      <c r="I72" s="424">
        <v>7948930</v>
      </c>
      <c r="J72" s="424">
        <v>0</v>
      </c>
      <c r="K72" s="424">
        <v>7948930</v>
      </c>
      <c r="M72" s="424">
        <v>0</v>
      </c>
      <c r="N72" s="425"/>
    </row>
    <row r="73" spans="1:14">
      <c r="A73" s="174">
        <v>58</v>
      </c>
      <c r="B73" s="418">
        <v>58</v>
      </c>
      <c r="C73" s="419" t="s">
        <v>2438</v>
      </c>
      <c r="E73" s="420">
        <v>7948930</v>
      </c>
      <c r="F73" s="420">
        <v>0</v>
      </c>
      <c r="G73" s="420">
        <v>7948930</v>
      </c>
      <c r="I73" s="420">
        <v>7948930</v>
      </c>
      <c r="J73" s="420">
        <v>0</v>
      </c>
      <c r="K73" s="420">
        <v>7948930</v>
      </c>
      <c r="M73" s="420">
        <v>0</v>
      </c>
      <c r="N73" s="421"/>
    </row>
    <row r="74" spans="1:14">
      <c r="A74" s="174"/>
      <c r="B74" s="422"/>
      <c r="C74" s="423" t="s">
        <v>2440</v>
      </c>
      <c r="E74" s="424">
        <v>0</v>
      </c>
      <c r="F74" s="424">
        <v>0</v>
      </c>
      <c r="G74" s="424">
        <v>0</v>
      </c>
      <c r="I74" s="424">
        <v>0</v>
      </c>
      <c r="J74" s="424">
        <v>0</v>
      </c>
      <c r="K74" s="424">
        <v>0</v>
      </c>
      <c r="M74" s="424">
        <v>0</v>
      </c>
      <c r="N74" s="425"/>
    </row>
    <row r="75" spans="1:14">
      <c r="A75" s="174"/>
      <c r="B75" s="414">
        <v>59</v>
      </c>
      <c r="C75" s="415" t="s">
        <v>2441</v>
      </c>
      <c r="D75" s="432"/>
      <c r="E75" s="416"/>
      <c r="F75" s="416">
        <v>0</v>
      </c>
      <c r="G75" s="416">
        <v>0</v>
      </c>
      <c r="H75" s="432"/>
      <c r="I75" s="416"/>
      <c r="J75" s="416">
        <v>0</v>
      </c>
      <c r="K75" s="416">
        <v>0</v>
      </c>
      <c r="L75" s="432"/>
      <c r="M75" s="416">
        <v>0</v>
      </c>
      <c r="N75" s="417"/>
    </row>
    <row r="76" spans="1:14">
      <c r="A76" s="174"/>
      <c r="B76" s="422"/>
      <c r="C76" s="423" t="s">
        <v>2442</v>
      </c>
      <c r="E76" s="424">
        <v>0</v>
      </c>
      <c r="F76" s="424">
        <v>0</v>
      </c>
      <c r="G76" s="424">
        <v>0</v>
      </c>
      <c r="I76" s="424">
        <v>0</v>
      </c>
      <c r="J76" s="424">
        <v>0</v>
      </c>
      <c r="K76" s="424">
        <v>0</v>
      </c>
      <c r="M76" s="424">
        <v>0</v>
      </c>
      <c r="N76" s="425"/>
    </row>
    <row r="77" spans="1:14">
      <c r="A77" s="174"/>
      <c r="B77" s="418">
        <v>60</v>
      </c>
      <c r="C77" s="419" t="s">
        <v>2443</v>
      </c>
      <c r="E77" s="420"/>
      <c r="F77" s="420">
        <v>0</v>
      </c>
      <c r="G77" s="420">
        <v>0</v>
      </c>
      <c r="I77" s="420"/>
      <c r="J77" s="420">
        <v>0</v>
      </c>
      <c r="K77" s="420">
        <v>0</v>
      </c>
      <c r="M77" s="420">
        <v>0</v>
      </c>
      <c r="N77" s="421"/>
    </row>
    <row r="78" spans="1:14">
      <c r="A78" s="174"/>
      <c r="B78" s="422"/>
      <c r="C78" s="423" t="s">
        <v>2444</v>
      </c>
      <c r="E78" s="424">
        <v>0</v>
      </c>
      <c r="F78" s="424">
        <v>0</v>
      </c>
      <c r="G78" s="424">
        <v>0</v>
      </c>
      <c r="I78" s="424">
        <v>0</v>
      </c>
      <c r="J78" s="424">
        <v>0</v>
      </c>
      <c r="K78" s="424">
        <v>0</v>
      </c>
      <c r="M78" s="424">
        <v>0</v>
      </c>
      <c r="N78" s="425"/>
    </row>
    <row r="79" spans="1:14">
      <c r="A79" s="174"/>
      <c r="B79" s="414">
        <v>61</v>
      </c>
      <c r="C79" s="415" t="s">
        <v>2445</v>
      </c>
      <c r="D79" s="432"/>
      <c r="E79" s="416"/>
      <c r="F79" s="416">
        <v>0</v>
      </c>
      <c r="G79" s="416">
        <v>0</v>
      </c>
      <c r="H79" s="432"/>
      <c r="I79" s="416"/>
      <c r="J79" s="416">
        <v>0</v>
      </c>
      <c r="K79" s="416">
        <v>0</v>
      </c>
      <c r="L79" s="432"/>
      <c r="M79" s="416">
        <v>0</v>
      </c>
      <c r="N79" s="417"/>
    </row>
    <row r="80" spans="1:14">
      <c r="A80" s="174">
        <v>0</v>
      </c>
      <c r="B80" s="174"/>
      <c r="C80" s="182"/>
      <c r="D80" s="170"/>
      <c r="E80" s="183"/>
      <c r="F80" s="183"/>
      <c r="G80" s="183"/>
      <c r="H80" s="433"/>
      <c r="I80" s="183"/>
      <c r="J80" s="183"/>
      <c r="K80" s="183"/>
      <c r="L80" s="433"/>
      <c r="M80" s="183"/>
      <c r="N80" s="183"/>
    </row>
    <row r="81" spans="1:14">
      <c r="A81" s="174">
        <v>0</v>
      </c>
      <c r="B81" s="429"/>
      <c r="C81" s="430" t="s">
        <v>2446</v>
      </c>
      <c r="E81" s="431">
        <v>0</v>
      </c>
      <c r="F81" s="431">
        <v>0</v>
      </c>
      <c r="G81" s="431">
        <v>0</v>
      </c>
      <c r="H81" s="166"/>
      <c r="I81" s="166"/>
      <c r="J81" s="166"/>
      <c r="K81" s="166"/>
      <c r="L81" s="166"/>
      <c r="M81" s="166"/>
      <c r="N81" s="166"/>
    </row>
    <row r="82" spans="1:14">
      <c r="A82" s="174">
        <v>62</v>
      </c>
      <c r="B82" s="414">
        <v>62</v>
      </c>
      <c r="C82" s="415" t="s">
        <v>13</v>
      </c>
      <c r="E82" s="416"/>
      <c r="F82" s="416">
        <v>0</v>
      </c>
      <c r="G82" s="416">
        <v>0</v>
      </c>
      <c r="I82" s="181"/>
      <c r="J82" s="181"/>
      <c r="K82" s="181"/>
      <c r="M82" s="181"/>
    </row>
    <row r="83" spans="1:14">
      <c r="A83" s="174">
        <v>63</v>
      </c>
      <c r="B83" s="418">
        <v>63</v>
      </c>
      <c r="C83" s="419" t="s">
        <v>15</v>
      </c>
      <c r="E83" s="420"/>
      <c r="F83" s="420">
        <v>0</v>
      </c>
      <c r="G83" s="420">
        <v>0</v>
      </c>
      <c r="I83" s="181"/>
      <c r="J83" s="181"/>
      <c r="K83" s="181"/>
      <c r="M83" s="181"/>
    </row>
    <row r="84" spans="1:14">
      <c r="B84" s="422"/>
      <c r="C84" s="423" t="s">
        <v>17</v>
      </c>
      <c r="E84" s="424">
        <v>0</v>
      </c>
      <c r="F84" s="424">
        <v>0</v>
      </c>
      <c r="G84" s="424">
        <v>0</v>
      </c>
      <c r="I84" s="181"/>
      <c r="J84" s="181"/>
      <c r="K84" s="181"/>
      <c r="M84" s="181"/>
    </row>
    <row r="85" spans="1:14">
      <c r="B85" s="426">
        <v>64</v>
      </c>
      <c r="C85" s="427" t="s">
        <v>17</v>
      </c>
      <c r="E85" s="428"/>
      <c r="F85" s="428">
        <v>0</v>
      </c>
      <c r="G85" s="428">
        <v>0</v>
      </c>
      <c r="I85" s="181"/>
      <c r="J85" s="181"/>
      <c r="K85" s="181"/>
      <c r="M85" s="181"/>
    </row>
  </sheetData>
  <mergeCells count="6">
    <mergeCell ref="N3:N4"/>
    <mergeCell ref="B3:B4"/>
    <mergeCell ref="C3:C4"/>
    <mergeCell ref="E3:G3"/>
    <mergeCell ref="I3:K3"/>
    <mergeCell ref="M3:M4"/>
  </mergeCells>
  <dataValidations count="1">
    <dataValidation type="list" allowBlank="1" showInputMessage="1" showErrorMessage="1" sqref="N81:N85 N63 N8 N53 N70 N67 N5 N15 N25 N36" xr:uid="{0C4E537E-7924-4E63-BFA7-351979AC5741}">
      <formula1>FinalDiff</formula1>
    </dataValidation>
  </dataValidations>
  <hyperlinks>
    <hyperlink ref="B1" location="Sommaire!A1" display="Sommaire!A1" xr:uid="{39CEEBA3-1D3F-4690-A787-BF1EC349F977}"/>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F7CDC-119B-447D-BFE4-14CDD88B2E3F}">
  <dimension ref="A1:N85"/>
  <sheetViews>
    <sheetView showGridLines="0" zoomScaleNormal="100" workbookViewId="0"/>
  </sheetViews>
  <sheetFormatPr baseColWidth="10" defaultColWidth="11.44140625" defaultRowHeight="12"/>
  <cols>
    <col min="1" max="1" width="1.77734375" style="166" customWidth="1"/>
    <col min="2" max="2" width="15.44140625" style="166" customWidth="1"/>
    <col min="3" max="3" width="55.5546875" style="176" customWidth="1"/>
    <col min="4" max="4" width="0.88671875" style="168" customWidth="1"/>
    <col min="5" max="5" width="15.109375" style="168" customWidth="1"/>
    <col min="6" max="6" width="15.109375" style="166" customWidth="1"/>
    <col min="7" max="7" width="15.109375" style="168" customWidth="1"/>
    <col min="8" max="8" width="0.88671875" style="168" customWidth="1"/>
    <col min="9" max="11" width="15.109375" style="168" customWidth="1"/>
    <col min="12" max="12" width="0.88671875" style="168" customWidth="1"/>
    <col min="13" max="13" width="18.77734375" style="168" customWidth="1"/>
    <col min="14" max="14" width="55.44140625" style="171" customWidth="1"/>
    <col min="15" max="16384" width="11.44140625" style="168"/>
  </cols>
  <sheetData>
    <row r="1" spans="1:14" ht="36">
      <c r="B1" s="83" t="s">
        <v>136</v>
      </c>
      <c r="C1" s="167" t="s">
        <v>2386</v>
      </c>
      <c r="E1" s="169" t="s">
        <v>230</v>
      </c>
      <c r="F1" s="169" t="s">
        <v>2458</v>
      </c>
      <c r="G1" s="170"/>
      <c r="J1" s="170" t="s">
        <v>2388</v>
      </c>
      <c r="K1" s="177" t="s">
        <v>2389</v>
      </c>
    </row>
    <row r="2" spans="1:14">
      <c r="C2" s="172"/>
      <c r="F2" s="168"/>
      <c r="I2" s="168" t="s">
        <v>2390</v>
      </c>
      <c r="J2" s="173">
        <v>604.32574999999997</v>
      </c>
    </row>
    <row r="3" spans="1:14">
      <c r="B3" s="722" t="s">
        <v>139</v>
      </c>
      <c r="C3" s="724" t="s">
        <v>2391</v>
      </c>
      <c r="E3" s="726" t="s">
        <v>1457</v>
      </c>
      <c r="F3" s="726"/>
      <c r="G3" s="726"/>
      <c r="I3" s="726" t="s">
        <v>2392</v>
      </c>
      <c r="J3" s="726"/>
      <c r="K3" s="726"/>
      <c r="M3" s="726" t="s">
        <v>2393</v>
      </c>
      <c r="N3" s="720" t="s">
        <v>2394</v>
      </c>
    </row>
    <row r="4" spans="1:14">
      <c r="B4" s="723"/>
      <c r="C4" s="725"/>
      <c r="E4" s="409" t="s">
        <v>2395</v>
      </c>
      <c r="F4" s="409" t="s">
        <v>2396</v>
      </c>
      <c r="G4" s="409" t="s">
        <v>2397</v>
      </c>
      <c r="I4" s="409" t="s">
        <v>2395</v>
      </c>
      <c r="J4" s="409" t="s">
        <v>2396</v>
      </c>
      <c r="K4" s="409" t="s">
        <v>2397</v>
      </c>
      <c r="M4" s="727"/>
      <c r="N4" s="721"/>
    </row>
    <row r="5" spans="1:14">
      <c r="B5" s="410" t="s">
        <v>2229</v>
      </c>
      <c r="C5" s="411"/>
      <c r="E5" s="412">
        <v>0</v>
      </c>
      <c r="F5" s="412">
        <v>0</v>
      </c>
      <c r="G5" s="412">
        <v>0</v>
      </c>
      <c r="I5" s="412">
        <v>0</v>
      </c>
      <c r="J5" s="412">
        <v>0</v>
      </c>
      <c r="K5" s="412">
        <v>0</v>
      </c>
      <c r="M5" s="412">
        <v>0</v>
      </c>
      <c r="N5" s="413"/>
    </row>
    <row r="6" spans="1:14">
      <c r="B6" s="414">
        <v>1</v>
      </c>
      <c r="C6" s="415" t="s">
        <v>2398</v>
      </c>
      <c r="E6" s="416"/>
      <c r="F6" s="416">
        <v>0</v>
      </c>
      <c r="G6" s="416">
        <v>0</v>
      </c>
      <c r="I6" s="416"/>
      <c r="J6" s="416">
        <v>0</v>
      </c>
      <c r="K6" s="416">
        <v>0</v>
      </c>
      <c r="M6" s="416">
        <v>0</v>
      </c>
      <c r="N6" s="417"/>
    </row>
    <row r="7" spans="1:14">
      <c r="B7" s="418">
        <v>2</v>
      </c>
      <c r="C7" s="419" t="s">
        <v>2399</v>
      </c>
      <c r="E7" s="420"/>
      <c r="F7" s="420">
        <v>0</v>
      </c>
      <c r="G7" s="420">
        <v>0</v>
      </c>
      <c r="I7" s="420"/>
      <c r="J7" s="420">
        <v>0</v>
      </c>
      <c r="K7" s="420">
        <v>0</v>
      </c>
      <c r="M7" s="420">
        <v>0</v>
      </c>
      <c r="N7" s="421"/>
    </row>
    <row r="8" spans="1:14">
      <c r="B8" s="410" t="s">
        <v>2238</v>
      </c>
      <c r="C8" s="411"/>
      <c r="E8" s="412">
        <v>56088774</v>
      </c>
      <c r="F8" s="412">
        <v>-4804250</v>
      </c>
      <c r="G8" s="412">
        <v>51284524</v>
      </c>
      <c r="I8" s="412">
        <v>85788239</v>
      </c>
      <c r="J8" s="412">
        <v>0</v>
      </c>
      <c r="K8" s="412">
        <v>85788239</v>
      </c>
      <c r="M8" s="412">
        <v>-34503715</v>
      </c>
      <c r="N8" s="413"/>
    </row>
    <row r="9" spans="1:14">
      <c r="B9" s="422"/>
      <c r="C9" s="423" t="s">
        <v>2400</v>
      </c>
      <c r="E9" s="424">
        <v>4804250</v>
      </c>
      <c r="F9" s="424">
        <v>-4804250</v>
      </c>
      <c r="G9" s="424">
        <v>0</v>
      </c>
      <c r="I9" s="424">
        <v>36394800</v>
      </c>
      <c r="J9" s="424">
        <v>0</v>
      </c>
      <c r="K9" s="424">
        <v>36394800</v>
      </c>
      <c r="M9" s="424">
        <v>-36394800</v>
      </c>
      <c r="N9" s="425"/>
    </row>
    <row r="10" spans="1:14">
      <c r="A10" s="174">
        <v>3</v>
      </c>
      <c r="B10" s="414">
        <v>3</v>
      </c>
      <c r="C10" s="415" t="s">
        <v>2401</v>
      </c>
      <c r="E10" s="416"/>
      <c r="F10" s="416">
        <v>0</v>
      </c>
      <c r="G10" s="416">
        <v>0</v>
      </c>
      <c r="I10" s="416"/>
      <c r="J10" s="416">
        <v>0</v>
      </c>
      <c r="K10" s="416">
        <v>0</v>
      </c>
      <c r="M10" s="416">
        <v>0</v>
      </c>
      <c r="N10" s="417"/>
    </row>
    <row r="11" spans="1:14">
      <c r="A11" s="174">
        <v>4</v>
      </c>
      <c r="B11" s="418">
        <v>4</v>
      </c>
      <c r="C11" s="419" t="s">
        <v>2243</v>
      </c>
      <c r="E11" s="420"/>
      <c r="F11" s="420">
        <v>0</v>
      </c>
      <c r="G11" s="420">
        <v>0</v>
      </c>
      <c r="I11" s="420">
        <v>36394800</v>
      </c>
      <c r="J11" s="420">
        <v>0</v>
      </c>
      <c r="K11" s="420">
        <v>36394800</v>
      </c>
      <c r="M11" s="420">
        <v>-36394800</v>
      </c>
      <c r="N11" s="421" t="s">
        <v>2436</v>
      </c>
    </row>
    <row r="12" spans="1:14">
      <c r="A12" s="174">
        <v>5</v>
      </c>
      <c r="B12" s="414">
        <v>5</v>
      </c>
      <c r="C12" s="415" t="s">
        <v>2402</v>
      </c>
      <c r="E12" s="416"/>
      <c r="F12" s="416">
        <v>0</v>
      </c>
      <c r="G12" s="416">
        <v>0</v>
      </c>
      <c r="I12" s="416"/>
      <c r="J12" s="416">
        <v>0</v>
      </c>
      <c r="K12" s="416">
        <v>0</v>
      </c>
      <c r="M12" s="416">
        <v>0</v>
      </c>
      <c r="N12" s="417"/>
    </row>
    <row r="13" spans="1:14">
      <c r="A13" s="174">
        <v>6</v>
      </c>
      <c r="B13" s="418">
        <v>6</v>
      </c>
      <c r="C13" s="419" t="s">
        <v>2403</v>
      </c>
      <c r="E13" s="420"/>
      <c r="F13" s="420">
        <v>0</v>
      </c>
      <c r="G13" s="420">
        <v>0</v>
      </c>
      <c r="I13" s="420"/>
      <c r="J13" s="420">
        <v>0</v>
      </c>
      <c r="K13" s="420">
        <v>0</v>
      </c>
      <c r="M13" s="420">
        <v>0</v>
      </c>
      <c r="N13" s="421"/>
    </row>
    <row r="14" spans="1:14">
      <c r="A14" s="174">
        <v>7</v>
      </c>
      <c r="B14" s="414">
        <v>7</v>
      </c>
      <c r="C14" s="415" t="s">
        <v>2251</v>
      </c>
      <c r="E14" s="416">
        <v>4804250</v>
      </c>
      <c r="F14" s="416">
        <v>-4804250</v>
      </c>
      <c r="G14" s="416">
        <v>0</v>
      </c>
      <c r="I14" s="416"/>
      <c r="J14" s="416">
        <v>0</v>
      </c>
      <c r="K14" s="416">
        <v>0</v>
      </c>
      <c r="M14" s="416">
        <v>0</v>
      </c>
      <c r="N14" s="417"/>
    </row>
    <row r="15" spans="1:14">
      <c r="A15" s="174">
        <v>0</v>
      </c>
      <c r="B15" s="422"/>
      <c r="C15" s="423" t="s">
        <v>582</v>
      </c>
      <c r="E15" s="424">
        <v>0</v>
      </c>
      <c r="F15" s="424">
        <v>0</v>
      </c>
      <c r="G15" s="424">
        <v>0</v>
      </c>
      <c r="I15" s="424">
        <v>0</v>
      </c>
      <c r="J15" s="424">
        <v>0</v>
      </c>
      <c r="K15" s="424">
        <v>0</v>
      </c>
      <c r="M15" s="424">
        <v>0</v>
      </c>
      <c r="N15" s="425"/>
    </row>
    <row r="16" spans="1:14">
      <c r="A16" s="174">
        <v>8</v>
      </c>
      <c r="B16" s="418">
        <v>8</v>
      </c>
      <c r="C16" s="419" t="s">
        <v>2404</v>
      </c>
      <c r="E16" s="420"/>
      <c r="F16" s="420">
        <v>0</v>
      </c>
      <c r="G16" s="420">
        <v>0</v>
      </c>
      <c r="I16" s="420"/>
      <c r="J16" s="420">
        <v>0</v>
      </c>
      <c r="K16" s="420">
        <v>0</v>
      </c>
      <c r="M16" s="420">
        <v>0</v>
      </c>
      <c r="N16" s="421"/>
    </row>
    <row r="17" spans="1:14">
      <c r="A17" s="174">
        <v>9</v>
      </c>
      <c r="B17" s="414">
        <v>9</v>
      </c>
      <c r="C17" s="415" t="s">
        <v>2405</v>
      </c>
      <c r="E17" s="416"/>
      <c r="F17" s="416">
        <v>0</v>
      </c>
      <c r="G17" s="416">
        <v>0</v>
      </c>
      <c r="I17" s="416"/>
      <c r="J17" s="416">
        <v>0</v>
      </c>
      <c r="K17" s="416">
        <v>0</v>
      </c>
      <c r="M17" s="416">
        <v>0</v>
      </c>
      <c r="N17" s="417"/>
    </row>
    <row r="18" spans="1:14">
      <c r="A18" s="174"/>
      <c r="B18" s="418">
        <v>10</v>
      </c>
      <c r="C18" s="419" t="s">
        <v>2259</v>
      </c>
      <c r="E18" s="420"/>
      <c r="F18" s="420">
        <v>0</v>
      </c>
      <c r="G18" s="420">
        <v>0</v>
      </c>
      <c r="I18" s="420"/>
      <c r="J18" s="420">
        <v>0</v>
      </c>
      <c r="K18" s="420">
        <v>0</v>
      </c>
      <c r="M18" s="420">
        <v>0</v>
      </c>
      <c r="N18" s="421"/>
    </row>
    <row r="19" spans="1:14">
      <c r="A19" s="174">
        <v>11</v>
      </c>
      <c r="B19" s="414">
        <v>11</v>
      </c>
      <c r="C19" s="415" t="s">
        <v>2261</v>
      </c>
      <c r="E19" s="416"/>
      <c r="F19" s="416">
        <v>0</v>
      </c>
      <c r="G19" s="416">
        <v>0</v>
      </c>
      <c r="I19" s="416"/>
      <c r="J19" s="416">
        <v>0</v>
      </c>
      <c r="K19" s="416">
        <v>0</v>
      </c>
      <c r="M19" s="416">
        <v>0</v>
      </c>
      <c r="N19" s="417"/>
    </row>
    <row r="20" spans="1:14">
      <c r="A20" s="174">
        <v>12</v>
      </c>
      <c r="B20" s="418">
        <v>12</v>
      </c>
      <c r="C20" s="419" t="s">
        <v>2406</v>
      </c>
      <c r="E20" s="420"/>
      <c r="F20" s="420">
        <v>0</v>
      </c>
      <c r="G20" s="420">
        <v>0</v>
      </c>
      <c r="I20" s="420"/>
      <c r="J20" s="420">
        <v>0</v>
      </c>
      <c r="K20" s="420">
        <v>0</v>
      </c>
      <c r="M20" s="420">
        <v>0</v>
      </c>
      <c r="N20" s="421"/>
    </row>
    <row r="21" spans="1:14">
      <c r="A21" s="174">
        <v>13</v>
      </c>
      <c r="B21" s="414">
        <v>13</v>
      </c>
      <c r="C21" s="415" t="s">
        <v>2407</v>
      </c>
      <c r="E21" s="416"/>
      <c r="F21" s="416">
        <v>0</v>
      </c>
      <c r="G21" s="416">
        <v>0</v>
      </c>
      <c r="I21" s="416"/>
      <c r="J21" s="416">
        <v>0</v>
      </c>
      <c r="K21" s="416">
        <v>0</v>
      </c>
      <c r="M21" s="416">
        <v>0</v>
      </c>
      <c r="N21" s="417"/>
    </row>
    <row r="22" spans="1:14">
      <c r="A22" s="174">
        <v>14</v>
      </c>
      <c r="B22" s="418">
        <v>14</v>
      </c>
      <c r="C22" s="419" t="s">
        <v>2408</v>
      </c>
      <c r="E22" s="420"/>
      <c r="F22" s="420">
        <v>0</v>
      </c>
      <c r="G22" s="420">
        <v>0</v>
      </c>
      <c r="I22" s="420"/>
      <c r="J22" s="420">
        <v>0</v>
      </c>
      <c r="K22" s="420">
        <v>0</v>
      </c>
      <c r="M22" s="420">
        <v>0</v>
      </c>
      <c r="N22" s="421"/>
    </row>
    <row r="23" spans="1:14">
      <c r="A23" s="174">
        <v>15</v>
      </c>
      <c r="B23" s="414">
        <v>15</v>
      </c>
      <c r="C23" s="415" t="s">
        <v>2270</v>
      </c>
      <c r="E23" s="416"/>
      <c r="F23" s="416">
        <v>0</v>
      </c>
      <c r="G23" s="416">
        <v>0</v>
      </c>
      <c r="I23" s="416"/>
      <c r="J23" s="416">
        <v>0</v>
      </c>
      <c r="K23" s="416">
        <v>0</v>
      </c>
      <c r="M23" s="416">
        <v>0</v>
      </c>
      <c r="N23" s="417"/>
    </row>
    <row r="24" spans="1:14">
      <c r="A24" s="174">
        <v>16</v>
      </c>
      <c r="B24" s="418">
        <v>16</v>
      </c>
      <c r="C24" s="419" t="s">
        <v>2273</v>
      </c>
      <c r="E24" s="420"/>
      <c r="F24" s="420">
        <v>0</v>
      </c>
      <c r="G24" s="420">
        <v>0</v>
      </c>
      <c r="I24" s="420"/>
      <c r="J24" s="420">
        <v>0</v>
      </c>
      <c r="K24" s="420">
        <v>0</v>
      </c>
      <c r="M24" s="420">
        <v>0</v>
      </c>
      <c r="N24" s="421"/>
    </row>
    <row r="25" spans="1:14">
      <c r="A25" s="174">
        <v>0</v>
      </c>
      <c r="B25" s="422"/>
      <c r="C25" s="423" t="s">
        <v>2409</v>
      </c>
      <c r="E25" s="424">
        <v>0</v>
      </c>
      <c r="F25" s="424">
        <v>0</v>
      </c>
      <c r="G25" s="424">
        <v>0</v>
      </c>
      <c r="I25" s="424">
        <v>0</v>
      </c>
      <c r="J25" s="424">
        <v>0</v>
      </c>
      <c r="K25" s="424">
        <v>0</v>
      </c>
      <c r="M25" s="424">
        <v>0</v>
      </c>
      <c r="N25" s="425"/>
    </row>
    <row r="26" spans="1:14">
      <c r="A26" s="174">
        <v>17</v>
      </c>
      <c r="B26" s="414">
        <v>17</v>
      </c>
      <c r="C26" s="415" t="s">
        <v>2410</v>
      </c>
      <c r="E26" s="416"/>
      <c r="F26" s="416">
        <v>0</v>
      </c>
      <c r="G26" s="416">
        <v>0</v>
      </c>
      <c r="I26" s="416"/>
      <c r="J26" s="416">
        <v>0</v>
      </c>
      <c r="K26" s="416">
        <v>0</v>
      </c>
      <c r="M26" s="416">
        <v>0</v>
      </c>
      <c r="N26" s="417"/>
    </row>
    <row r="27" spans="1:14">
      <c r="A27" s="174">
        <v>18</v>
      </c>
      <c r="B27" s="418">
        <v>18</v>
      </c>
      <c r="C27" s="419" t="s">
        <v>2278</v>
      </c>
      <c r="E27" s="420"/>
      <c r="F27" s="420">
        <v>0</v>
      </c>
      <c r="G27" s="420">
        <v>0</v>
      </c>
      <c r="I27" s="420"/>
      <c r="J27" s="420">
        <v>0</v>
      </c>
      <c r="K27" s="420">
        <v>0</v>
      </c>
      <c r="M27" s="420">
        <v>0</v>
      </c>
      <c r="N27" s="421"/>
    </row>
    <row r="28" spans="1:14">
      <c r="A28" s="174">
        <v>19</v>
      </c>
      <c r="B28" s="414">
        <v>19</v>
      </c>
      <c r="C28" s="415" t="s">
        <v>2281</v>
      </c>
      <c r="E28" s="416"/>
      <c r="F28" s="416">
        <v>0</v>
      </c>
      <c r="G28" s="416">
        <v>0</v>
      </c>
      <c r="I28" s="416"/>
      <c r="J28" s="416">
        <v>0</v>
      </c>
      <c r="K28" s="416">
        <v>0</v>
      </c>
      <c r="M28" s="416">
        <v>0</v>
      </c>
      <c r="N28" s="417"/>
    </row>
    <row r="29" spans="1:14">
      <c r="A29" s="174">
        <v>20</v>
      </c>
      <c r="B29" s="418">
        <v>20</v>
      </c>
      <c r="C29" s="419" t="s">
        <v>2284</v>
      </c>
      <c r="E29" s="420"/>
      <c r="F29" s="420">
        <v>0</v>
      </c>
      <c r="G29" s="420">
        <v>0</v>
      </c>
      <c r="I29" s="420"/>
      <c r="J29" s="420">
        <v>0</v>
      </c>
      <c r="K29" s="420">
        <v>0</v>
      </c>
      <c r="M29" s="420">
        <v>0</v>
      </c>
      <c r="N29" s="421"/>
    </row>
    <row r="30" spans="1:14">
      <c r="A30" s="174">
        <v>21</v>
      </c>
      <c r="B30" s="414">
        <v>21</v>
      </c>
      <c r="C30" s="415" t="s">
        <v>2411</v>
      </c>
      <c r="E30" s="416"/>
      <c r="F30" s="416">
        <v>0</v>
      </c>
      <c r="G30" s="416">
        <v>0</v>
      </c>
      <c r="I30" s="416"/>
      <c r="J30" s="416">
        <v>0</v>
      </c>
      <c r="K30" s="416">
        <v>0</v>
      </c>
      <c r="M30" s="416">
        <v>0</v>
      </c>
      <c r="N30" s="417"/>
    </row>
    <row r="31" spans="1:14">
      <c r="A31" s="174">
        <v>22</v>
      </c>
      <c r="B31" s="418">
        <v>22</v>
      </c>
      <c r="C31" s="419" t="s">
        <v>2412</v>
      </c>
      <c r="E31" s="420"/>
      <c r="F31" s="420">
        <v>0</v>
      </c>
      <c r="G31" s="420">
        <v>0</v>
      </c>
      <c r="I31" s="420"/>
      <c r="J31" s="420">
        <v>0</v>
      </c>
      <c r="K31" s="420">
        <v>0</v>
      </c>
      <c r="M31" s="420">
        <v>0</v>
      </c>
      <c r="N31" s="421"/>
    </row>
    <row r="32" spans="1:14">
      <c r="A32" s="174">
        <v>23</v>
      </c>
      <c r="B32" s="414">
        <v>23</v>
      </c>
      <c r="C32" s="415" t="s">
        <v>2413</v>
      </c>
      <c r="E32" s="416"/>
      <c r="F32" s="416">
        <v>0</v>
      </c>
      <c r="G32" s="416">
        <v>0</v>
      </c>
      <c r="I32" s="416"/>
      <c r="J32" s="416">
        <v>0</v>
      </c>
      <c r="K32" s="416">
        <v>0</v>
      </c>
      <c r="M32" s="416">
        <v>0</v>
      </c>
      <c r="N32" s="417"/>
    </row>
    <row r="33" spans="1:14">
      <c r="A33" s="174">
        <v>24</v>
      </c>
      <c r="B33" s="418">
        <v>24</v>
      </c>
      <c r="C33" s="419" t="s">
        <v>2295</v>
      </c>
      <c r="E33" s="420"/>
      <c r="F33" s="420">
        <v>0</v>
      </c>
      <c r="G33" s="420">
        <v>0</v>
      </c>
      <c r="I33" s="420"/>
      <c r="J33" s="420">
        <v>0</v>
      </c>
      <c r="K33" s="420">
        <v>0</v>
      </c>
      <c r="M33" s="420">
        <v>0</v>
      </c>
      <c r="N33" s="421"/>
    </row>
    <row r="34" spans="1:14" s="175" customFormat="1">
      <c r="A34" s="174">
        <v>25</v>
      </c>
      <c r="B34" s="414">
        <v>25</v>
      </c>
      <c r="C34" s="415" t="s">
        <v>2414</v>
      </c>
      <c r="D34" s="168"/>
      <c r="E34" s="416"/>
      <c r="F34" s="416">
        <v>0</v>
      </c>
      <c r="G34" s="416">
        <v>0</v>
      </c>
      <c r="H34" s="168"/>
      <c r="I34" s="416"/>
      <c r="J34" s="416">
        <v>0</v>
      </c>
      <c r="K34" s="416">
        <v>0</v>
      </c>
      <c r="L34" s="168"/>
      <c r="M34" s="416">
        <v>0</v>
      </c>
      <c r="N34" s="417"/>
    </row>
    <row r="35" spans="1:14">
      <c r="A35" s="174">
        <v>26</v>
      </c>
      <c r="B35" s="418">
        <v>26</v>
      </c>
      <c r="C35" s="419" t="s">
        <v>2415</v>
      </c>
      <c r="E35" s="420"/>
      <c r="F35" s="420">
        <v>0</v>
      </c>
      <c r="G35" s="420">
        <v>0</v>
      </c>
      <c r="I35" s="420"/>
      <c r="J35" s="420">
        <v>0</v>
      </c>
      <c r="K35" s="420">
        <v>0</v>
      </c>
      <c r="M35" s="420">
        <v>0</v>
      </c>
      <c r="N35" s="421"/>
    </row>
    <row r="36" spans="1:14">
      <c r="A36" s="174">
        <v>0</v>
      </c>
      <c r="B36" s="422"/>
      <c r="C36" s="423" t="s">
        <v>2416</v>
      </c>
      <c r="E36" s="424">
        <v>37166757</v>
      </c>
      <c r="F36" s="424">
        <v>0</v>
      </c>
      <c r="G36" s="424">
        <v>37166757</v>
      </c>
      <c r="I36" s="424">
        <v>36879311</v>
      </c>
      <c r="J36" s="424">
        <v>0</v>
      </c>
      <c r="K36" s="424">
        <v>36879311</v>
      </c>
      <c r="M36" s="424">
        <v>287446</v>
      </c>
      <c r="N36" s="425"/>
    </row>
    <row r="37" spans="1:14">
      <c r="A37" s="174">
        <v>27</v>
      </c>
      <c r="B37" s="414">
        <v>27</v>
      </c>
      <c r="C37" s="415" t="s">
        <v>2301</v>
      </c>
      <c r="E37" s="416"/>
      <c r="F37" s="416">
        <v>0</v>
      </c>
      <c r="G37" s="416">
        <v>0</v>
      </c>
      <c r="I37" s="416"/>
      <c r="J37" s="416">
        <v>0</v>
      </c>
      <c r="K37" s="416">
        <v>0</v>
      </c>
      <c r="M37" s="416">
        <v>0</v>
      </c>
      <c r="N37" s="417"/>
    </row>
    <row r="38" spans="1:14">
      <c r="A38" s="174">
        <v>28</v>
      </c>
      <c r="B38" s="418">
        <v>28</v>
      </c>
      <c r="C38" s="419" t="s">
        <v>2304</v>
      </c>
      <c r="E38" s="420">
        <v>35978177</v>
      </c>
      <c r="F38" s="420">
        <v>0</v>
      </c>
      <c r="G38" s="420">
        <v>35978177</v>
      </c>
      <c r="I38" s="420">
        <v>36044828</v>
      </c>
      <c r="J38" s="420">
        <v>0</v>
      </c>
      <c r="K38" s="420">
        <v>36044828</v>
      </c>
      <c r="M38" s="420">
        <v>-66651</v>
      </c>
      <c r="N38" s="421" t="s">
        <v>2453</v>
      </c>
    </row>
    <row r="39" spans="1:14">
      <c r="A39" s="174">
        <v>29</v>
      </c>
      <c r="B39" s="414">
        <v>29</v>
      </c>
      <c r="C39" s="415" t="s">
        <v>2307</v>
      </c>
      <c r="E39" s="416"/>
      <c r="F39" s="416">
        <v>0</v>
      </c>
      <c r="G39" s="416">
        <v>0</v>
      </c>
      <c r="I39" s="416"/>
      <c r="J39" s="416">
        <v>0</v>
      </c>
      <c r="K39" s="416">
        <v>0</v>
      </c>
      <c r="M39" s="416">
        <v>0</v>
      </c>
      <c r="N39" s="417"/>
    </row>
    <row r="40" spans="1:14">
      <c r="A40" s="174">
        <v>30</v>
      </c>
      <c r="B40" s="418">
        <v>30</v>
      </c>
      <c r="C40" s="419" t="s">
        <v>2310</v>
      </c>
      <c r="E40" s="420"/>
      <c r="F40" s="420">
        <v>0</v>
      </c>
      <c r="G40" s="420">
        <v>0</v>
      </c>
      <c r="I40" s="420"/>
      <c r="J40" s="420">
        <v>0</v>
      </c>
      <c r="K40" s="420">
        <v>0</v>
      </c>
      <c r="M40" s="420">
        <v>0</v>
      </c>
      <c r="N40" s="421"/>
    </row>
    <row r="41" spans="1:14">
      <c r="A41" s="174">
        <v>31</v>
      </c>
      <c r="B41" s="414">
        <v>31</v>
      </c>
      <c r="C41" s="415" t="s">
        <v>2313</v>
      </c>
      <c r="E41" s="416"/>
      <c r="F41" s="416">
        <v>0</v>
      </c>
      <c r="G41" s="416">
        <v>0</v>
      </c>
      <c r="I41" s="416"/>
      <c r="J41" s="416">
        <v>0</v>
      </c>
      <c r="K41" s="416">
        <v>0</v>
      </c>
      <c r="M41" s="416">
        <v>0</v>
      </c>
      <c r="N41" s="417"/>
    </row>
    <row r="42" spans="1:14">
      <c r="A42" s="174">
        <v>32</v>
      </c>
      <c r="B42" s="418">
        <v>32</v>
      </c>
      <c r="C42" s="419" t="s">
        <v>2315</v>
      </c>
      <c r="E42" s="420"/>
      <c r="F42" s="420">
        <v>0</v>
      </c>
      <c r="G42" s="420">
        <v>0</v>
      </c>
      <c r="I42" s="420"/>
      <c r="J42" s="420">
        <v>0</v>
      </c>
      <c r="K42" s="420">
        <v>0</v>
      </c>
      <c r="M42" s="420">
        <v>0</v>
      </c>
      <c r="N42" s="421"/>
    </row>
    <row r="43" spans="1:14">
      <c r="A43" s="174">
        <v>33</v>
      </c>
      <c r="B43" s="414">
        <v>33</v>
      </c>
      <c r="C43" s="415" t="s">
        <v>2318</v>
      </c>
      <c r="E43" s="416"/>
      <c r="F43" s="416">
        <v>0</v>
      </c>
      <c r="G43" s="416">
        <v>0</v>
      </c>
      <c r="I43" s="416"/>
      <c r="J43" s="416">
        <v>0</v>
      </c>
      <c r="K43" s="416">
        <v>0</v>
      </c>
      <c r="M43" s="416">
        <v>0</v>
      </c>
      <c r="N43" s="417"/>
    </row>
    <row r="44" spans="1:14">
      <c r="A44" s="174">
        <v>34</v>
      </c>
      <c r="B44" s="418">
        <v>34</v>
      </c>
      <c r="C44" s="419" t="s">
        <v>2321</v>
      </c>
      <c r="E44" s="420">
        <v>834483</v>
      </c>
      <c r="F44" s="420">
        <v>0</v>
      </c>
      <c r="G44" s="420">
        <v>834483</v>
      </c>
      <c r="I44" s="420">
        <v>834483</v>
      </c>
      <c r="J44" s="420">
        <v>0</v>
      </c>
      <c r="K44" s="420">
        <v>834483</v>
      </c>
      <c r="M44" s="420">
        <v>0</v>
      </c>
      <c r="N44" s="421"/>
    </row>
    <row r="45" spans="1:14">
      <c r="A45" s="174">
        <v>35</v>
      </c>
      <c r="B45" s="414">
        <v>35</v>
      </c>
      <c r="C45" s="415" t="s">
        <v>2323</v>
      </c>
      <c r="E45" s="416"/>
      <c r="F45" s="416">
        <v>0</v>
      </c>
      <c r="G45" s="416">
        <v>0</v>
      </c>
      <c r="I45" s="416"/>
      <c r="J45" s="416">
        <v>0</v>
      </c>
      <c r="K45" s="416">
        <v>0</v>
      </c>
      <c r="M45" s="416">
        <v>0</v>
      </c>
      <c r="N45" s="417"/>
    </row>
    <row r="46" spans="1:14">
      <c r="A46" s="174">
        <v>36</v>
      </c>
      <c r="B46" s="418">
        <v>36</v>
      </c>
      <c r="C46" s="419" t="s">
        <v>2326</v>
      </c>
      <c r="E46" s="420"/>
      <c r="F46" s="420">
        <v>0</v>
      </c>
      <c r="G46" s="420">
        <v>0</v>
      </c>
      <c r="I46" s="420"/>
      <c r="J46" s="420">
        <v>0</v>
      </c>
      <c r="K46" s="420">
        <v>0</v>
      </c>
      <c r="M46" s="420">
        <v>0</v>
      </c>
      <c r="N46" s="421"/>
    </row>
    <row r="47" spans="1:14">
      <c r="A47" s="174">
        <v>37</v>
      </c>
      <c r="B47" s="414">
        <v>37</v>
      </c>
      <c r="C47" s="415" t="s">
        <v>2418</v>
      </c>
      <c r="E47" s="416"/>
      <c r="F47" s="416">
        <v>0</v>
      </c>
      <c r="G47" s="416">
        <v>0</v>
      </c>
      <c r="I47" s="416"/>
      <c r="J47" s="416">
        <v>0</v>
      </c>
      <c r="K47" s="416">
        <v>0</v>
      </c>
      <c r="M47" s="416">
        <v>0</v>
      </c>
      <c r="N47" s="417"/>
    </row>
    <row r="48" spans="1:14">
      <c r="A48" s="174">
        <v>38</v>
      </c>
      <c r="B48" s="418">
        <v>38</v>
      </c>
      <c r="C48" s="419" t="s">
        <v>2419</v>
      </c>
      <c r="E48" s="420"/>
      <c r="F48" s="420">
        <v>0</v>
      </c>
      <c r="G48" s="420">
        <v>0</v>
      </c>
      <c r="I48" s="420"/>
      <c r="J48" s="420">
        <v>0</v>
      </c>
      <c r="K48" s="420">
        <v>0</v>
      </c>
      <c r="M48" s="420">
        <v>0</v>
      </c>
      <c r="N48" s="421"/>
    </row>
    <row r="49" spans="1:14">
      <c r="A49" s="174">
        <v>39</v>
      </c>
      <c r="B49" s="414">
        <v>39</v>
      </c>
      <c r="C49" s="415" t="s">
        <v>2332</v>
      </c>
      <c r="E49" s="416">
        <v>354097</v>
      </c>
      <c r="F49" s="416">
        <v>0</v>
      </c>
      <c r="G49" s="416">
        <v>354097</v>
      </c>
      <c r="I49" s="416"/>
      <c r="J49" s="416">
        <v>0</v>
      </c>
      <c r="K49" s="416">
        <v>0</v>
      </c>
      <c r="M49" s="416">
        <v>354097</v>
      </c>
      <c r="N49" s="417" t="s">
        <v>2453</v>
      </c>
    </row>
    <row r="50" spans="1:14">
      <c r="A50" s="174">
        <v>40</v>
      </c>
      <c r="B50" s="418">
        <v>40</v>
      </c>
      <c r="C50" s="419" t="s">
        <v>2335</v>
      </c>
      <c r="E50" s="420"/>
      <c r="F50" s="420">
        <v>0</v>
      </c>
      <c r="G50" s="420">
        <v>0</v>
      </c>
      <c r="I50" s="420"/>
      <c r="J50" s="420">
        <v>0</v>
      </c>
      <c r="K50" s="420">
        <v>0</v>
      </c>
      <c r="M50" s="420">
        <v>0</v>
      </c>
      <c r="N50" s="421"/>
    </row>
    <row r="51" spans="1:14">
      <c r="A51" s="174">
        <v>41</v>
      </c>
      <c r="B51" s="414">
        <v>41</v>
      </c>
      <c r="C51" s="415" t="s">
        <v>2420</v>
      </c>
      <c r="E51" s="416"/>
      <c r="F51" s="416">
        <v>0</v>
      </c>
      <c r="G51" s="416">
        <v>0</v>
      </c>
      <c r="I51" s="416"/>
      <c r="J51" s="416">
        <v>0</v>
      </c>
      <c r="K51" s="416">
        <v>0</v>
      </c>
      <c r="M51" s="416">
        <v>0</v>
      </c>
      <c r="N51" s="417"/>
    </row>
    <row r="52" spans="1:14">
      <c r="A52" s="174"/>
      <c r="B52" s="418">
        <v>42</v>
      </c>
      <c r="C52" s="419" t="s">
        <v>2421</v>
      </c>
      <c r="E52" s="420"/>
      <c r="F52" s="420">
        <v>0</v>
      </c>
      <c r="G52" s="420">
        <v>0</v>
      </c>
      <c r="I52" s="420"/>
      <c r="J52" s="420">
        <v>0</v>
      </c>
      <c r="K52" s="420">
        <v>0</v>
      </c>
      <c r="M52" s="420">
        <v>0</v>
      </c>
      <c r="N52" s="421"/>
    </row>
    <row r="53" spans="1:14">
      <c r="A53" s="174">
        <v>0</v>
      </c>
      <c r="B53" s="422"/>
      <c r="C53" s="423" t="s">
        <v>2422</v>
      </c>
      <c r="E53" s="424">
        <v>0</v>
      </c>
      <c r="F53" s="424">
        <v>0</v>
      </c>
      <c r="G53" s="424">
        <v>0</v>
      </c>
      <c r="I53" s="424">
        <v>0</v>
      </c>
      <c r="J53" s="424">
        <v>0</v>
      </c>
      <c r="K53" s="424">
        <v>0</v>
      </c>
      <c r="M53" s="424">
        <v>0</v>
      </c>
      <c r="N53" s="425"/>
    </row>
    <row r="54" spans="1:14">
      <c r="A54" s="174">
        <v>43</v>
      </c>
      <c r="B54" s="414">
        <v>43</v>
      </c>
      <c r="C54" s="415" t="s">
        <v>2423</v>
      </c>
      <c r="E54" s="416"/>
      <c r="F54" s="416">
        <v>0</v>
      </c>
      <c r="G54" s="416">
        <v>0</v>
      </c>
      <c r="I54" s="416"/>
      <c r="J54" s="416">
        <v>0</v>
      </c>
      <c r="K54" s="416">
        <v>0</v>
      </c>
      <c r="M54" s="416"/>
      <c r="N54" s="417"/>
    </row>
    <row r="55" spans="1:14">
      <c r="A55" s="174">
        <v>44</v>
      </c>
      <c r="B55" s="418">
        <v>44</v>
      </c>
      <c r="C55" s="419" t="s">
        <v>2424</v>
      </c>
      <c r="E55" s="420"/>
      <c r="F55" s="420">
        <v>0</v>
      </c>
      <c r="G55" s="420">
        <v>0</v>
      </c>
      <c r="I55" s="420"/>
      <c r="J55" s="420">
        <v>0</v>
      </c>
      <c r="K55" s="420">
        <v>0</v>
      </c>
      <c r="M55" s="420"/>
      <c r="N55" s="421"/>
    </row>
    <row r="56" spans="1:14">
      <c r="A56" s="174"/>
      <c r="B56" s="414">
        <v>45</v>
      </c>
      <c r="C56" s="415" t="s">
        <v>2425</v>
      </c>
      <c r="E56" s="416"/>
      <c r="F56" s="416">
        <v>0</v>
      </c>
      <c r="G56" s="416">
        <v>0</v>
      </c>
      <c r="I56" s="416"/>
      <c r="J56" s="416">
        <v>0</v>
      </c>
      <c r="K56" s="416">
        <v>0</v>
      </c>
      <c r="M56" s="416"/>
      <c r="N56" s="417"/>
    </row>
    <row r="57" spans="1:14">
      <c r="A57" s="174"/>
      <c r="B57" s="418">
        <v>46</v>
      </c>
      <c r="C57" s="419" t="s">
        <v>2426</v>
      </c>
      <c r="E57" s="420"/>
      <c r="F57" s="420">
        <v>0</v>
      </c>
      <c r="G57" s="420">
        <v>0</v>
      </c>
      <c r="I57" s="420"/>
      <c r="J57" s="420">
        <v>0</v>
      </c>
      <c r="K57" s="420">
        <v>0</v>
      </c>
      <c r="M57" s="420">
        <v>0</v>
      </c>
      <c r="N57" s="421"/>
    </row>
    <row r="58" spans="1:14">
      <c r="A58" s="174"/>
      <c r="B58" s="414">
        <v>47</v>
      </c>
      <c r="C58" s="415" t="s">
        <v>2427</v>
      </c>
      <c r="E58" s="416"/>
      <c r="F58" s="416">
        <v>0</v>
      </c>
      <c r="G58" s="416">
        <v>0</v>
      </c>
      <c r="I58" s="416"/>
      <c r="J58" s="416">
        <v>0</v>
      </c>
      <c r="K58" s="416">
        <v>0</v>
      </c>
      <c r="M58" s="416"/>
      <c r="N58" s="417"/>
    </row>
    <row r="59" spans="1:14">
      <c r="A59" s="174"/>
      <c r="B59" s="418">
        <v>48</v>
      </c>
      <c r="C59" s="419" t="s">
        <v>2428</v>
      </c>
      <c r="E59" s="420"/>
      <c r="F59" s="420">
        <v>0</v>
      </c>
      <c r="G59" s="420">
        <v>0</v>
      </c>
      <c r="I59" s="420"/>
      <c r="J59" s="420">
        <v>0</v>
      </c>
      <c r="K59" s="420">
        <v>0</v>
      </c>
      <c r="M59" s="420"/>
      <c r="N59" s="421"/>
    </row>
    <row r="60" spans="1:14">
      <c r="A60" s="174"/>
      <c r="B60" s="414">
        <v>49</v>
      </c>
      <c r="C60" s="415" t="s">
        <v>2429</v>
      </c>
      <c r="E60" s="416"/>
      <c r="F60" s="416">
        <v>0</v>
      </c>
      <c r="G60" s="416">
        <v>0</v>
      </c>
      <c r="I60" s="416"/>
      <c r="J60" s="416">
        <v>0</v>
      </c>
      <c r="K60" s="416">
        <v>0</v>
      </c>
      <c r="M60" s="416"/>
      <c r="N60" s="417"/>
    </row>
    <row r="61" spans="1:14">
      <c r="A61" s="174"/>
      <c r="B61" s="418">
        <v>50</v>
      </c>
      <c r="C61" s="419" t="s">
        <v>2430</v>
      </c>
      <c r="E61" s="420"/>
      <c r="F61" s="420">
        <v>0</v>
      </c>
      <c r="G61" s="420">
        <v>0</v>
      </c>
      <c r="I61" s="420"/>
      <c r="J61" s="420">
        <v>0</v>
      </c>
      <c r="K61" s="420">
        <v>0</v>
      </c>
      <c r="M61" s="420"/>
      <c r="N61" s="421"/>
    </row>
    <row r="62" spans="1:14">
      <c r="A62" s="174"/>
      <c r="B62" s="414">
        <v>51</v>
      </c>
      <c r="C62" s="415" t="s">
        <v>2355</v>
      </c>
      <c r="E62" s="416"/>
      <c r="F62" s="416">
        <v>0</v>
      </c>
      <c r="G62" s="416">
        <v>0</v>
      </c>
      <c r="I62" s="416"/>
      <c r="J62" s="416">
        <v>0</v>
      </c>
      <c r="K62" s="416">
        <v>0</v>
      </c>
      <c r="M62" s="416"/>
      <c r="N62" s="417"/>
    </row>
    <row r="63" spans="1:14">
      <c r="A63" s="174">
        <v>0</v>
      </c>
      <c r="B63" s="422"/>
      <c r="C63" s="423" t="s">
        <v>2431</v>
      </c>
      <c r="E63" s="424">
        <v>0</v>
      </c>
      <c r="F63" s="424">
        <v>0</v>
      </c>
      <c r="G63" s="424">
        <v>0</v>
      </c>
      <c r="I63" s="424">
        <v>0</v>
      </c>
      <c r="J63" s="424">
        <v>0</v>
      </c>
      <c r="K63" s="424">
        <v>0</v>
      </c>
      <c r="M63" s="424">
        <v>0</v>
      </c>
      <c r="N63" s="425"/>
    </row>
    <row r="64" spans="1:14">
      <c r="A64" s="174">
        <v>52</v>
      </c>
      <c r="B64" s="418">
        <v>52</v>
      </c>
      <c r="C64" s="419" t="s">
        <v>2359</v>
      </c>
      <c r="E64" s="420"/>
      <c r="F64" s="420">
        <v>0</v>
      </c>
      <c r="G64" s="420">
        <v>0</v>
      </c>
      <c r="I64" s="420"/>
      <c r="J64" s="420">
        <v>0</v>
      </c>
      <c r="K64" s="420">
        <v>0</v>
      </c>
      <c r="M64" s="420">
        <v>0</v>
      </c>
      <c r="N64" s="421"/>
    </row>
    <row r="65" spans="1:14">
      <c r="A65" s="174">
        <v>53</v>
      </c>
      <c r="B65" s="414">
        <v>53</v>
      </c>
      <c r="C65" s="415" t="s">
        <v>2362</v>
      </c>
      <c r="E65" s="416"/>
      <c r="F65" s="416">
        <v>0</v>
      </c>
      <c r="G65" s="416">
        <v>0</v>
      </c>
      <c r="I65" s="416"/>
      <c r="J65" s="416">
        <v>0</v>
      </c>
      <c r="K65" s="416">
        <v>0</v>
      </c>
      <c r="M65" s="416">
        <v>0</v>
      </c>
      <c r="N65" s="417"/>
    </row>
    <row r="66" spans="1:14">
      <c r="A66" s="174">
        <v>54</v>
      </c>
      <c r="B66" s="418">
        <v>54</v>
      </c>
      <c r="C66" s="419" t="s">
        <v>2432</v>
      </c>
      <c r="E66" s="420"/>
      <c r="F66" s="420">
        <v>0</v>
      </c>
      <c r="G66" s="420">
        <v>0</v>
      </c>
      <c r="I66" s="420"/>
      <c r="J66" s="420">
        <v>0</v>
      </c>
      <c r="K66" s="420">
        <v>0</v>
      </c>
      <c r="M66" s="420">
        <v>0</v>
      </c>
      <c r="N66" s="421"/>
    </row>
    <row r="67" spans="1:14">
      <c r="A67" s="174"/>
      <c r="B67" s="422"/>
      <c r="C67" s="423" t="s">
        <v>2433</v>
      </c>
      <c r="E67" s="424">
        <v>0</v>
      </c>
      <c r="F67" s="424">
        <v>0</v>
      </c>
      <c r="G67" s="424">
        <v>0</v>
      </c>
      <c r="I67" s="424">
        <v>0</v>
      </c>
      <c r="J67" s="424">
        <v>0</v>
      </c>
      <c r="K67" s="424">
        <v>0</v>
      </c>
      <c r="M67" s="424">
        <v>0</v>
      </c>
      <c r="N67" s="425"/>
    </row>
    <row r="68" spans="1:14">
      <c r="A68" s="174"/>
      <c r="B68" s="414">
        <v>55</v>
      </c>
      <c r="C68" s="415" t="s">
        <v>2368</v>
      </c>
      <c r="E68" s="416"/>
      <c r="F68" s="416">
        <v>0</v>
      </c>
      <c r="G68" s="416">
        <v>0</v>
      </c>
      <c r="I68" s="416"/>
      <c r="J68" s="416">
        <v>0</v>
      </c>
      <c r="K68" s="416">
        <v>0</v>
      </c>
      <c r="M68" s="416">
        <v>0</v>
      </c>
      <c r="N68" s="417"/>
    </row>
    <row r="69" spans="1:14">
      <c r="A69" s="174"/>
      <c r="B69" s="418">
        <v>56</v>
      </c>
      <c r="C69" s="419" t="s">
        <v>2434</v>
      </c>
      <c r="E69" s="420"/>
      <c r="F69" s="420">
        <v>0</v>
      </c>
      <c r="G69" s="420">
        <v>0</v>
      </c>
      <c r="I69" s="420"/>
      <c r="J69" s="420">
        <v>0</v>
      </c>
      <c r="K69" s="420">
        <v>0</v>
      </c>
      <c r="M69" s="420">
        <v>0</v>
      </c>
      <c r="N69" s="421"/>
    </row>
    <row r="70" spans="1:14">
      <c r="A70" s="174">
        <v>0</v>
      </c>
      <c r="B70" s="422"/>
      <c r="C70" s="423" t="s">
        <v>338</v>
      </c>
      <c r="E70" s="424">
        <v>14117767</v>
      </c>
      <c r="F70" s="424">
        <v>0</v>
      </c>
      <c r="G70" s="424">
        <v>14117767</v>
      </c>
      <c r="I70" s="424">
        <v>2470275</v>
      </c>
      <c r="J70" s="424">
        <v>0</v>
      </c>
      <c r="K70" s="424">
        <v>2470275</v>
      </c>
      <c r="M70" s="424">
        <v>11647492</v>
      </c>
      <c r="N70" s="425"/>
    </row>
    <row r="71" spans="1:14">
      <c r="A71" s="174">
        <v>57</v>
      </c>
      <c r="B71" s="414">
        <v>57</v>
      </c>
      <c r="C71" s="415" t="s">
        <v>2435</v>
      </c>
      <c r="E71" s="416">
        <v>14117767</v>
      </c>
      <c r="F71" s="416">
        <v>0</v>
      </c>
      <c r="G71" s="416">
        <v>14117767</v>
      </c>
      <c r="I71" s="416">
        <v>2470275</v>
      </c>
      <c r="J71" s="416">
        <v>0</v>
      </c>
      <c r="K71" s="416">
        <v>2470275</v>
      </c>
      <c r="M71" s="416">
        <v>11647492</v>
      </c>
      <c r="N71" s="417" t="s">
        <v>2417</v>
      </c>
    </row>
    <row r="72" spans="1:14">
      <c r="A72" s="174">
        <v>0</v>
      </c>
      <c r="B72" s="422"/>
      <c r="C72" s="423" t="s">
        <v>2437</v>
      </c>
      <c r="E72" s="424">
        <v>0</v>
      </c>
      <c r="F72" s="424">
        <v>0</v>
      </c>
      <c r="G72" s="424">
        <v>0</v>
      </c>
      <c r="I72" s="424">
        <v>10043853</v>
      </c>
      <c r="J72" s="424">
        <v>0</v>
      </c>
      <c r="K72" s="424">
        <v>10043853</v>
      </c>
      <c r="M72" s="424">
        <v>-10043853</v>
      </c>
      <c r="N72" s="425"/>
    </row>
    <row r="73" spans="1:14">
      <c r="A73" s="174">
        <v>58</v>
      </c>
      <c r="B73" s="418">
        <v>58</v>
      </c>
      <c r="C73" s="419" t="s">
        <v>2438</v>
      </c>
      <c r="E73" s="420"/>
      <c r="F73" s="420">
        <v>0</v>
      </c>
      <c r="G73" s="420">
        <v>0</v>
      </c>
      <c r="I73" s="420">
        <v>10043853</v>
      </c>
      <c r="J73" s="420">
        <v>0</v>
      </c>
      <c r="K73" s="420">
        <v>10043853</v>
      </c>
      <c r="M73" s="420">
        <v>-10043853</v>
      </c>
      <c r="N73" s="421" t="s">
        <v>2436</v>
      </c>
    </row>
    <row r="74" spans="1:14">
      <c r="A74" s="174"/>
      <c r="B74" s="422"/>
      <c r="C74" s="423" t="s">
        <v>2440</v>
      </c>
      <c r="E74" s="424">
        <v>0</v>
      </c>
      <c r="F74" s="424">
        <v>0</v>
      </c>
      <c r="G74" s="424">
        <v>0</v>
      </c>
      <c r="I74" s="424">
        <v>0</v>
      </c>
      <c r="J74" s="424">
        <v>0</v>
      </c>
      <c r="K74" s="424">
        <v>0</v>
      </c>
      <c r="M74" s="424">
        <v>0</v>
      </c>
      <c r="N74" s="425"/>
    </row>
    <row r="75" spans="1:14">
      <c r="A75" s="174"/>
      <c r="B75" s="414">
        <v>59</v>
      </c>
      <c r="C75" s="415" t="s">
        <v>2441</v>
      </c>
      <c r="D75" s="432"/>
      <c r="E75" s="416"/>
      <c r="F75" s="416">
        <v>0</v>
      </c>
      <c r="G75" s="416">
        <v>0</v>
      </c>
      <c r="H75" s="432"/>
      <c r="I75" s="416"/>
      <c r="J75" s="416">
        <v>0</v>
      </c>
      <c r="K75" s="416">
        <v>0</v>
      </c>
      <c r="L75" s="432"/>
      <c r="M75" s="416">
        <v>0</v>
      </c>
      <c r="N75" s="417"/>
    </row>
    <row r="76" spans="1:14">
      <c r="A76" s="174"/>
      <c r="B76" s="422"/>
      <c r="C76" s="423" t="s">
        <v>2442</v>
      </c>
      <c r="E76" s="424">
        <v>0</v>
      </c>
      <c r="F76" s="424">
        <v>0</v>
      </c>
      <c r="G76" s="424">
        <v>0</v>
      </c>
      <c r="I76" s="424">
        <v>0</v>
      </c>
      <c r="J76" s="424">
        <v>0</v>
      </c>
      <c r="K76" s="424">
        <v>0</v>
      </c>
      <c r="M76" s="424">
        <v>0</v>
      </c>
      <c r="N76" s="425"/>
    </row>
    <row r="77" spans="1:14">
      <c r="A77" s="174"/>
      <c r="B77" s="418">
        <v>60</v>
      </c>
      <c r="C77" s="419" t="s">
        <v>2443</v>
      </c>
      <c r="E77" s="420"/>
      <c r="F77" s="420">
        <v>0</v>
      </c>
      <c r="G77" s="420">
        <v>0</v>
      </c>
      <c r="I77" s="420"/>
      <c r="J77" s="420">
        <v>0</v>
      </c>
      <c r="K77" s="420">
        <v>0</v>
      </c>
      <c r="M77" s="420">
        <v>0</v>
      </c>
      <c r="N77" s="421"/>
    </row>
    <row r="78" spans="1:14">
      <c r="A78" s="174"/>
      <c r="B78" s="422"/>
      <c r="C78" s="423" t="s">
        <v>2444</v>
      </c>
      <c r="E78" s="424">
        <v>0</v>
      </c>
      <c r="F78" s="424">
        <v>0</v>
      </c>
      <c r="G78" s="424">
        <v>0</v>
      </c>
      <c r="I78" s="424">
        <v>0</v>
      </c>
      <c r="J78" s="424">
        <v>0</v>
      </c>
      <c r="K78" s="424">
        <v>0</v>
      </c>
      <c r="M78" s="424">
        <v>0</v>
      </c>
      <c r="N78" s="425"/>
    </row>
    <row r="79" spans="1:14">
      <c r="A79" s="174"/>
      <c r="B79" s="414">
        <v>61</v>
      </c>
      <c r="C79" s="415" t="s">
        <v>2445</v>
      </c>
      <c r="D79" s="432"/>
      <c r="E79" s="416"/>
      <c r="F79" s="416">
        <v>0</v>
      </c>
      <c r="G79" s="416">
        <v>0</v>
      </c>
      <c r="H79" s="432"/>
      <c r="I79" s="416"/>
      <c r="J79" s="416">
        <v>0</v>
      </c>
      <c r="K79" s="416">
        <v>0</v>
      </c>
      <c r="L79" s="432"/>
      <c r="M79" s="416">
        <v>0</v>
      </c>
      <c r="N79" s="417"/>
    </row>
    <row r="80" spans="1:14">
      <c r="A80" s="174">
        <v>0</v>
      </c>
      <c r="B80" s="174"/>
      <c r="C80" s="182"/>
      <c r="D80" s="170"/>
      <c r="E80" s="183"/>
      <c r="F80" s="183"/>
      <c r="G80" s="183"/>
      <c r="H80" s="433"/>
      <c r="I80" s="183"/>
      <c r="J80" s="183"/>
      <c r="K80" s="183"/>
      <c r="L80" s="433"/>
      <c r="M80" s="183"/>
      <c r="N80" s="183"/>
    </row>
    <row r="81" spans="1:14">
      <c r="A81" s="174">
        <v>0</v>
      </c>
      <c r="B81" s="429"/>
      <c r="C81" s="430" t="s">
        <v>2446</v>
      </c>
      <c r="E81" s="431">
        <v>0</v>
      </c>
      <c r="F81" s="431">
        <v>0</v>
      </c>
      <c r="G81" s="431">
        <v>0</v>
      </c>
      <c r="H81" s="166"/>
      <c r="I81" s="166"/>
      <c r="J81" s="166"/>
      <c r="K81" s="166"/>
      <c r="L81" s="166"/>
      <c r="M81" s="166"/>
      <c r="N81" s="166"/>
    </row>
    <row r="82" spans="1:14">
      <c r="A82" s="174">
        <v>62</v>
      </c>
      <c r="B82" s="414">
        <v>62</v>
      </c>
      <c r="C82" s="415" t="s">
        <v>13</v>
      </c>
      <c r="E82" s="416"/>
      <c r="F82" s="416">
        <v>0</v>
      </c>
      <c r="G82" s="416">
        <v>0</v>
      </c>
      <c r="I82" s="181"/>
      <c r="J82" s="181"/>
      <c r="K82" s="181"/>
      <c r="M82" s="181"/>
    </row>
    <row r="83" spans="1:14">
      <c r="A83" s="174">
        <v>63</v>
      </c>
      <c r="B83" s="418">
        <v>63</v>
      </c>
      <c r="C83" s="419" t="s">
        <v>15</v>
      </c>
      <c r="E83" s="420"/>
      <c r="F83" s="420">
        <v>0</v>
      </c>
      <c r="G83" s="420">
        <v>0</v>
      </c>
      <c r="I83" s="181"/>
      <c r="J83" s="181"/>
      <c r="K83" s="181"/>
      <c r="M83" s="181"/>
    </row>
    <row r="84" spans="1:14">
      <c r="B84" s="422"/>
      <c r="C84" s="423" t="s">
        <v>17</v>
      </c>
      <c r="E84" s="424">
        <v>0</v>
      </c>
      <c r="F84" s="424">
        <v>0</v>
      </c>
      <c r="G84" s="424">
        <v>0</v>
      </c>
      <c r="I84" s="181"/>
      <c r="J84" s="181"/>
      <c r="K84" s="181"/>
      <c r="M84" s="181"/>
    </row>
    <row r="85" spans="1:14">
      <c r="B85" s="426">
        <v>64</v>
      </c>
      <c r="C85" s="427" t="s">
        <v>17</v>
      </c>
      <c r="E85" s="428"/>
      <c r="F85" s="428">
        <v>0</v>
      </c>
      <c r="G85" s="428">
        <v>0</v>
      </c>
      <c r="I85" s="181"/>
      <c r="J85" s="181"/>
      <c r="K85" s="181"/>
      <c r="M85" s="181"/>
    </row>
  </sheetData>
  <mergeCells count="6">
    <mergeCell ref="N3:N4"/>
    <mergeCell ref="B3:B4"/>
    <mergeCell ref="C3:C4"/>
    <mergeCell ref="E3:G3"/>
    <mergeCell ref="I3:K3"/>
    <mergeCell ref="M3:M4"/>
  </mergeCells>
  <dataValidations count="1">
    <dataValidation type="list" allowBlank="1" showInputMessage="1" showErrorMessage="1" sqref="N81:N85 N8 N63 N53 N70 N67 N5 N15 N25 N36" xr:uid="{5F0F0425-CBCC-4D76-8053-999B41290D2B}">
      <formula1>FinalDiff</formula1>
    </dataValidation>
  </dataValidations>
  <hyperlinks>
    <hyperlink ref="B1" location="Sommaire!A1" display="Sommaire!A1" xr:uid="{34AF2894-71EA-4DAF-BDE7-AEFAAF75EF6A}"/>
  </hyperlinks>
  <pageMargins left="0.7" right="0.7" top="0.75" bottom="0.75"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5D7BA-1116-4D45-BEC9-B9A21988421E}">
  <dimension ref="A1:N85"/>
  <sheetViews>
    <sheetView showGridLines="0" zoomScaleNormal="100" workbookViewId="0"/>
  </sheetViews>
  <sheetFormatPr baseColWidth="10" defaultColWidth="11.44140625" defaultRowHeight="12"/>
  <cols>
    <col min="1" max="1" width="1.77734375" style="166" customWidth="1"/>
    <col min="2" max="2" width="15.44140625" style="166" customWidth="1"/>
    <col min="3" max="3" width="55.5546875" style="176" customWidth="1"/>
    <col min="4" max="4" width="0.88671875" style="168" customWidth="1"/>
    <col min="5" max="5" width="15.109375" style="168" customWidth="1"/>
    <col min="6" max="6" width="15.109375" style="166" customWidth="1"/>
    <col min="7" max="7" width="15.109375" style="168" customWidth="1"/>
    <col min="8" max="8" width="0.88671875" style="168" customWidth="1"/>
    <col min="9" max="11" width="15.109375" style="168" customWidth="1"/>
    <col min="12" max="12" width="0.88671875" style="168" customWidth="1"/>
    <col min="13" max="13" width="18.77734375" style="168" customWidth="1"/>
    <col min="14" max="14" width="55.44140625" style="171" customWidth="1"/>
    <col min="15" max="16384" width="11.44140625" style="168"/>
  </cols>
  <sheetData>
    <row r="1" spans="1:14" ht="24">
      <c r="B1" s="83" t="s">
        <v>136</v>
      </c>
      <c r="C1" s="167" t="s">
        <v>2386</v>
      </c>
      <c r="E1" s="169" t="s">
        <v>234</v>
      </c>
      <c r="F1" s="169" t="s">
        <v>2459</v>
      </c>
      <c r="G1" s="170"/>
      <c r="J1" s="170" t="s">
        <v>2388</v>
      </c>
      <c r="K1" s="177" t="s">
        <v>2389</v>
      </c>
    </row>
    <row r="2" spans="1:14">
      <c r="C2" s="172"/>
      <c r="F2" s="168"/>
      <c r="I2" s="168" t="s">
        <v>2390</v>
      </c>
      <c r="J2" s="173">
        <v>604.32574999999997</v>
      </c>
    </row>
    <row r="3" spans="1:14">
      <c r="B3" s="722" t="s">
        <v>139</v>
      </c>
      <c r="C3" s="724" t="s">
        <v>2391</v>
      </c>
      <c r="E3" s="726" t="s">
        <v>1457</v>
      </c>
      <c r="F3" s="726"/>
      <c r="G3" s="726"/>
      <c r="I3" s="726" t="s">
        <v>2392</v>
      </c>
      <c r="J3" s="726"/>
      <c r="K3" s="726"/>
      <c r="M3" s="726" t="s">
        <v>2393</v>
      </c>
      <c r="N3" s="720" t="s">
        <v>2394</v>
      </c>
    </row>
    <row r="4" spans="1:14">
      <c r="B4" s="723"/>
      <c r="C4" s="725"/>
      <c r="E4" s="409" t="s">
        <v>2395</v>
      </c>
      <c r="F4" s="409" t="s">
        <v>2396</v>
      </c>
      <c r="G4" s="409" t="s">
        <v>2397</v>
      </c>
      <c r="I4" s="409" t="s">
        <v>2395</v>
      </c>
      <c r="J4" s="409" t="s">
        <v>2396</v>
      </c>
      <c r="K4" s="409" t="s">
        <v>2397</v>
      </c>
      <c r="M4" s="727"/>
      <c r="N4" s="721"/>
    </row>
    <row r="5" spans="1:14">
      <c r="B5" s="410" t="s">
        <v>2229</v>
      </c>
      <c r="C5" s="411"/>
      <c r="E5" s="412">
        <v>0</v>
      </c>
      <c r="F5" s="412">
        <v>0</v>
      </c>
      <c r="G5" s="412">
        <v>0</v>
      </c>
      <c r="I5" s="412">
        <v>0</v>
      </c>
      <c r="J5" s="412">
        <v>0</v>
      </c>
      <c r="K5" s="412">
        <v>0</v>
      </c>
      <c r="M5" s="412">
        <v>0</v>
      </c>
      <c r="N5" s="413"/>
    </row>
    <row r="6" spans="1:14">
      <c r="B6" s="414">
        <v>1</v>
      </c>
      <c r="C6" s="415" t="s">
        <v>2398</v>
      </c>
      <c r="E6" s="416"/>
      <c r="F6" s="416">
        <v>0</v>
      </c>
      <c r="G6" s="416">
        <v>0</v>
      </c>
      <c r="I6" s="416"/>
      <c r="J6" s="416">
        <v>0</v>
      </c>
      <c r="K6" s="416">
        <v>0</v>
      </c>
      <c r="M6" s="416">
        <v>0</v>
      </c>
      <c r="N6" s="417"/>
    </row>
    <row r="7" spans="1:14">
      <c r="B7" s="418">
        <v>2</v>
      </c>
      <c r="C7" s="419" t="s">
        <v>2399</v>
      </c>
      <c r="E7" s="420"/>
      <c r="F7" s="420">
        <v>0</v>
      </c>
      <c r="G7" s="420">
        <v>0</v>
      </c>
      <c r="I7" s="420"/>
      <c r="J7" s="420">
        <v>0</v>
      </c>
      <c r="K7" s="420">
        <v>0</v>
      </c>
      <c r="M7" s="420">
        <v>0</v>
      </c>
      <c r="N7" s="421"/>
    </row>
    <row r="8" spans="1:14">
      <c r="B8" s="410" t="s">
        <v>2238</v>
      </c>
      <c r="C8" s="411"/>
      <c r="E8" s="412">
        <v>180787314</v>
      </c>
      <c r="F8" s="412">
        <v>0</v>
      </c>
      <c r="G8" s="412">
        <v>180787314</v>
      </c>
      <c r="I8" s="412">
        <v>160187587</v>
      </c>
      <c r="J8" s="412">
        <v>22539497</v>
      </c>
      <c r="K8" s="412">
        <v>182727084</v>
      </c>
      <c r="M8" s="412">
        <v>-1939770</v>
      </c>
      <c r="N8" s="413"/>
    </row>
    <row r="9" spans="1:14">
      <c r="B9" s="422"/>
      <c r="C9" s="423" t="s">
        <v>2400</v>
      </c>
      <c r="E9" s="424">
        <v>4515150</v>
      </c>
      <c r="F9" s="424">
        <v>0</v>
      </c>
      <c r="G9" s="424">
        <v>4515150</v>
      </c>
      <c r="I9" s="424">
        <v>0</v>
      </c>
      <c r="J9" s="424">
        <v>4515150</v>
      </c>
      <c r="K9" s="424">
        <v>4515150</v>
      </c>
      <c r="M9" s="424">
        <v>0</v>
      </c>
      <c r="N9" s="425"/>
    </row>
    <row r="10" spans="1:14">
      <c r="A10" s="174">
        <v>3</v>
      </c>
      <c r="B10" s="414">
        <v>3</v>
      </c>
      <c r="C10" s="415" t="s">
        <v>2401</v>
      </c>
      <c r="E10" s="416">
        <v>2015150</v>
      </c>
      <c r="F10" s="416">
        <v>0</v>
      </c>
      <c r="G10" s="416">
        <v>2015150</v>
      </c>
      <c r="I10" s="416"/>
      <c r="J10" s="416">
        <v>2015150</v>
      </c>
      <c r="K10" s="416">
        <v>2015150</v>
      </c>
      <c r="M10" s="416">
        <v>0</v>
      </c>
      <c r="N10" s="417"/>
    </row>
    <row r="11" spans="1:14">
      <c r="A11" s="174">
        <v>4</v>
      </c>
      <c r="B11" s="418">
        <v>4</v>
      </c>
      <c r="C11" s="419" t="s">
        <v>2243</v>
      </c>
      <c r="E11" s="420"/>
      <c r="F11" s="420">
        <v>0</v>
      </c>
      <c r="G11" s="420">
        <v>0</v>
      </c>
      <c r="I11" s="420"/>
      <c r="J11" s="420">
        <v>0</v>
      </c>
      <c r="K11" s="420">
        <v>0</v>
      </c>
      <c r="M11" s="420">
        <v>0</v>
      </c>
      <c r="N11" s="421"/>
    </row>
    <row r="12" spans="1:14">
      <c r="A12" s="174">
        <v>5</v>
      </c>
      <c r="B12" s="414">
        <v>5</v>
      </c>
      <c r="C12" s="415" t="s">
        <v>2402</v>
      </c>
      <c r="E12" s="416">
        <v>2500000</v>
      </c>
      <c r="F12" s="416">
        <v>0</v>
      </c>
      <c r="G12" s="416">
        <v>2500000</v>
      </c>
      <c r="I12" s="416"/>
      <c r="J12" s="416">
        <v>2500000</v>
      </c>
      <c r="K12" s="416">
        <v>2500000</v>
      </c>
      <c r="M12" s="416">
        <v>0</v>
      </c>
      <c r="N12" s="417"/>
    </row>
    <row r="13" spans="1:14">
      <c r="A13" s="174">
        <v>6</v>
      </c>
      <c r="B13" s="418">
        <v>6</v>
      </c>
      <c r="C13" s="419" t="s">
        <v>2403</v>
      </c>
      <c r="E13" s="420"/>
      <c r="F13" s="420">
        <v>0</v>
      </c>
      <c r="G13" s="420">
        <v>0</v>
      </c>
      <c r="I13" s="420"/>
      <c r="J13" s="420">
        <v>0</v>
      </c>
      <c r="K13" s="420">
        <v>0</v>
      </c>
      <c r="M13" s="420">
        <v>0</v>
      </c>
      <c r="N13" s="421"/>
    </row>
    <row r="14" spans="1:14">
      <c r="A14" s="174">
        <v>7</v>
      </c>
      <c r="B14" s="414">
        <v>7</v>
      </c>
      <c r="C14" s="415" t="s">
        <v>2251</v>
      </c>
      <c r="E14" s="416"/>
      <c r="F14" s="416">
        <v>0</v>
      </c>
      <c r="G14" s="416">
        <v>0</v>
      </c>
      <c r="I14" s="416"/>
      <c r="J14" s="416">
        <v>0</v>
      </c>
      <c r="K14" s="416">
        <v>0</v>
      </c>
      <c r="M14" s="416">
        <v>0</v>
      </c>
      <c r="N14" s="417"/>
    </row>
    <row r="15" spans="1:14">
      <c r="A15" s="174">
        <v>0</v>
      </c>
      <c r="B15" s="422"/>
      <c r="C15" s="423" t="s">
        <v>582</v>
      </c>
      <c r="E15" s="424">
        <v>0</v>
      </c>
      <c r="F15" s="424">
        <v>0</v>
      </c>
      <c r="G15" s="424">
        <v>0</v>
      </c>
      <c r="I15" s="424">
        <v>0</v>
      </c>
      <c r="J15" s="424">
        <v>0</v>
      </c>
      <c r="K15" s="424">
        <v>0</v>
      </c>
      <c r="M15" s="424">
        <v>0</v>
      </c>
      <c r="N15" s="425"/>
    </row>
    <row r="16" spans="1:14">
      <c r="A16" s="174">
        <v>8</v>
      </c>
      <c r="B16" s="418">
        <v>8</v>
      </c>
      <c r="C16" s="419" t="s">
        <v>2404</v>
      </c>
      <c r="E16" s="420"/>
      <c r="F16" s="420">
        <v>0</v>
      </c>
      <c r="G16" s="420">
        <v>0</v>
      </c>
      <c r="I16" s="420"/>
      <c r="J16" s="420">
        <v>0</v>
      </c>
      <c r="K16" s="420">
        <v>0</v>
      </c>
      <c r="M16" s="420">
        <v>0</v>
      </c>
      <c r="N16" s="421"/>
    </row>
    <row r="17" spans="1:14">
      <c r="A17" s="174">
        <v>9</v>
      </c>
      <c r="B17" s="414">
        <v>9</v>
      </c>
      <c r="C17" s="415" t="s">
        <v>2405</v>
      </c>
      <c r="E17" s="416"/>
      <c r="F17" s="416">
        <v>0</v>
      </c>
      <c r="G17" s="416">
        <v>0</v>
      </c>
      <c r="I17" s="416"/>
      <c r="J17" s="416">
        <v>0</v>
      </c>
      <c r="K17" s="416">
        <v>0</v>
      </c>
      <c r="M17" s="416">
        <v>0</v>
      </c>
      <c r="N17" s="417"/>
    </row>
    <row r="18" spans="1:14">
      <c r="A18" s="174"/>
      <c r="B18" s="418">
        <v>10</v>
      </c>
      <c r="C18" s="419" t="s">
        <v>2259</v>
      </c>
      <c r="E18" s="420"/>
      <c r="F18" s="420">
        <v>0</v>
      </c>
      <c r="G18" s="420">
        <v>0</v>
      </c>
      <c r="I18" s="420"/>
      <c r="J18" s="420">
        <v>0</v>
      </c>
      <c r="K18" s="420">
        <v>0</v>
      </c>
      <c r="M18" s="420">
        <v>0</v>
      </c>
      <c r="N18" s="421"/>
    </row>
    <row r="19" spans="1:14">
      <c r="A19" s="174">
        <v>11</v>
      </c>
      <c r="B19" s="414">
        <v>11</v>
      </c>
      <c r="C19" s="415" t="s">
        <v>2261</v>
      </c>
      <c r="E19" s="416"/>
      <c r="F19" s="416">
        <v>0</v>
      </c>
      <c r="G19" s="416">
        <v>0</v>
      </c>
      <c r="I19" s="416"/>
      <c r="J19" s="416">
        <v>0</v>
      </c>
      <c r="K19" s="416">
        <v>0</v>
      </c>
      <c r="M19" s="416">
        <v>0</v>
      </c>
      <c r="N19" s="417"/>
    </row>
    <row r="20" spans="1:14">
      <c r="A20" s="174">
        <v>12</v>
      </c>
      <c r="B20" s="418">
        <v>12</v>
      </c>
      <c r="C20" s="419" t="s">
        <v>2406</v>
      </c>
      <c r="E20" s="420"/>
      <c r="F20" s="420">
        <v>0</v>
      </c>
      <c r="G20" s="420">
        <v>0</v>
      </c>
      <c r="I20" s="420"/>
      <c r="J20" s="420">
        <v>0</v>
      </c>
      <c r="K20" s="420">
        <v>0</v>
      </c>
      <c r="M20" s="420">
        <v>0</v>
      </c>
      <c r="N20" s="421"/>
    </row>
    <row r="21" spans="1:14">
      <c r="A21" s="174">
        <v>13</v>
      </c>
      <c r="B21" s="414">
        <v>13</v>
      </c>
      <c r="C21" s="415" t="s">
        <v>2407</v>
      </c>
      <c r="E21" s="416"/>
      <c r="F21" s="416">
        <v>0</v>
      </c>
      <c r="G21" s="416">
        <v>0</v>
      </c>
      <c r="I21" s="416"/>
      <c r="J21" s="416">
        <v>0</v>
      </c>
      <c r="K21" s="416">
        <v>0</v>
      </c>
      <c r="M21" s="416">
        <v>0</v>
      </c>
      <c r="N21" s="417"/>
    </row>
    <row r="22" spans="1:14">
      <c r="A22" s="174">
        <v>14</v>
      </c>
      <c r="B22" s="418">
        <v>14</v>
      </c>
      <c r="C22" s="419" t="s">
        <v>2408</v>
      </c>
      <c r="E22" s="420"/>
      <c r="F22" s="420">
        <v>0</v>
      </c>
      <c r="G22" s="420">
        <v>0</v>
      </c>
      <c r="I22" s="420"/>
      <c r="J22" s="420">
        <v>0</v>
      </c>
      <c r="K22" s="420">
        <v>0</v>
      </c>
      <c r="M22" s="420">
        <v>0</v>
      </c>
      <c r="N22" s="421"/>
    </row>
    <row r="23" spans="1:14">
      <c r="A23" s="174">
        <v>15</v>
      </c>
      <c r="B23" s="414">
        <v>15</v>
      </c>
      <c r="C23" s="415" t="s">
        <v>2270</v>
      </c>
      <c r="E23" s="416"/>
      <c r="F23" s="416">
        <v>0</v>
      </c>
      <c r="G23" s="416">
        <v>0</v>
      </c>
      <c r="I23" s="416"/>
      <c r="J23" s="416">
        <v>0</v>
      </c>
      <c r="K23" s="416">
        <v>0</v>
      </c>
      <c r="M23" s="416">
        <v>0</v>
      </c>
      <c r="N23" s="417"/>
    </row>
    <row r="24" spans="1:14">
      <c r="A24" s="174">
        <v>16</v>
      </c>
      <c r="B24" s="418">
        <v>16</v>
      </c>
      <c r="C24" s="419" t="s">
        <v>2273</v>
      </c>
      <c r="E24" s="420"/>
      <c r="F24" s="420">
        <v>0</v>
      </c>
      <c r="G24" s="420">
        <v>0</v>
      </c>
      <c r="I24" s="420"/>
      <c r="J24" s="420">
        <v>0</v>
      </c>
      <c r="K24" s="420">
        <v>0</v>
      </c>
      <c r="M24" s="420">
        <v>0</v>
      </c>
      <c r="N24" s="421"/>
    </row>
    <row r="25" spans="1:14">
      <c r="A25" s="174">
        <v>0</v>
      </c>
      <c r="B25" s="422"/>
      <c r="C25" s="423" t="s">
        <v>2409</v>
      </c>
      <c r="E25" s="424">
        <v>0</v>
      </c>
      <c r="F25" s="424">
        <v>0</v>
      </c>
      <c r="G25" s="424">
        <v>0</v>
      </c>
      <c r="I25" s="424">
        <v>0</v>
      </c>
      <c r="J25" s="424">
        <v>0</v>
      </c>
      <c r="K25" s="424">
        <v>0</v>
      </c>
      <c r="M25" s="424">
        <v>0</v>
      </c>
      <c r="N25" s="425"/>
    </row>
    <row r="26" spans="1:14">
      <c r="A26" s="174">
        <v>17</v>
      </c>
      <c r="B26" s="414">
        <v>17</v>
      </c>
      <c r="C26" s="415" t="s">
        <v>2410</v>
      </c>
      <c r="E26" s="416"/>
      <c r="F26" s="416">
        <v>0</v>
      </c>
      <c r="G26" s="416">
        <v>0</v>
      </c>
      <c r="I26" s="416"/>
      <c r="J26" s="416">
        <v>0</v>
      </c>
      <c r="K26" s="416">
        <v>0</v>
      </c>
      <c r="M26" s="416">
        <v>0</v>
      </c>
      <c r="N26" s="417"/>
    </row>
    <row r="27" spans="1:14">
      <c r="A27" s="174">
        <v>18</v>
      </c>
      <c r="B27" s="418">
        <v>18</v>
      </c>
      <c r="C27" s="419" t="s">
        <v>2278</v>
      </c>
      <c r="E27" s="420"/>
      <c r="F27" s="420">
        <v>0</v>
      </c>
      <c r="G27" s="420">
        <v>0</v>
      </c>
      <c r="I27" s="420"/>
      <c r="J27" s="420">
        <v>0</v>
      </c>
      <c r="K27" s="420">
        <v>0</v>
      </c>
      <c r="M27" s="420">
        <v>0</v>
      </c>
      <c r="N27" s="421"/>
    </row>
    <row r="28" spans="1:14">
      <c r="A28" s="174">
        <v>19</v>
      </c>
      <c r="B28" s="414">
        <v>19</v>
      </c>
      <c r="C28" s="415" t="s">
        <v>2281</v>
      </c>
      <c r="E28" s="416"/>
      <c r="F28" s="416">
        <v>0</v>
      </c>
      <c r="G28" s="416">
        <v>0</v>
      </c>
      <c r="I28" s="416"/>
      <c r="J28" s="416">
        <v>0</v>
      </c>
      <c r="K28" s="416">
        <v>0</v>
      </c>
      <c r="M28" s="416">
        <v>0</v>
      </c>
      <c r="N28" s="417"/>
    </row>
    <row r="29" spans="1:14">
      <c r="A29" s="174">
        <v>20</v>
      </c>
      <c r="B29" s="418">
        <v>20</v>
      </c>
      <c r="C29" s="419" t="s">
        <v>2284</v>
      </c>
      <c r="E29" s="420"/>
      <c r="F29" s="420">
        <v>0</v>
      </c>
      <c r="G29" s="420">
        <v>0</v>
      </c>
      <c r="I29" s="420"/>
      <c r="J29" s="420">
        <v>0</v>
      </c>
      <c r="K29" s="420">
        <v>0</v>
      </c>
      <c r="M29" s="420">
        <v>0</v>
      </c>
      <c r="N29" s="421"/>
    </row>
    <row r="30" spans="1:14">
      <c r="A30" s="174">
        <v>21</v>
      </c>
      <c r="B30" s="414">
        <v>21</v>
      </c>
      <c r="C30" s="415" t="s">
        <v>2411</v>
      </c>
      <c r="E30" s="416"/>
      <c r="F30" s="416">
        <v>0</v>
      </c>
      <c r="G30" s="416">
        <v>0</v>
      </c>
      <c r="I30" s="416"/>
      <c r="J30" s="416">
        <v>0</v>
      </c>
      <c r="K30" s="416">
        <v>0</v>
      </c>
      <c r="M30" s="416">
        <v>0</v>
      </c>
      <c r="N30" s="417"/>
    </row>
    <row r="31" spans="1:14">
      <c r="A31" s="174">
        <v>22</v>
      </c>
      <c r="B31" s="418">
        <v>22</v>
      </c>
      <c r="C31" s="419" t="s">
        <v>2412</v>
      </c>
      <c r="E31" s="420"/>
      <c r="F31" s="420">
        <v>0</v>
      </c>
      <c r="G31" s="420">
        <v>0</v>
      </c>
      <c r="I31" s="420"/>
      <c r="J31" s="420">
        <v>0</v>
      </c>
      <c r="K31" s="420">
        <v>0</v>
      </c>
      <c r="M31" s="420">
        <v>0</v>
      </c>
      <c r="N31" s="421"/>
    </row>
    <row r="32" spans="1:14">
      <c r="A32" s="174">
        <v>23</v>
      </c>
      <c r="B32" s="414">
        <v>23</v>
      </c>
      <c r="C32" s="415" t="s">
        <v>2413</v>
      </c>
      <c r="E32" s="416"/>
      <c r="F32" s="416">
        <v>0</v>
      </c>
      <c r="G32" s="416">
        <v>0</v>
      </c>
      <c r="I32" s="416"/>
      <c r="J32" s="416">
        <v>0</v>
      </c>
      <c r="K32" s="416">
        <v>0</v>
      </c>
      <c r="M32" s="416">
        <v>0</v>
      </c>
      <c r="N32" s="417"/>
    </row>
    <row r="33" spans="1:14">
      <c r="A33" s="174">
        <v>24</v>
      </c>
      <c r="B33" s="418">
        <v>24</v>
      </c>
      <c r="C33" s="419" t="s">
        <v>2295</v>
      </c>
      <c r="E33" s="420"/>
      <c r="F33" s="420">
        <v>0</v>
      </c>
      <c r="G33" s="420">
        <v>0</v>
      </c>
      <c r="I33" s="420"/>
      <c r="J33" s="420">
        <v>0</v>
      </c>
      <c r="K33" s="420">
        <v>0</v>
      </c>
      <c r="M33" s="420">
        <v>0</v>
      </c>
      <c r="N33" s="421"/>
    </row>
    <row r="34" spans="1:14" s="175" customFormat="1">
      <c r="A34" s="174">
        <v>25</v>
      </c>
      <c r="B34" s="414">
        <v>25</v>
      </c>
      <c r="C34" s="415" t="s">
        <v>2414</v>
      </c>
      <c r="D34" s="168"/>
      <c r="E34" s="416"/>
      <c r="F34" s="416">
        <v>0</v>
      </c>
      <c r="G34" s="416">
        <v>0</v>
      </c>
      <c r="H34" s="168"/>
      <c r="I34" s="416"/>
      <c r="J34" s="416">
        <v>0</v>
      </c>
      <c r="K34" s="416">
        <v>0</v>
      </c>
      <c r="L34" s="168"/>
      <c r="M34" s="416">
        <v>0</v>
      </c>
      <c r="N34" s="417"/>
    </row>
    <row r="35" spans="1:14">
      <c r="A35" s="174">
        <v>26</v>
      </c>
      <c r="B35" s="418">
        <v>26</v>
      </c>
      <c r="C35" s="419" t="s">
        <v>2415</v>
      </c>
      <c r="E35" s="420"/>
      <c r="F35" s="420">
        <v>0</v>
      </c>
      <c r="G35" s="420">
        <v>0</v>
      </c>
      <c r="I35" s="420"/>
      <c r="J35" s="420">
        <v>0</v>
      </c>
      <c r="K35" s="420">
        <v>0</v>
      </c>
      <c r="M35" s="420">
        <v>0</v>
      </c>
      <c r="N35" s="421"/>
    </row>
    <row r="36" spans="1:14">
      <c r="A36" s="174">
        <v>0</v>
      </c>
      <c r="B36" s="422"/>
      <c r="C36" s="423" t="s">
        <v>2416</v>
      </c>
      <c r="E36" s="424">
        <v>154588497</v>
      </c>
      <c r="F36" s="424">
        <v>0</v>
      </c>
      <c r="G36" s="424">
        <v>154588497</v>
      </c>
      <c r="I36" s="424">
        <v>136564150</v>
      </c>
      <c r="J36" s="424">
        <v>18024347</v>
      </c>
      <c r="K36" s="424">
        <v>154588497</v>
      </c>
      <c r="M36" s="424">
        <v>0</v>
      </c>
      <c r="N36" s="425"/>
    </row>
    <row r="37" spans="1:14">
      <c r="A37" s="174">
        <v>27</v>
      </c>
      <c r="B37" s="414">
        <v>27</v>
      </c>
      <c r="C37" s="415" t="s">
        <v>2301</v>
      </c>
      <c r="E37" s="416"/>
      <c r="F37" s="416">
        <v>0</v>
      </c>
      <c r="G37" s="416">
        <v>0</v>
      </c>
      <c r="I37" s="416"/>
      <c r="J37" s="416">
        <v>0</v>
      </c>
      <c r="K37" s="416">
        <v>0</v>
      </c>
      <c r="M37" s="416">
        <v>0</v>
      </c>
      <c r="N37" s="417"/>
    </row>
    <row r="38" spans="1:14">
      <c r="A38" s="174">
        <v>28</v>
      </c>
      <c r="B38" s="418">
        <v>28</v>
      </c>
      <c r="C38" s="419" t="s">
        <v>2304</v>
      </c>
      <c r="E38" s="420">
        <v>154588497</v>
      </c>
      <c r="F38" s="420">
        <v>0</v>
      </c>
      <c r="G38" s="420">
        <v>154588497</v>
      </c>
      <c r="I38" s="420">
        <v>136564150</v>
      </c>
      <c r="J38" s="420">
        <v>18024347</v>
      </c>
      <c r="K38" s="420">
        <v>154588497</v>
      </c>
      <c r="M38" s="420">
        <v>0</v>
      </c>
      <c r="N38" s="421"/>
    </row>
    <row r="39" spans="1:14">
      <c r="A39" s="174">
        <v>29</v>
      </c>
      <c r="B39" s="414">
        <v>29</v>
      </c>
      <c r="C39" s="415" t="s">
        <v>2307</v>
      </c>
      <c r="E39" s="416"/>
      <c r="F39" s="416">
        <v>0</v>
      </c>
      <c r="G39" s="416">
        <v>0</v>
      </c>
      <c r="I39" s="416"/>
      <c r="J39" s="416">
        <v>0</v>
      </c>
      <c r="K39" s="416">
        <v>0</v>
      </c>
      <c r="M39" s="416">
        <v>0</v>
      </c>
      <c r="N39" s="417"/>
    </row>
    <row r="40" spans="1:14">
      <c r="A40" s="174">
        <v>30</v>
      </c>
      <c r="B40" s="418">
        <v>30</v>
      </c>
      <c r="C40" s="419" t="s">
        <v>2310</v>
      </c>
      <c r="E40" s="420"/>
      <c r="F40" s="420">
        <v>0</v>
      </c>
      <c r="G40" s="420">
        <v>0</v>
      </c>
      <c r="I40" s="420"/>
      <c r="J40" s="420">
        <v>0</v>
      </c>
      <c r="K40" s="420">
        <v>0</v>
      </c>
      <c r="M40" s="420">
        <v>0</v>
      </c>
      <c r="N40" s="421"/>
    </row>
    <row r="41" spans="1:14">
      <c r="A41" s="174">
        <v>31</v>
      </c>
      <c r="B41" s="414">
        <v>31</v>
      </c>
      <c r="C41" s="415" t="s">
        <v>2313</v>
      </c>
      <c r="E41" s="416"/>
      <c r="F41" s="416">
        <v>0</v>
      </c>
      <c r="G41" s="416">
        <v>0</v>
      </c>
      <c r="I41" s="416"/>
      <c r="J41" s="416">
        <v>0</v>
      </c>
      <c r="K41" s="416">
        <v>0</v>
      </c>
      <c r="M41" s="416">
        <v>0</v>
      </c>
      <c r="N41" s="417"/>
    </row>
    <row r="42" spans="1:14">
      <c r="A42" s="174">
        <v>32</v>
      </c>
      <c r="B42" s="418">
        <v>32</v>
      </c>
      <c r="C42" s="419" t="s">
        <v>2315</v>
      </c>
      <c r="E42" s="420"/>
      <c r="F42" s="420">
        <v>0</v>
      </c>
      <c r="G42" s="420">
        <v>0</v>
      </c>
      <c r="I42" s="420"/>
      <c r="J42" s="420">
        <v>0</v>
      </c>
      <c r="K42" s="420">
        <v>0</v>
      </c>
      <c r="M42" s="420">
        <v>0</v>
      </c>
      <c r="N42" s="421"/>
    </row>
    <row r="43" spans="1:14">
      <c r="A43" s="174">
        <v>33</v>
      </c>
      <c r="B43" s="414">
        <v>33</v>
      </c>
      <c r="C43" s="415" t="s">
        <v>2318</v>
      </c>
      <c r="E43" s="416"/>
      <c r="F43" s="416">
        <v>0</v>
      </c>
      <c r="G43" s="416">
        <v>0</v>
      </c>
      <c r="I43" s="416"/>
      <c r="J43" s="416">
        <v>0</v>
      </c>
      <c r="K43" s="416">
        <v>0</v>
      </c>
      <c r="M43" s="416">
        <v>0</v>
      </c>
      <c r="N43" s="417"/>
    </row>
    <row r="44" spans="1:14">
      <c r="A44" s="174">
        <v>34</v>
      </c>
      <c r="B44" s="418">
        <v>34</v>
      </c>
      <c r="C44" s="419" t="s">
        <v>2321</v>
      </c>
      <c r="E44" s="420"/>
      <c r="F44" s="420">
        <v>0</v>
      </c>
      <c r="G44" s="420">
        <v>0</v>
      </c>
      <c r="I44" s="420"/>
      <c r="J44" s="420">
        <v>0</v>
      </c>
      <c r="K44" s="420">
        <v>0</v>
      </c>
      <c r="M44" s="420">
        <v>0</v>
      </c>
      <c r="N44" s="421"/>
    </row>
    <row r="45" spans="1:14">
      <c r="A45" s="174">
        <v>35</v>
      </c>
      <c r="B45" s="414">
        <v>35</v>
      </c>
      <c r="C45" s="415" t="s">
        <v>2323</v>
      </c>
      <c r="E45" s="416"/>
      <c r="F45" s="416">
        <v>0</v>
      </c>
      <c r="G45" s="416">
        <v>0</v>
      </c>
      <c r="I45" s="416"/>
      <c r="J45" s="416">
        <v>0</v>
      </c>
      <c r="K45" s="416">
        <v>0</v>
      </c>
      <c r="M45" s="416">
        <v>0</v>
      </c>
      <c r="N45" s="417"/>
    </row>
    <row r="46" spans="1:14">
      <c r="A46" s="174">
        <v>36</v>
      </c>
      <c r="B46" s="418">
        <v>36</v>
      </c>
      <c r="C46" s="419" t="s">
        <v>2326</v>
      </c>
      <c r="E46" s="420"/>
      <c r="F46" s="420">
        <v>0</v>
      </c>
      <c r="G46" s="420">
        <v>0</v>
      </c>
      <c r="I46" s="420"/>
      <c r="J46" s="420">
        <v>0</v>
      </c>
      <c r="K46" s="420">
        <v>0</v>
      </c>
      <c r="M46" s="420">
        <v>0</v>
      </c>
      <c r="N46" s="421"/>
    </row>
    <row r="47" spans="1:14">
      <c r="A47" s="174">
        <v>37</v>
      </c>
      <c r="B47" s="414">
        <v>37</v>
      </c>
      <c r="C47" s="415" t="s">
        <v>2418</v>
      </c>
      <c r="E47" s="416"/>
      <c r="F47" s="416">
        <v>0</v>
      </c>
      <c r="G47" s="416">
        <v>0</v>
      </c>
      <c r="I47" s="416"/>
      <c r="J47" s="416">
        <v>0</v>
      </c>
      <c r="K47" s="416">
        <v>0</v>
      </c>
      <c r="M47" s="416">
        <v>0</v>
      </c>
      <c r="N47" s="417"/>
    </row>
    <row r="48" spans="1:14">
      <c r="A48" s="174">
        <v>38</v>
      </c>
      <c r="B48" s="418">
        <v>38</v>
      </c>
      <c r="C48" s="419" t="s">
        <v>2419</v>
      </c>
      <c r="E48" s="420"/>
      <c r="F48" s="420">
        <v>0</v>
      </c>
      <c r="G48" s="420">
        <v>0</v>
      </c>
      <c r="I48" s="420"/>
      <c r="J48" s="420">
        <v>0</v>
      </c>
      <c r="K48" s="420">
        <v>0</v>
      </c>
      <c r="M48" s="420">
        <v>0</v>
      </c>
      <c r="N48" s="421"/>
    </row>
    <row r="49" spans="1:14">
      <c r="A49" s="174">
        <v>39</v>
      </c>
      <c r="B49" s="414">
        <v>39</v>
      </c>
      <c r="C49" s="415" t="s">
        <v>2332</v>
      </c>
      <c r="E49" s="416"/>
      <c r="F49" s="416">
        <v>0</v>
      </c>
      <c r="G49" s="416">
        <v>0</v>
      </c>
      <c r="I49" s="416"/>
      <c r="J49" s="416">
        <v>0</v>
      </c>
      <c r="K49" s="416">
        <v>0</v>
      </c>
      <c r="M49" s="416">
        <v>0</v>
      </c>
      <c r="N49" s="417"/>
    </row>
    <row r="50" spans="1:14">
      <c r="A50" s="174">
        <v>40</v>
      </c>
      <c r="B50" s="418">
        <v>40</v>
      </c>
      <c r="C50" s="419" t="s">
        <v>2335</v>
      </c>
      <c r="E50" s="420"/>
      <c r="F50" s="420">
        <v>0</v>
      </c>
      <c r="G50" s="420">
        <v>0</v>
      </c>
      <c r="I50" s="420"/>
      <c r="J50" s="420">
        <v>0</v>
      </c>
      <c r="K50" s="420">
        <v>0</v>
      </c>
      <c r="M50" s="420">
        <v>0</v>
      </c>
      <c r="N50" s="421"/>
    </row>
    <row r="51" spans="1:14">
      <c r="A51" s="174">
        <v>41</v>
      </c>
      <c r="B51" s="414">
        <v>41</v>
      </c>
      <c r="C51" s="415" t="s">
        <v>2420</v>
      </c>
      <c r="E51" s="416"/>
      <c r="F51" s="416">
        <v>0</v>
      </c>
      <c r="G51" s="416">
        <v>0</v>
      </c>
      <c r="I51" s="416"/>
      <c r="J51" s="416">
        <v>0</v>
      </c>
      <c r="K51" s="416">
        <v>0</v>
      </c>
      <c r="M51" s="416">
        <v>0</v>
      </c>
      <c r="N51" s="417"/>
    </row>
    <row r="52" spans="1:14">
      <c r="A52" s="174"/>
      <c r="B52" s="418">
        <v>42</v>
      </c>
      <c r="C52" s="419" t="s">
        <v>2421</v>
      </c>
      <c r="E52" s="420"/>
      <c r="F52" s="420">
        <v>0</v>
      </c>
      <c r="G52" s="420">
        <v>0</v>
      </c>
      <c r="I52" s="420"/>
      <c r="J52" s="420">
        <v>0</v>
      </c>
      <c r="K52" s="420">
        <v>0</v>
      </c>
      <c r="M52" s="420">
        <v>0</v>
      </c>
      <c r="N52" s="421"/>
    </row>
    <row r="53" spans="1:14">
      <c r="A53" s="174">
        <v>0</v>
      </c>
      <c r="B53" s="422"/>
      <c r="C53" s="423" t="s">
        <v>2422</v>
      </c>
      <c r="E53" s="424">
        <v>0</v>
      </c>
      <c r="F53" s="424">
        <v>0</v>
      </c>
      <c r="G53" s="424">
        <v>0</v>
      </c>
      <c r="I53" s="424">
        <v>1939770</v>
      </c>
      <c r="J53" s="424">
        <v>0</v>
      </c>
      <c r="K53" s="424">
        <v>1939770</v>
      </c>
      <c r="M53" s="424">
        <v>-1939770</v>
      </c>
      <c r="N53" s="425"/>
    </row>
    <row r="54" spans="1:14">
      <c r="A54" s="174">
        <v>43</v>
      </c>
      <c r="B54" s="414">
        <v>43</v>
      </c>
      <c r="C54" s="415" t="s">
        <v>2423</v>
      </c>
      <c r="E54" s="416"/>
      <c r="F54" s="416">
        <v>0</v>
      </c>
      <c r="G54" s="416">
        <v>0</v>
      </c>
      <c r="I54" s="416">
        <v>1223094</v>
      </c>
      <c r="J54" s="416">
        <v>0</v>
      </c>
      <c r="K54" s="416">
        <v>1223094</v>
      </c>
      <c r="M54" s="416"/>
      <c r="N54" s="417"/>
    </row>
    <row r="55" spans="1:14">
      <c r="A55" s="174">
        <v>44</v>
      </c>
      <c r="B55" s="418">
        <v>44</v>
      </c>
      <c r="C55" s="419" t="s">
        <v>2424</v>
      </c>
      <c r="E55" s="420"/>
      <c r="F55" s="420">
        <v>0</v>
      </c>
      <c r="G55" s="420">
        <v>0</v>
      </c>
      <c r="I55" s="420"/>
      <c r="J55" s="420">
        <v>0</v>
      </c>
      <c r="K55" s="420">
        <v>0</v>
      </c>
      <c r="M55" s="420"/>
      <c r="N55" s="421"/>
    </row>
    <row r="56" spans="1:14">
      <c r="A56" s="174"/>
      <c r="B56" s="414">
        <v>45</v>
      </c>
      <c r="C56" s="415" t="s">
        <v>2425</v>
      </c>
      <c r="E56" s="416"/>
      <c r="F56" s="416">
        <v>0</v>
      </c>
      <c r="G56" s="416">
        <v>0</v>
      </c>
      <c r="I56" s="416">
        <v>64103</v>
      </c>
      <c r="J56" s="416">
        <v>0</v>
      </c>
      <c r="K56" s="416">
        <v>64103</v>
      </c>
      <c r="M56" s="416"/>
      <c r="N56" s="417"/>
    </row>
    <row r="57" spans="1:14">
      <c r="A57" s="174"/>
      <c r="B57" s="418">
        <v>46</v>
      </c>
      <c r="C57" s="419" t="s">
        <v>2426</v>
      </c>
      <c r="E57" s="420"/>
      <c r="F57" s="420">
        <v>0</v>
      </c>
      <c r="G57" s="420">
        <v>0</v>
      </c>
      <c r="I57" s="420">
        <v>320517</v>
      </c>
      <c r="J57" s="420">
        <v>0</v>
      </c>
      <c r="K57" s="420">
        <v>320517</v>
      </c>
      <c r="M57" s="420">
        <v>-1939770</v>
      </c>
      <c r="N57" s="421" t="s">
        <v>2436</v>
      </c>
    </row>
    <row r="58" spans="1:14">
      <c r="A58" s="174"/>
      <c r="B58" s="414">
        <v>47</v>
      </c>
      <c r="C58" s="415" t="s">
        <v>2427</v>
      </c>
      <c r="E58" s="416"/>
      <c r="F58" s="416">
        <v>0</v>
      </c>
      <c r="G58" s="416">
        <v>0</v>
      </c>
      <c r="I58" s="416"/>
      <c r="J58" s="416">
        <v>0</v>
      </c>
      <c r="K58" s="416">
        <v>0</v>
      </c>
      <c r="M58" s="416"/>
      <c r="N58" s="417"/>
    </row>
    <row r="59" spans="1:14">
      <c r="A59" s="174"/>
      <c r="B59" s="418">
        <v>48</v>
      </c>
      <c r="C59" s="419" t="s">
        <v>2428</v>
      </c>
      <c r="E59" s="420"/>
      <c r="F59" s="420">
        <v>0</v>
      </c>
      <c r="G59" s="420">
        <v>0</v>
      </c>
      <c r="I59" s="420"/>
      <c r="J59" s="420">
        <v>0</v>
      </c>
      <c r="K59" s="420">
        <v>0</v>
      </c>
      <c r="M59" s="420"/>
      <c r="N59" s="421"/>
    </row>
    <row r="60" spans="1:14">
      <c r="A60" s="174"/>
      <c r="B60" s="414">
        <v>49</v>
      </c>
      <c r="C60" s="415" t="s">
        <v>2429</v>
      </c>
      <c r="E60" s="416"/>
      <c r="F60" s="416">
        <v>0</v>
      </c>
      <c r="G60" s="416">
        <v>0</v>
      </c>
      <c r="I60" s="416">
        <v>203849</v>
      </c>
      <c r="J60" s="416">
        <v>0</v>
      </c>
      <c r="K60" s="416">
        <v>203849</v>
      </c>
      <c r="M60" s="416"/>
      <c r="N60" s="417"/>
    </row>
    <row r="61" spans="1:14">
      <c r="A61" s="174"/>
      <c r="B61" s="418">
        <v>50</v>
      </c>
      <c r="C61" s="419" t="s">
        <v>2430</v>
      </c>
      <c r="E61" s="420"/>
      <c r="F61" s="420">
        <v>0</v>
      </c>
      <c r="G61" s="420">
        <v>0</v>
      </c>
      <c r="I61" s="420">
        <v>128207</v>
      </c>
      <c r="J61" s="420">
        <v>0</v>
      </c>
      <c r="K61" s="420">
        <v>128207</v>
      </c>
      <c r="M61" s="420"/>
      <c r="N61" s="421"/>
    </row>
    <row r="62" spans="1:14">
      <c r="A62" s="174"/>
      <c r="B62" s="414">
        <v>51</v>
      </c>
      <c r="C62" s="415" t="s">
        <v>2355</v>
      </c>
      <c r="E62" s="416"/>
      <c r="F62" s="416">
        <v>0</v>
      </c>
      <c r="G62" s="416">
        <v>0</v>
      </c>
      <c r="I62" s="416"/>
      <c r="J62" s="416">
        <v>0</v>
      </c>
      <c r="K62" s="416">
        <v>0</v>
      </c>
      <c r="M62" s="416"/>
      <c r="N62" s="417"/>
    </row>
    <row r="63" spans="1:14">
      <c r="A63" s="174">
        <v>0</v>
      </c>
      <c r="B63" s="422"/>
      <c r="C63" s="423" t="s">
        <v>2431</v>
      </c>
      <c r="E63" s="424">
        <v>0</v>
      </c>
      <c r="F63" s="424">
        <v>0</v>
      </c>
      <c r="G63" s="424">
        <v>0</v>
      </c>
      <c r="I63" s="424">
        <v>0</v>
      </c>
      <c r="J63" s="424">
        <v>0</v>
      </c>
      <c r="K63" s="424">
        <v>0</v>
      </c>
      <c r="M63" s="424">
        <v>0</v>
      </c>
      <c r="N63" s="425"/>
    </row>
    <row r="64" spans="1:14">
      <c r="A64" s="174">
        <v>52</v>
      </c>
      <c r="B64" s="418">
        <v>52</v>
      </c>
      <c r="C64" s="419" t="s">
        <v>2359</v>
      </c>
      <c r="E64" s="420"/>
      <c r="F64" s="420">
        <v>0</v>
      </c>
      <c r="G64" s="420">
        <v>0</v>
      </c>
      <c r="I64" s="420"/>
      <c r="J64" s="420">
        <v>0</v>
      </c>
      <c r="K64" s="420">
        <v>0</v>
      </c>
      <c r="M64" s="420">
        <v>0</v>
      </c>
      <c r="N64" s="421"/>
    </row>
    <row r="65" spans="1:14">
      <c r="A65" s="174">
        <v>53</v>
      </c>
      <c r="B65" s="414">
        <v>53</v>
      </c>
      <c r="C65" s="415" t="s">
        <v>2362</v>
      </c>
      <c r="E65" s="416"/>
      <c r="F65" s="416">
        <v>0</v>
      </c>
      <c r="G65" s="416">
        <v>0</v>
      </c>
      <c r="I65" s="416"/>
      <c r="J65" s="416">
        <v>0</v>
      </c>
      <c r="K65" s="416">
        <v>0</v>
      </c>
      <c r="M65" s="416">
        <v>0</v>
      </c>
      <c r="N65" s="417"/>
    </row>
    <row r="66" spans="1:14">
      <c r="A66" s="174">
        <v>54</v>
      </c>
      <c r="B66" s="418">
        <v>54</v>
      </c>
      <c r="C66" s="419" t="s">
        <v>2432</v>
      </c>
      <c r="E66" s="420"/>
      <c r="F66" s="420">
        <v>0</v>
      </c>
      <c r="G66" s="420">
        <v>0</v>
      </c>
      <c r="I66" s="420"/>
      <c r="J66" s="420">
        <v>0</v>
      </c>
      <c r="K66" s="420">
        <v>0</v>
      </c>
      <c r="M66" s="420">
        <v>0</v>
      </c>
      <c r="N66" s="421"/>
    </row>
    <row r="67" spans="1:14">
      <c r="A67" s="174"/>
      <c r="B67" s="422"/>
      <c r="C67" s="423" t="s">
        <v>2433</v>
      </c>
      <c r="E67" s="424">
        <v>0</v>
      </c>
      <c r="F67" s="424">
        <v>0</v>
      </c>
      <c r="G67" s="424">
        <v>0</v>
      </c>
      <c r="I67" s="424">
        <v>0</v>
      </c>
      <c r="J67" s="424">
        <v>0</v>
      </c>
      <c r="K67" s="424">
        <v>0</v>
      </c>
      <c r="M67" s="424">
        <v>0</v>
      </c>
      <c r="N67" s="425"/>
    </row>
    <row r="68" spans="1:14">
      <c r="A68" s="174"/>
      <c r="B68" s="414">
        <v>55</v>
      </c>
      <c r="C68" s="415" t="s">
        <v>2368</v>
      </c>
      <c r="E68" s="416"/>
      <c r="F68" s="416">
        <v>0</v>
      </c>
      <c r="G68" s="416">
        <v>0</v>
      </c>
      <c r="I68" s="416"/>
      <c r="J68" s="416">
        <v>0</v>
      </c>
      <c r="K68" s="416">
        <v>0</v>
      </c>
      <c r="M68" s="416">
        <v>0</v>
      </c>
      <c r="N68" s="417"/>
    </row>
    <row r="69" spans="1:14">
      <c r="A69" s="174"/>
      <c r="B69" s="418">
        <v>56</v>
      </c>
      <c r="C69" s="419" t="s">
        <v>2434</v>
      </c>
      <c r="E69" s="420"/>
      <c r="F69" s="420">
        <v>0</v>
      </c>
      <c r="G69" s="420">
        <v>0</v>
      </c>
      <c r="I69" s="420"/>
      <c r="J69" s="420">
        <v>0</v>
      </c>
      <c r="K69" s="420">
        <v>0</v>
      </c>
      <c r="M69" s="420">
        <v>0</v>
      </c>
      <c r="N69" s="421"/>
    </row>
    <row r="70" spans="1:14">
      <c r="A70" s="174">
        <v>0</v>
      </c>
      <c r="B70" s="422"/>
      <c r="C70" s="423" t="s">
        <v>338</v>
      </c>
      <c r="E70" s="424">
        <v>1693440</v>
      </c>
      <c r="F70" s="424">
        <v>0</v>
      </c>
      <c r="G70" s="424">
        <v>1693440</v>
      </c>
      <c r="I70" s="424">
        <v>1693440</v>
      </c>
      <c r="J70" s="424">
        <v>0</v>
      </c>
      <c r="K70" s="424">
        <v>1693440</v>
      </c>
      <c r="M70" s="424">
        <v>0</v>
      </c>
      <c r="N70" s="425"/>
    </row>
    <row r="71" spans="1:14">
      <c r="A71" s="174">
        <v>57</v>
      </c>
      <c r="B71" s="414">
        <v>57</v>
      </c>
      <c r="C71" s="415" t="s">
        <v>2435</v>
      </c>
      <c r="E71" s="416">
        <v>1693440</v>
      </c>
      <c r="F71" s="416">
        <v>0</v>
      </c>
      <c r="G71" s="416">
        <v>1693440</v>
      </c>
      <c r="I71" s="416">
        <v>1693440</v>
      </c>
      <c r="J71" s="416">
        <v>0</v>
      </c>
      <c r="K71" s="416">
        <v>1693440</v>
      </c>
      <c r="M71" s="416">
        <v>0</v>
      </c>
      <c r="N71" s="417"/>
    </row>
    <row r="72" spans="1:14">
      <c r="A72" s="174">
        <v>0</v>
      </c>
      <c r="B72" s="422"/>
      <c r="C72" s="423" t="s">
        <v>2437</v>
      </c>
      <c r="E72" s="424">
        <v>19990227</v>
      </c>
      <c r="F72" s="424">
        <v>0</v>
      </c>
      <c r="G72" s="424">
        <v>19990227</v>
      </c>
      <c r="I72" s="424">
        <v>19990227</v>
      </c>
      <c r="J72" s="424">
        <v>0</v>
      </c>
      <c r="K72" s="424">
        <v>19990227</v>
      </c>
      <c r="M72" s="424">
        <v>0</v>
      </c>
      <c r="N72" s="425"/>
    </row>
    <row r="73" spans="1:14">
      <c r="A73" s="174">
        <v>58</v>
      </c>
      <c r="B73" s="418">
        <v>58</v>
      </c>
      <c r="C73" s="419" t="s">
        <v>2438</v>
      </c>
      <c r="E73" s="420">
        <v>19990227</v>
      </c>
      <c r="F73" s="420">
        <v>0</v>
      </c>
      <c r="G73" s="420">
        <v>19990227</v>
      </c>
      <c r="I73" s="420">
        <v>19990227</v>
      </c>
      <c r="J73" s="420">
        <v>0</v>
      </c>
      <c r="K73" s="420">
        <v>19990227</v>
      </c>
      <c r="M73" s="420">
        <v>0</v>
      </c>
      <c r="N73" s="421"/>
    </row>
    <row r="74" spans="1:14">
      <c r="A74" s="174"/>
      <c r="B74" s="422"/>
      <c r="C74" s="423" t="s">
        <v>2440</v>
      </c>
      <c r="E74" s="424">
        <v>0</v>
      </c>
      <c r="F74" s="424">
        <v>0</v>
      </c>
      <c r="G74" s="424">
        <v>0</v>
      </c>
      <c r="I74" s="424">
        <v>0</v>
      </c>
      <c r="J74" s="424">
        <v>0</v>
      </c>
      <c r="K74" s="424">
        <v>0</v>
      </c>
      <c r="M74" s="424">
        <v>0</v>
      </c>
      <c r="N74" s="425"/>
    </row>
    <row r="75" spans="1:14">
      <c r="A75" s="174"/>
      <c r="B75" s="414">
        <v>59</v>
      </c>
      <c r="C75" s="415" t="s">
        <v>2441</v>
      </c>
      <c r="D75" s="432"/>
      <c r="E75" s="416"/>
      <c r="F75" s="416">
        <v>0</v>
      </c>
      <c r="G75" s="416">
        <v>0</v>
      </c>
      <c r="H75" s="432"/>
      <c r="I75" s="416"/>
      <c r="J75" s="416">
        <v>0</v>
      </c>
      <c r="K75" s="416">
        <v>0</v>
      </c>
      <c r="L75" s="432"/>
      <c r="M75" s="416">
        <v>0</v>
      </c>
      <c r="N75" s="417"/>
    </row>
    <row r="76" spans="1:14">
      <c r="A76" s="174"/>
      <c r="B76" s="422"/>
      <c r="C76" s="423" t="s">
        <v>2442</v>
      </c>
      <c r="E76" s="424">
        <v>0</v>
      </c>
      <c r="F76" s="424">
        <v>0</v>
      </c>
      <c r="G76" s="424">
        <v>0</v>
      </c>
      <c r="I76" s="424">
        <v>0</v>
      </c>
      <c r="J76" s="424">
        <v>0</v>
      </c>
      <c r="K76" s="424">
        <v>0</v>
      </c>
      <c r="M76" s="424">
        <v>0</v>
      </c>
      <c r="N76" s="425"/>
    </row>
    <row r="77" spans="1:14">
      <c r="A77" s="174"/>
      <c r="B77" s="418">
        <v>60</v>
      </c>
      <c r="C77" s="419" t="s">
        <v>2443</v>
      </c>
      <c r="E77" s="420"/>
      <c r="F77" s="420">
        <v>0</v>
      </c>
      <c r="G77" s="420">
        <v>0</v>
      </c>
      <c r="I77" s="420"/>
      <c r="J77" s="420">
        <v>0</v>
      </c>
      <c r="K77" s="420">
        <v>0</v>
      </c>
      <c r="M77" s="420">
        <v>0</v>
      </c>
      <c r="N77" s="421"/>
    </row>
    <row r="78" spans="1:14">
      <c r="A78" s="174"/>
      <c r="B78" s="422"/>
      <c r="C78" s="423" t="s">
        <v>2444</v>
      </c>
      <c r="E78" s="424">
        <v>0</v>
      </c>
      <c r="F78" s="424">
        <v>0</v>
      </c>
      <c r="G78" s="424">
        <v>0</v>
      </c>
      <c r="I78" s="424">
        <v>0</v>
      </c>
      <c r="J78" s="424">
        <v>0</v>
      </c>
      <c r="K78" s="424">
        <v>0</v>
      </c>
      <c r="M78" s="424">
        <v>0</v>
      </c>
      <c r="N78" s="425"/>
    </row>
    <row r="79" spans="1:14">
      <c r="A79" s="174"/>
      <c r="B79" s="414">
        <v>61</v>
      </c>
      <c r="C79" s="415" t="s">
        <v>2445</v>
      </c>
      <c r="D79" s="432"/>
      <c r="E79" s="416"/>
      <c r="F79" s="416">
        <v>0</v>
      </c>
      <c r="G79" s="416">
        <v>0</v>
      </c>
      <c r="H79" s="432"/>
      <c r="I79" s="416"/>
      <c r="J79" s="416">
        <v>0</v>
      </c>
      <c r="K79" s="416">
        <v>0</v>
      </c>
      <c r="L79" s="432"/>
      <c r="M79" s="416">
        <v>0</v>
      </c>
      <c r="N79" s="417"/>
    </row>
    <row r="80" spans="1:14">
      <c r="A80" s="174">
        <v>0</v>
      </c>
      <c r="B80" s="174"/>
      <c r="C80" s="182"/>
      <c r="D80" s="170"/>
      <c r="E80" s="183"/>
      <c r="F80" s="183"/>
      <c r="G80" s="183"/>
      <c r="H80" s="433"/>
      <c r="I80" s="183"/>
      <c r="J80" s="183"/>
      <c r="K80" s="183"/>
      <c r="L80" s="433"/>
      <c r="M80" s="183"/>
      <c r="N80" s="183"/>
    </row>
    <row r="81" spans="1:14">
      <c r="A81" s="174">
        <v>0</v>
      </c>
      <c r="B81" s="429"/>
      <c r="C81" s="430" t="s">
        <v>2446</v>
      </c>
      <c r="E81" s="431">
        <v>0</v>
      </c>
      <c r="F81" s="431">
        <v>0</v>
      </c>
      <c r="G81" s="431">
        <v>0</v>
      </c>
      <c r="H81" s="166"/>
      <c r="I81" s="166"/>
      <c r="J81" s="166"/>
      <c r="K81" s="166"/>
      <c r="L81" s="166"/>
      <c r="M81" s="166"/>
      <c r="N81" s="166"/>
    </row>
    <row r="82" spans="1:14">
      <c r="A82" s="174">
        <v>62</v>
      </c>
      <c r="B82" s="414">
        <v>62</v>
      </c>
      <c r="C82" s="415" t="s">
        <v>13</v>
      </c>
      <c r="E82" s="416"/>
      <c r="F82" s="416">
        <v>0</v>
      </c>
      <c r="G82" s="416">
        <v>0</v>
      </c>
      <c r="I82" s="181"/>
      <c r="J82" s="181"/>
      <c r="K82" s="181"/>
      <c r="M82" s="181"/>
    </row>
    <row r="83" spans="1:14">
      <c r="A83" s="174">
        <v>63</v>
      </c>
      <c r="B83" s="418">
        <v>63</v>
      </c>
      <c r="C83" s="419" t="s">
        <v>15</v>
      </c>
      <c r="E83" s="420"/>
      <c r="F83" s="420">
        <v>0</v>
      </c>
      <c r="G83" s="420">
        <v>0</v>
      </c>
      <c r="I83" s="181"/>
      <c r="J83" s="181"/>
      <c r="K83" s="181"/>
      <c r="M83" s="181"/>
    </row>
    <row r="84" spans="1:14">
      <c r="B84" s="422"/>
      <c r="C84" s="423" t="s">
        <v>17</v>
      </c>
      <c r="E84" s="424">
        <v>0</v>
      </c>
      <c r="F84" s="424">
        <v>0</v>
      </c>
      <c r="G84" s="424">
        <v>0</v>
      </c>
      <c r="I84" s="181"/>
      <c r="J84" s="181"/>
      <c r="K84" s="181"/>
      <c r="M84" s="181"/>
    </row>
    <row r="85" spans="1:14">
      <c r="B85" s="426">
        <v>64</v>
      </c>
      <c r="C85" s="427" t="s">
        <v>17</v>
      </c>
      <c r="E85" s="428"/>
      <c r="F85" s="428">
        <v>0</v>
      </c>
      <c r="G85" s="428">
        <v>0</v>
      </c>
      <c r="I85" s="181"/>
      <c r="J85" s="181"/>
      <c r="K85" s="181"/>
      <c r="M85" s="181"/>
    </row>
  </sheetData>
  <mergeCells count="6">
    <mergeCell ref="N3:N4"/>
    <mergeCell ref="B3:B4"/>
    <mergeCell ref="C3:C4"/>
    <mergeCell ref="E3:G3"/>
    <mergeCell ref="I3:K3"/>
    <mergeCell ref="M3:M4"/>
  </mergeCells>
  <dataValidations count="1">
    <dataValidation type="list" allowBlank="1" showInputMessage="1" showErrorMessage="1" sqref="N81:N85 N63 N8 N53 N70 N67 N5 N15 N25 N36" xr:uid="{D096FE62-A1F8-44F0-AD55-4A3479D65788}">
      <formula1>FinalDiff</formula1>
    </dataValidation>
  </dataValidations>
  <hyperlinks>
    <hyperlink ref="B1" location="Sommaire!A1" display="Sommaire!A1" xr:uid="{0E081C9C-1344-465A-B3C3-4D7EE0E35E8E}"/>
  </hyperlinks>
  <pageMargins left="0.7" right="0.7" top="0.75" bottom="0.75"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F3A6E-11C6-4AB5-BAAA-2B81B1B1A95A}">
  <dimension ref="A1:N85"/>
  <sheetViews>
    <sheetView showGridLines="0" zoomScaleNormal="100" workbookViewId="0"/>
  </sheetViews>
  <sheetFormatPr baseColWidth="10" defaultColWidth="11.44140625" defaultRowHeight="12"/>
  <cols>
    <col min="1" max="1" width="1.77734375" style="166" customWidth="1"/>
    <col min="2" max="2" width="15.44140625" style="166" customWidth="1"/>
    <col min="3" max="3" width="55.5546875" style="176" customWidth="1"/>
    <col min="4" max="4" width="0.88671875" style="168" customWidth="1"/>
    <col min="5" max="5" width="15.109375" style="168" customWidth="1"/>
    <col min="6" max="6" width="15.109375" style="166" customWidth="1"/>
    <col min="7" max="7" width="15.109375" style="168" customWidth="1"/>
    <col min="8" max="8" width="0.88671875" style="168" customWidth="1"/>
    <col min="9" max="11" width="15.109375" style="168" customWidth="1"/>
    <col min="12" max="12" width="0.88671875" style="168" customWidth="1"/>
    <col min="13" max="13" width="18.77734375" style="168" customWidth="1"/>
    <col min="14" max="14" width="55.44140625" style="171" customWidth="1"/>
    <col min="15" max="16384" width="11.44140625" style="168"/>
  </cols>
  <sheetData>
    <row r="1" spans="1:14" ht="24">
      <c r="B1" s="83" t="s">
        <v>136</v>
      </c>
      <c r="C1" s="167" t="s">
        <v>2386</v>
      </c>
      <c r="E1" s="169" t="s">
        <v>237</v>
      </c>
      <c r="F1" s="169" t="s">
        <v>2460</v>
      </c>
      <c r="G1" s="170"/>
      <c r="J1" s="170" t="s">
        <v>2388</v>
      </c>
      <c r="K1" s="177" t="s">
        <v>2389</v>
      </c>
    </row>
    <row r="2" spans="1:14">
      <c r="C2" s="172"/>
      <c r="F2" s="168"/>
      <c r="I2" s="168" t="s">
        <v>2390</v>
      </c>
      <c r="J2" s="173">
        <v>604.32574999999997</v>
      </c>
    </row>
    <row r="3" spans="1:14">
      <c r="B3" s="722" t="s">
        <v>139</v>
      </c>
      <c r="C3" s="724" t="s">
        <v>2391</v>
      </c>
      <c r="E3" s="726" t="s">
        <v>1457</v>
      </c>
      <c r="F3" s="726"/>
      <c r="G3" s="726"/>
      <c r="I3" s="726" t="s">
        <v>2392</v>
      </c>
      <c r="J3" s="726"/>
      <c r="K3" s="726"/>
      <c r="M3" s="726" t="s">
        <v>2393</v>
      </c>
      <c r="N3" s="720" t="s">
        <v>2394</v>
      </c>
    </row>
    <row r="4" spans="1:14">
      <c r="B4" s="723"/>
      <c r="C4" s="725"/>
      <c r="E4" s="409" t="s">
        <v>2395</v>
      </c>
      <c r="F4" s="409" t="s">
        <v>2396</v>
      </c>
      <c r="G4" s="409" t="s">
        <v>2397</v>
      </c>
      <c r="I4" s="409" t="s">
        <v>2395</v>
      </c>
      <c r="J4" s="409" t="s">
        <v>2396</v>
      </c>
      <c r="K4" s="409" t="s">
        <v>2397</v>
      </c>
      <c r="M4" s="727"/>
      <c r="N4" s="721"/>
    </row>
    <row r="5" spans="1:14">
      <c r="B5" s="410" t="s">
        <v>2229</v>
      </c>
      <c r="C5" s="411"/>
      <c r="E5" s="412">
        <v>0</v>
      </c>
      <c r="F5" s="412">
        <v>0</v>
      </c>
      <c r="G5" s="412">
        <v>0</v>
      </c>
      <c r="I5" s="412">
        <v>0</v>
      </c>
      <c r="J5" s="412">
        <v>0</v>
      </c>
      <c r="K5" s="412">
        <v>0</v>
      </c>
      <c r="M5" s="412">
        <v>0</v>
      </c>
      <c r="N5" s="413"/>
    </row>
    <row r="6" spans="1:14">
      <c r="B6" s="414">
        <v>1</v>
      </c>
      <c r="C6" s="415" t="s">
        <v>2398</v>
      </c>
      <c r="E6" s="416"/>
      <c r="F6" s="416">
        <v>0</v>
      </c>
      <c r="G6" s="416">
        <v>0</v>
      </c>
      <c r="I6" s="416"/>
      <c r="J6" s="416">
        <v>0</v>
      </c>
      <c r="K6" s="416">
        <v>0</v>
      </c>
      <c r="M6" s="416">
        <v>0</v>
      </c>
      <c r="N6" s="417"/>
    </row>
    <row r="7" spans="1:14">
      <c r="B7" s="418">
        <v>2</v>
      </c>
      <c r="C7" s="419" t="s">
        <v>2399</v>
      </c>
      <c r="E7" s="420"/>
      <c r="F7" s="420">
        <v>0</v>
      </c>
      <c r="G7" s="420">
        <v>0</v>
      </c>
      <c r="I7" s="420"/>
      <c r="J7" s="420">
        <v>0</v>
      </c>
      <c r="K7" s="420">
        <v>0</v>
      </c>
      <c r="M7" s="420">
        <v>0</v>
      </c>
      <c r="N7" s="421"/>
    </row>
    <row r="8" spans="1:14">
      <c r="B8" s="410" t="s">
        <v>2238</v>
      </c>
      <c r="C8" s="411"/>
      <c r="E8" s="412">
        <v>0</v>
      </c>
      <c r="F8" s="412">
        <v>0</v>
      </c>
      <c r="G8" s="412">
        <v>0</v>
      </c>
      <c r="I8" s="412">
        <v>34493804</v>
      </c>
      <c r="J8" s="412">
        <v>0</v>
      </c>
      <c r="K8" s="412">
        <v>34493804</v>
      </c>
      <c r="M8" s="412">
        <v>-34493804</v>
      </c>
      <c r="N8" s="413"/>
    </row>
    <row r="9" spans="1:14">
      <c r="B9" s="422"/>
      <c r="C9" s="423" t="s">
        <v>2400</v>
      </c>
      <c r="E9" s="424">
        <v>0</v>
      </c>
      <c r="F9" s="424">
        <v>0</v>
      </c>
      <c r="G9" s="424">
        <v>0</v>
      </c>
      <c r="I9" s="424">
        <v>34493804</v>
      </c>
      <c r="J9" s="424">
        <v>0</v>
      </c>
      <c r="K9" s="424">
        <v>34493804</v>
      </c>
      <c r="M9" s="424">
        <v>-34493804</v>
      </c>
      <c r="N9" s="425"/>
    </row>
    <row r="10" spans="1:14">
      <c r="A10" s="174">
        <v>3</v>
      </c>
      <c r="B10" s="414">
        <v>3</v>
      </c>
      <c r="C10" s="415" t="s">
        <v>2401</v>
      </c>
      <c r="E10" s="416"/>
      <c r="F10" s="416">
        <v>0</v>
      </c>
      <c r="G10" s="416">
        <v>0</v>
      </c>
      <c r="I10" s="416"/>
      <c r="J10" s="416">
        <v>0</v>
      </c>
      <c r="K10" s="416">
        <v>0</v>
      </c>
      <c r="M10" s="416">
        <v>0</v>
      </c>
      <c r="N10" s="417"/>
    </row>
    <row r="11" spans="1:14">
      <c r="A11" s="174">
        <v>4</v>
      </c>
      <c r="B11" s="418">
        <v>4</v>
      </c>
      <c r="C11" s="419" t="s">
        <v>2243</v>
      </c>
      <c r="E11" s="420"/>
      <c r="F11" s="420">
        <v>0</v>
      </c>
      <c r="G11" s="420">
        <v>0</v>
      </c>
      <c r="I11" s="420">
        <v>33911304</v>
      </c>
      <c r="J11" s="420">
        <v>0</v>
      </c>
      <c r="K11" s="420">
        <v>33911304</v>
      </c>
      <c r="M11" s="420">
        <v>-33911304</v>
      </c>
      <c r="N11" s="421" t="s">
        <v>2436</v>
      </c>
    </row>
    <row r="12" spans="1:14">
      <c r="A12" s="174">
        <v>5</v>
      </c>
      <c r="B12" s="414">
        <v>5</v>
      </c>
      <c r="C12" s="415" t="s">
        <v>2402</v>
      </c>
      <c r="E12" s="416"/>
      <c r="F12" s="416">
        <v>0</v>
      </c>
      <c r="G12" s="416">
        <v>0</v>
      </c>
      <c r="I12" s="416"/>
      <c r="J12" s="416">
        <v>0</v>
      </c>
      <c r="K12" s="416">
        <v>0</v>
      </c>
      <c r="M12" s="416">
        <v>0</v>
      </c>
      <c r="N12" s="417"/>
    </row>
    <row r="13" spans="1:14">
      <c r="A13" s="174">
        <v>6</v>
      </c>
      <c r="B13" s="418">
        <v>6</v>
      </c>
      <c r="C13" s="419" t="s">
        <v>2403</v>
      </c>
      <c r="E13" s="420"/>
      <c r="F13" s="420">
        <v>0</v>
      </c>
      <c r="G13" s="420">
        <v>0</v>
      </c>
      <c r="I13" s="420"/>
      <c r="J13" s="420">
        <v>0</v>
      </c>
      <c r="K13" s="420">
        <v>0</v>
      </c>
      <c r="M13" s="420">
        <v>0</v>
      </c>
      <c r="N13" s="421"/>
    </row>
    <row r="14" spans="1:14">
      <c r="A14" s="174">
        <v>7</v>
      </c>
      <c r="B14" s="414">
        <v>7</v>
      </c>
      <c r="C14" s="415" t="s">
        <v>2251</v>
      </c>
      <c r="E14" s="416"/>
      <c r="F14" s="416">
        <v>0</v>
      </c>
      <c r="G14" s="416">
        <v>0</v>
      </c>
      <c r="I14" s="416">
        <v>582500</v>
      </c>
      <c r="J14" s="416">
        <v>0</v>
      </c>
      <c r="K14" s="416">
        <v>582500</v>
      </c>
      <c r="M14" s="416">
        <v>-582500</v>
      </c>
      <c r="N14" s="417" t="s">
        <v>2436</v>
      </c>
    </row>
    <row r="15" spans="1:14">
      <c r="A15" s="174">
        <v>0</v>
      </c>
      <c r="B15" s="422"/>
      <c r="C15" s="423" t="s">
        <v>582</v>
      </c>
      <c r="E15" s="424">
        <v>0</v>
      </c>
      <c r="F15" s="424">
        <v>0</v>
      </c>
      <c r="G15" s="424">
        <v>0</v>
      </c>
      <c r="I15" s="424">
        <v>0</v>
      </c>
      <c r="J15" s="424">
        <v>0</v>
      </c>
      <c r="K15" s="424">
        <v>0</v>
      </c>
      <c r="M15" s="424">
        <v>0</v>
      </c>
      <c r="N15" s="425"/>
    </row>
    <row r="16" spans="1:14">
      <c r="A16" s="174">
        <v>8</v>
      </c>
      <c r="B16" s="418">
        <v>8</v>
      </c>
      <c r="C16" s="419" t="s">
        <v>2404</v>
      </c>
      <c r="E16" s="420"/>
      <c r="F16" s="420">
        <v>0</v>
      </c>
      <c r="G16" s="420">
        <v>0</v>
      </c>
      <c r="I16" s="420"/>
      <c r="J16" s="420">
        <v>0</v>
      </c>
      <c r="K16" s="420">
        <v>0</v>
      </c>
      <c r="M16" s="420">
        <v>0</v>
      </c>
      <c r="N16" s="421"/>
    </row>
    <row r="17" spans="1:14">
      <c r="A17" s="174">
        <v>9</v>
      </c>
      <c r="B17" s="414">
        <v>9</v>
      </c>
      <c r="C17" s="415" t="s">
        <v>2405</v>
      </c>
      <c r="E17" s="416"/>
      <c r="F17" s="416">
        <v>0</v>
      </c>
      <c r="G17" s="416">
        <v>0</v>
      </c>
      <c r="I17" s="416"/>
      <c r="J17" s="416">
        <v>0</v>
      </c>
      <c r="K17" s="416">
        <v>0</v>
      </c>
      <c r="M17" s="416">
        <v>0</v>
      </c>
      <c r="N17" s="417"/>
    </row>
    <row r="18" spans="1:14">
      <c r="A18" s="174"/>
      <c r="B18" s="418">
        <v>10</v>
      </c>
      <c r="C18" s="419" t="s">
        <v>2259</v>
      </c>
      <c r="E18" s="420"/>
      <c r="F18" s="420">
        <v>0</v>
      </c>
      <c r="G18" s="420">
        <v>0</v>
      </c>
      <c r="I18" s="420"/>
      <c r="J18" s="420">
        <v>0</v>
      </c>
      <c r="K18" s="420">
        <v>0</v>
      </c>
      <c r="M18" s="420">
        <v>0</v>
      </c>
      <c r="N18" s="421"/>
    </row>
    <row r="19" spans="1:14">
      <c r="A19" s="174">
        <v>11</v>
      </c>
      <c r="B19" s="414">
        <v>11</v>
      </c>
      <c r="C19" s="415" t="s">
        <v>2261</v>
      </c>
      <c r="E19" s="416"/>
      <c r="F19" s="416">
        <v>0</v>
      </c>
      <c r="G19" s="416">
        <v>0</v>
      </c>
      <c r="I19" s="416"/>
      <c r="J19" s="416">
        <v>0</v>
      </c>
      <c r="K19" s="416">
        <v>0</v>
      </c>
      <c r="M19" s="416">
        <v>0</v>
      </c>
      <c r="N19" s="417"/>
    </row>
    <row r="20" spans="1:14">
      <c r="A20" s="174">
        <v>12</v>
      </c>
      <c r="B20" s="418">
        <v>12</v>
      </c>
      <c r="C20" s="419" t="s">
        <v>2406</v>
      </c>
      <c r="E20" s="420"/>
      <c r="F20" s="420">
        <v>0</v>
      </c>
      <c r="G20" s="420">
        <v>0</v>
      </c>
      <c r="I20" s="420"/>
      <c r="J20" s="420">
        <v>0</v>
      </c>
      <c r="K20" s="420">
        <v>0</v>
      </c>
      <c r="M20" s="420">
        <v>0</v>
      </c>
      <c r="N20" s="421"/>
    </row>
    <row r="21" spans="1:14">
      <c r="A21" s="174">
        <v>13</v>
      </c>
      <c r="B21" s="414">
        <v>13</v>
      </c>
      <c r="C21" s="415" t="s">
        <v>2407</v>
      </c>
      <c r="E21" s="416"/>
      <c r="F21" s="416">
        <v>0</v>
      </c>
      <c r="G21" s="416">
        <v>0</v>
      </c>
      <c r="I21" s="416"/>
      <c r="J21" s="416">
        <v>0</v>
      </c>
      <c r="K21" s="416">
        <v>0</v>
      </c>
      <c r="M21" s="416">
        <v>0</v>
      </c>
      <c r="N21" s="417"/>
    </row>
    <row r="22" spans="1:14">
      <c r="A22" s="174">
        <v>14</v>
      </c>
      <c r="B22" s="418">
        <v>14</v>
      </c>
      <c r="C22" s="419" t="s">
        <v>2408</v>
      </c>
      <c r="E22" s="420"/>
      <c r="F22" s="420">
        <v>0</v>
      </c>
      <c r="G22" s="420">
        <v>0</v>
      </c>
      <c r="I22" s="420"/>
      <c r="J22" s="420">
        <v>0</v>
      </c>
      <c r="K22" s="420">
        <v>0</v>
      </c>
      <c r="M22" s="420">
        <v>0</v>
      </c>
      <c r="N22" s="421"/>
    </row>
    <row r="23" spans="1:14">
      <c r="A23" s="174">
        <v>15</v>
      </c>
      <c r="B23" s="414">
        <v>15</v>
      </c>
      <c r="C23" s="415" t="s">
        <v>2270</v>
      </c>
      <c r="E23" s="416"/>
      <c r="F23" s="416">
        <v>0</v>
      </c>
      <c r="G23" s="416">
        <v>0</v>
      </c>
      <c r="I23" s="416"/>
      <c r="J23" s="416">
        <v>0</v>
      </c>
      <c r="K23" s="416">
        <v>0</v>
      </c>
      <c r="M23" s="416">
        <v>0</v>
      </c>
      <c r="N23" s="417"/>
    </row>
    <row r="24" spans="1:14">
      <c r="A24" s="174">
        <v>16</v>
      </c>
      <c r="B24" s="418">
        <v>16</v>
      </c>
      <c r="C24" s="419" t="s">
        <v>2273</v>
      </c>
      <c r="E24" s="420"/>
      <c r="F24" s="420">
        <v>0</v>
      </c>
      <c r="G24" s="420">
        <v>0</v>
      </c>
      <c r="I24" s="420"/>
      <c r="J24" s="420">
        <v>0</v>
      </c>
      <c r="K24" s="420">
        <v>0</v>
      </c>
      <c r="M24" s="420">
        <v>0</v>
      </c>
      <c r="N24" s="421"/>
    </row>
    <row r="25" spans="1:14">
      <c r="A25" s="174">
        <v>0</v>
      </c>
      <c r="B25" s="422"/>
      <c r="C25" s="423" t="s">
        <v>2409</v>
      </c>
      <c r="E25" s="424">
        <v>0</v>
      </c>
      <c r="F25" s="424">
        <v>0</v>
      </c>
      <c r="G25" s="424">
        <v>0</v>
      </c>
      <c r="I25" s="424">
        <v>0</v>
      </c>
      <c r="J25" s="424">
        <v>0</v>
      </c>
      <c r="K25" s="424">
        <v>0</v>
      </c>
      <c r="M25" s="424">
        <v>0</v>
      </c>
      <c r="N25" s="425"/>
    </row>
    <row r="26" spans="1:14">
      <c r="A26" s="174">
        <v>17</v>
      </c>
      <c r="B26" s="414">
        <v>17</v>
      </c>
      <c r="C26" s="415" t="s">
        <v>2410</v>
      </c>
      <c r="E26" s="416"/>
      <c r="F26" s="416">
        <v>0</v>
      </c>
      <c r="G26" s="416">
        <v>0</v>
      </c>
      <c r="I26" s="416"/>
      <c r="J26" s="416">
        <v>0</v>
      </c>
      <c r="K26" s="416">
        <v>0</v>
      </c>
      <c r="M26" s="416">
        <v>0</v>
      </c>
      <c r="N26" s="417"/>
    </row>
    <row r="27" spans="1:14">
      <c r="A27" s="174">
        <v>18</v>
      </c>
      <c r="B27" s="418">
        <v>18</v>
      </c>
      <c r="C27" s="419" t="s">
        <v>2278</v>
      </c>
      <c r="E27" s="420"/>
      <c r="F27" s="420">
        <v>0</v>
      </c>
      <c r="G27" s="420">
        <v>0</v>
      </c>
      <c r="I27" s="420"/>
      <c r="J27" s="420">
        <v>0</v>
      </c>
      <c r="K27" s="420">
        <v>0</v>
      </c>
      <c r="M27" s="420">
        <v>0</v>
      </c>
      <c r="N27" s="421"/>
    </row>
    <row r="28" spans="1:14">
      <c r="A28" s="174">
        <v>19</v>
      </c>
      <c r="B28" s="414">
        <v>19</v>
      </c>
      <c r="C28" s="415" t="s">
        <v>2281</v>
      </c>
      <c r="E28" s="416"/>
      <c r="F28" s="416">
        <v>0</v>
      </c>
      <c r="G28" s="416">
        <v>0</v>
      </c>
      <c r="I28" s="416"/>
      <c r="J28" s="416">
        <v>0</v>
      </c>
      <c r="K28" s="416">
        <v>0</v>
      </c>
      <c r="M28" s="416">
        <v>0</v>
      </c>
      <c r="N28" s="417"/>
    </row>
    <row r="29" spans="1:14">
      <c r="A29" s="174">
        <v>20</v>
      </c>
      <c r="B29" s="418">
        <v>20</v>
      </c>
      <c r="C29" s="419" t="s">
        <v>2284</v>
      </c>
      <c r="E29" s="420"/>
      <c r="F29" s="420">
        <v>0</v>
      </c>
      <c r="G29" s="420">
        <v>0</v>
      </c>
      <c r="I29" s="420"/>
      <c r="J29" s="420">
        <v>0</v>
      </c>
      <c r="K29" s="420">
        <v>0</v>
      </c>
      <c r="M29" s="420">
        <v>0</v>
      </c>
      <c r="N29" s="421"/>
    </row>
    <row r="30" spans="1:14">
      <c r="A30" s="174">
        <v>21</v>
      </c>
      <c r="B30" s="414">
        <v>21</v>
      </c>
      <c r="C30" s="415" t="s">
        <v>2411</v>
      </c>
      <c r="E30" s="416"/>
      <c r="F30" s="416">
        <v>0</v>
      </c>
      <c r="G30" s="416">
        <v>0</v>
      </c>
      <c r="I30" s="416"/>
      <c r="J30" s="416">
        <v>0</v>
      </c>
      <c r="K30" s="416">
        <v>0</v>
      </c>
      <c r="M30" s="416">
        <v>0</v>
      </c>
      <c r="N30" s="417"/>
    </row>
    <row r="31" spans="1:14">
      <c r="A31" s="174">
        <v>22</v>
      </c>
      <c r="B31" s="418">
        <v>22</v>
      </c>
      <c r="C31" s="419" t="s">
        <v>2412</v>
      </c>
      <c r="E31" s="420"/>
      <c r="F31" s="420">
        <v>0</v>
      </c>
      <c r="G31" s="420">
        <v>0</v>
      </c>
      <c r="I31" s="420"/>
      <c r="J31" s="420">
        <v>0</v>
      </c>
      <c r="K31" s="420">
        <v>0</v>
      </c>
      <c r="M31" s="420">
        <v>0</v>
      </c>
      <c r="N31" s="421"/>
    </row>
    <row r="32" spans="1:14">
      <c r="A32" s="174">
        <v>23</v>
      </c>
      <c r="B32" s="414">
        <v>23</v>
      </c>
      <c r="C32" s="415" t="s">
        <v>2413</v>
      </c>
      <c r="E32" s="416"/>
      <c r="F32" s="416">
        <v>0</v>
      </c>
      <c r="G32" s="416">
        <v>0</v>
      </c>
      <c r="I32" s="416"/>
      <c r="J32" s="416">
        <v>0</v>
      </c>
      <c r="K32" s="416">
        <v>0</v>
      </c>
      <c r="M32" s="416">
        <v>0</v>
      </c>
      <c r="N32" s="417"/>
    </row>
    <row r="33" spans="1:14">
      <c r="A33" s="174">
        <v>24</v>
      </c>
      <c r="B33" s="418">
        <v>24</v>
      </c>
      <c r="C33" s="419" t="s">
        <v>2295</v>
      </c>
      <c r="E33" s="420"/>
      <c r="F33" s="420">
        <v>0</v>
      </c>
      <c r="G33" s="420">
        <v>0</v>
      </c>
      <c r="I33" s="420"/>
      <c r="J33" s="420">
        <v>0</v>
      </c>
      <c r="K33" s="420">
        <v>0</v>
      </c>
      <c r="M33" s="420">
        <v>0</v>
      </c>
      <c r="N33" s="421"/>
    </row>
    <row r="34" spans="1:14" s="175" customFormat="1">
      <c r="A34" s="174">
        <v>25</v>
      </c>
      <c r="B34" s="414">
        <v>25</v>
      </c>
      <c r="C34" s="415" t="s">
        <v>2414</v>
      </c>
      <c r="D34" s="168"/>
      <c r="E34" s="416"/>
      <c r="F34" s="416">
        <v>0</v>
      </c>
      <c r="G34" s="416">
        <v>0</v>
      </c>
      <c r="H34" s="168"/>
      <c r="I34" s="416"/>
      <c r="J34" s="416">
        <v>0</v>
      </c>
      <c r="K34" s="416">
        <v>0</v>
      </c>
      <c r="L34" s="168"/>
      <c r="M34" s="416">
        <v>0</v>
      </c>
      <c r="N34" s="417"/>
    </row>
    <row r="35" spans="1:14">
      <c r="A35" s="174">
        <v>26</v>
      </c>
      <c r="B35" s="418">
        <v>26</v>
      </c>
      <c r="C35" s="419" t="s">
        <v>2415</v>
      </c>
      <c r="E35" s="420"/>
      <c r="F35" s="420">
        <v>0</v>
      </c>
      <c r="G35" s="420">
        <v>0</v>
      </c>
      <c r="I35" s="420"/>
      <c r="J35" s="420">
        <v>0</v>
      </c>
      <c r="K35" s="420">
        <v>0</v>
      </c>
      <c r="M35" s="420">
        <v>0</v>
      </c>
      <c r="N35" s="421"/>
    </row>
    <row r="36" spans="1:14">
      <c r="A36" s="174">
        <v>0</v>
      </c>
      <c r="B36" s="422"/>
      <c r="C36" s="423" t="s">
        <v>2416</v>
      </c>
      <c r="E36" s="424">
        <v>0</v>
      </c>
      <c r="F36" s="424">
        <v>0</v>
      </c>
      <c r="G36" s="424">
        <v>0</v>
      </c>
      <c r="I36" s="424">
        <v>0</v>
      </c>
      <c r="J36" s="424">
        <v>0</v>
      </c>
      <c r="K36" s="424">
        <v>0</v>
      </c>
      <c r="M36" s="424">
        <v>0</v>
      </c>
      <c r="N36" s="425"/>
    </row>
    <row r="37" spans="1:14">
      <c r="A37" s="174">
        <v>27</v>
      </c>
      <c r="B37" s="414">
        <v>27</v>
      </c>
      <c r="C37" s="415" t="s">
        <v>2301</v>
      </c>
      <c r="E37" s="416"/>
      <c r="F37" s="416">
        <v>0</v>
      </c>
      <c r="G37" s="416">
        <v>0</v>
      </c>
      <c r="I37" s="416"/>
      <c r="J37" s="416">
        <v>0</v>
      </c>
      <c r="K37" s="416">
        <v>0</v>
      </c>
      <c r="M37" s="416">
        <v>0</v>
      </c>
      <c r="N37" s="417"/>
    </row>
    <row r="38" spans="1:14">
      <c r="A38" s="174">
        <v>28</v>
      </c>
      <c r="B38" s="418">
        <v>28</v>
      </c>
      <c r="C38" s="419" t="s">
        <v>2304</v>
      </c>
      <c r="E38" s="420"/>
      <c r="F38" s="420">
        <v>0</v>
      </c>
      <c r="G38" s="420">
        <v>0</v>
      </c>
      <c r="I38" s="420"/>
      <c r="J38" s="420">
        <v>0</v>
      </c>
      <c r="K38" s="420">
        <v>0</v>
      </c>
      <c r="M38" s="420">
        <v>0</v>
      </c>
      <c r="N38" s="421"/>
    </row>
    <row r="39" spans="1:14">
      <c r="A39" s="174">
        <v>29</v>
      </c>
      <c r="B39" s="414">
        <v>29</v>
      </c>
      <c r="C39" s="415" t="s">
        <v>2307</v>
      </c>
      <c r="E39" s="416"/>
      <c r="F39" s="416">
        <v>0</v>
      </c>
      <c r="G39" s="416">
        <v>0</v>
      </c>
      <c r="I39" s="416"/>
      <c r="J39" s="416">
        <v>0</v>
      </c>
      <c r="K39" s="416">
        <v>0</v>
      </c>
      <c r="M39" s="416">
        <v>0</v>
      </c>
      <c r="N39" s="417"/>
    </row>
    <row r="40" spans="1:14">
      <c r="A40" s="174">
        <v>30</v>
      </c>
      <c r="B40" s="418">
        <v>30</v>
      </c>
      <c r="C40" s="419" t="s">
        <v>2310</v>
      </c>
      <c r="E40" s="420"/>
      <c r="F40" s="420">
        <v>0</v>
      </c>
      <c r="G40" s="420">
        <v>0</v>
      </c>
      <c r="I40" s="420"/>
      <c r="J40" s="420">
        <v>0</v>
      </c>
      <c r="K40" s="420">
        <v>0</v>
      </c>
      <c r="M40" s="420">
        <v>0</v>
      </c>
      <c r="N40" s="421"/>
    </row>
    <row r="41" spans="1:14">
      <c r="A41" s="174">
        <v>31</v>
      </c>
      <c r="B41" s="414">
        <v>31</v>
      </c>
      <c r="C41" s="415" t="s">
        <v>2313</v>
      </c>
      <c r="E41" s="416"/>
      <c r="F41" s="416">
        <v>0</v>
      </c>
      <c r="G41" s="416">
        <v>0</v>
      </c>
      <c r="I41" s="416"/>
      <c r="J41" s="416">
        <v>0</v>
      </c>
      <c r="K41" s="416">
        <v>0</v>
      </c>
      <c r="M41" s="416">
        <v>0</v>
      </c>
      <c r="N41" s="417"/>
    </row>
    <row r="42" spans="1:14">
      <c r="A42" s="174">
        <v>32</v>
      </c>
      <c r="B42" s="418">
        <v>32</v>
      </c>
      <c r="C42" s="419" t="s">
        <v>2315</v>
      </c>
      <c r="E42" s="420"/>
      <c r="F42" s="420">
        <v>0</v>
      </c>
      <c r="G42" s="420">
        <v>0</v>
      </c>
      <c r="I42" s="420"/>
      <c r="J42" s="420">
        <v>0</v>
      </c>
      <c r="K42" s="420">
        <v>0</v>
      </c>
      <c r="M42" s="420">
        <v>0</v>
      </c>
      <c r="N42" s="421"/>
    </row>
    <row r="43" spans="1:14">
      <c r="A43" s="174">
        <v>33</v>
      </c>
      <c r="B43" s="414">
        <v>33</v>
      </c>
      <c r="C43" s="415" t="s">
        <v>2318</v>
      </c>
      <c r="E43" s="416"/>
      <c r="F43" s="416">
        <v>0</v>
      </c>
      <c r="G43" s="416">
        <v>0</v>
      </c>
      <c r="I43" s="416"/>
      <c r="J43" s="416">
        <v>0</v>
      </c>
      <c r="K43" s="416">
        <v>0</v>
      </c>
      <c r="M43" s="416">
        <v>0</v>
      </c>
      <c r="N43" s="417"/>
    </row>
    <row r="44" spans="1:14">
      <c r="A44" s="174">
        <v>34</v>
      </c>
      <c r="B44" s="418">
        <v>34</v>
      </c>
      <c r="C44" s="419" t="s">
        <v>2321</v>
      </c>
      <c r="E44" s="420"/>
      <c r="F44" s="420">
        <v>0</v>
      </c>
      <c r="G44" s="420">
        <v>0</v>
      </c>
      <c r="I44" s="420"/>
      <c r="J44" s="420">
        <v>0</v>
      </c>
      <c r="K44" s="420">
        <v>0</v>
      </c>
      <c r="M44" s="420">
        <v>0</v>
      </c>
      <c r="N44" s="421"/>
    </row>
    <row r="45" spans="1:14">
      <c r="A45" s="174">
        <v>35</v>
      </c>
      <c r="B45" s="414">
        <v>35</v>
      </c>
      <c r="C45" s="415" t="s">
        <v>2323</v>
      </c>
      <c r="E45" s="416"/>
      <c r="F45" s="416">
        <v>0</v>
      </c>
      <c r="G45" s="416">
        <v>0</v>
      </c>
      <c r="I45" s="416"/>
      <c r="J45" s="416">
        <v>0</v>
      </c>
      <c r="K45" s="416">
        <v>0</v>
      </c>
      <c r="M45" s="416">
        <v>0</v>
      </c>
      <c r="N45" s="417"/>
    </row>
    <row r="46" spans="1:14">
      <c r="A46" s="174">
        <v>36</v>
      </c>
      <c r="B46" s="418">
        <v>36</v>
      </c>
      <c r="C46" s="419" t="s">
        <v>2326</v>
      </c>
      <c r="E46" s="420"/>
      <c r="F46" s="420">
        <v>0</v>
      </c>
      <c r="G46" s="420">
        <v>0</v>
      </c>
      <c r="I46" s="420"/>
      <c r="J46" s="420">
        <v>0</v>
      </c>
      <c r="K46" s="420">
        <v>0</v>
      </c>
      <c r="M46" s="420">
        <v>0</v>
      </c>
      <c r="N46" s="421"/>
    </row>
    <row r="47" spans="1:14">
      <c r="A47" s="174">
        <v>37</v>
      </c>
      <c r="B47" s="414">
        <v>37</v>
      </c>
      <c r="C47" s="415" t="s">
        <v>2418</v>
      </c>
      <c r="E47" s="416"/>
      <c r="F47" s="416">
        <v>0</v>
      </c>
      <c r="G47" s="416">
        <v>0</v>
      </c>
      <c r="I47" s="416"/>
      <c r="J47" s="416">
        <v>0</v>
      </c>
      <c r="K47" s="416">
        <v>0</v>
      </c>
      <c r="M47" s="416">
        <v>0</v>
      </c>
      <c r="N47" s="417"/>
    </row>
    <row r="48" spans="1:14">
      <c r="A48" s="174">
        <v>38</v>
      </c>
      <c r="B48" s="418">
        <v>38</v>
      </c>
      <c r="C48" s="419" t="s">
        <v>2419</v>
      </c>
      <c r="E48" s="420"/>
      <c r="F48" s="420">
        <v>0</v>
      </c>
      <c r="G48" s="420">
        <v>0</v>
      </c>
      <c r="I48" s="420"/>
      <c r="J48" s="420">
        <v>0</v>
      </c>
      <c r="K48" s="420">
        <v>0</v>
      </c>
      <c r="M48" s="420">
        <v>0</v>
      </c>
      <c r="N48" s="421"/>
    </row>
    <row r="49" spans="1:14">
      <c r="A49" s="174">
        <v>39</v>
      </c>
      <c r="B49" s="414">
        <v>39</v>
      </c>
      <c r="C49" s="415" t="s">
        <v>2332</v>
      </c>
      <c r="E49" s="416"/>
      <c r="F49" s="416">
        <v>0</v>
      </c>
      <c r="G49" s="416">
        <v>0</v>
      </c>
      <c r="I49" s="416"/>
      <c r="J49" s="416">
        <v>0</v>
      </c>
      <c r="K49" s="416">
        <v>0</v>
      </c>
      <c r="M49" s="416">
        <v>0</v>
      </c>
      <c r="N49" s="417"/>
    </row>
    <row r="50" spans="1:14">
      <c r="A50" s="174">
        <v>40</v>
      </c>
      <c r="B50" s="418">
        <v>40</v>
      </c>
      <c r="C50" s="419" t="s">
        <v>2335</v>
      </c>
      <c r="E50" s="420"/>
      <c r="F50" s="420">
        <v>0</v>
      </c>
      <c r="G50" s="420">
        <v>0</v>
      </c>
      <c r="I50" s="420"/>
      <c r="J50" s="420">
        <v>0</v>
      </c>
      <c r="K50" s="420">
        <v>0</v>
      </c>
      <c r="M50" s="420">
        <v>0</v>
      </c>
      <c r="N50" s="421"/>
    </row>
    <row r="51" spans="1:14">
      <c r="A51" s="174">
        <v>41</v>
      </c>
      <c r="B51" s="414">
        <v>41</v>
      </c>
      <c r="C51" s="415" t="s">
        <v>2420</v>
      </c>
      <c r="E51" s="416"/>
      <c r="F51" s="416">
        <v>0</v>
      </c>
      <c r="G51" s="416">
        <v>0</v>
      </c>
      <c r="I51" s="416"/>
      <c r="J51" s="416">
        <v>0</v>
      </c>
      <c r="K51" s="416">
        <v>0</v>
      </c>
      <c r="M51" s="416">
        <v>0</v>
      </c>
      <c r="N51" s="417"/>
    </row>
    <row r="52" spans="1:14">
      <c r="A52" s="174"/>
      <c r="B52" s="418">
        <v>42</v>
      </c>
      <c r="C52" s="419" t="s">
        <v>2421</v>
      </c>
      <c r="E52" s="420"/>
      <c r="F52" s="420">
        <v>0</v>
      </c>
      <c r="G52" s="420">
        <v>0</v>
      </c>
      <c r="I52" s="420"/>
      <c r="J52" s="420">
        <v>0</v>
      </c>
      <c r="K52" s="420">
        <v>0</v>
      </c>
      <c r="M52" s="420">
        <v>0</v>
      </c>
      <c r="N52" s="421"/>
    </row>
    <row r="53" spans="1:14">
      <c r="A53" s="174">
        <v>0</v>
      </c>
      <c r="B53" s="422"/>
      <c r="C53" s="423" t="s">
        <v>2422</v>
      </c>
      <c r="E53" s="424">
        <v>0</v>
      </c>
      <c r="F53" s="424">
        <v>0</v>
      </c>
      <c r="G53" s="424">
        <v>0</v>
      </c>
      <c r="I53" s="424">
        <v>0</v>
      </c>
      <c r="J53" s="424">
        <v>0</v>
      </c>
      <c r="K53" s="424">
        <v>0</v>
      </c>
      <c r="M53" s="424">
        <v>0</v>
      </c>
      <c r="N53" s="425"/>
    </row>
    <row r="54" spans="1:14">
      <c r="A54" s="174">
        <v>43</v>
      </c>
      <c r="B54" s="414">
        <v>43</v>
      </c>
      <c r="C54" s="415" t="s">
        <v>2423</v>
      </c>
      <c r="E54" s="416"/>
      <c r="F54" s="416">
        <v>0</v>
      </c>
      <c r="G54" s="416">
        <v>0</v>
      </c>
      <c r="I54" s="416"/>
      <c r="J54" s="416">
        <v>0</v>
      </c>
      <c r="K54" s="416">
        <v>0</v>
      </c>
      <c r="M54" s="416"/>
      <c r="N54" s="417"/>
    </row>
    <row r="55" spans="1:14">
      <c r="A55" s="174">
        <v>44</v>
      </c>
      <c r="B55" s="418">
        <v>44</v>
      </c>
      <c r="C55" s="419" t="s">
        <v>2424</v>
      </c>
      <c r="E55" s="420"/>
      <c r="F55" s="420">
        <v>0</v>
      </c>
      <c r="G55" s="420">
        <v>0</v>
      </c>
      <c r="I55" s="420"/>
      <c r="J55" s="420">
        <v>0</v>
      </c>
      <c r="K55" s="420">
        <v>0</v>
      </c>
      <c r="M55" s="420"/>
      <c r="N55" s="421"/>
    </row>
    <row r="56" spans="1:14">
      <c r="A56" s="174"/>
      <c r="B56" s="414">
        <v>45</v>
      </c>
      <c r="C56" s="415" t="s">
        <v>2425</v>
      </c>
      <c r="E56" s="416"/>
      <c r="F56" s="416">
        <v>0</v>
      </c>
      <c r="G56" s="416">
        <v>0</v>
      </c>
      <c r="I56" s="416"/>
      <c r="J56" s="416">
        <v>0</v>
      </c>
      <c r="K56" s="416">
        <v>0</v>
      </c>
      <c r="M56" s="416"/>
      <c r="N56" s="417"/>
    </row>
    <row r="57" spans="1:14">
      <c r="A57" s="174"/>
      <c r="B57" s="418">
        <v>46</v>
      </c>
      <c r="C57" s="419" t="s">
        <v>2426</v>
      </c>
      <c r="E57" s="420"/>
      <c r="F57" s="420">
        <v>0</v>
      </c>
      <c r="G57" s="420">
        <v>0</v>
      </c>
      <c r="I57" s="420"/>
      <c r="J57" s="420">
        <v>0</v>
      </c>
      <c r="K57" s="420">
        <v>0</v>
      </c>
      <c r="M57" s="420">
        <v>0</v>
      </c>
      <c r="N57" s="421"/>
    </row>
    <row r="58" spans="1:14">
      <c r="A58" s="174"/>
      <c r="B58" s="414">
        <v>47</v>
      </c>
      <c r="C58" s="415" t="s">
        <v>2427</v>
      </c>
      <c r="E58" s="416"/>
      <c r="F58" s="416">
        <v>0</v>
      </c>
      <c r="G58" s="416">
        <v>0</v>
      </c>
      <c r="I58" s="416"/>
      <c r="J58" s="416">
        <v>0</v>
      </c>
      <c r="K58" s="416">
        <v>0</v>
      </c>
      <c r="M58" s="416"/>
      <c r="N58" s="417"/>
    </row>
    <row r="59" spans="1:14">
      <c r="A59" s="174"/>
      <c r="B59" s="418">
        <v>48</v>
      </c>
      <c r="C59" s="419" t="s">
        <v>2428</v>
      </c>
      <c r="E59" s="420"/>
      <c r="F59" s="420">
        <v>0</v>
      </c>
      <c r="G59" s="420">
        <v>0</v>
      </c>
      <c r="I59" s="420"/>
      <c r="J59" s="420">
        <v>0</v>
      </c>
      <c r="K59" s="420">
        <v>0</v>
      </c>
      <c r="M59" s="420"/>
      <c r="N59" s="421"/>
    </row>
    <row r="60" spans="1:14">
      <c r="A60" s="174"/>
      <c r="B60" s="414">
        <v>49</v>
      </c>
      <c r="C60" s="415" t="s">
        <v>2429</v>
      </c>
      <c r="E60" s="416"/>
      <c r="F60" s="416">
        <v>0</v>
      </c>
      <c r="G60" s="416">
        <v>0</v>
      </c>
      <c r="I60" s="416"/>
      <c r="J60" s="416">
        <v>0</v>
      </c>
      <c r="K60" s="416">
        <v>0</v>
      </c>
      <c r="M60" s="416"/>
      <c r="N60" s="417"/>
    </row>
    <row r="61" spans="1:14">
      <c r="A61" s="174"/>
      <c r="B61" s="418">
        <v>50</v>
      </c>
      <c r="C61" s="419" t="s">
        <v>2430</v>
      </c>
      <c r="E61" s="420"/>
      <c r="F61" s="420">
        <v>0</v>
      </c>
      <c r="G61" s="420">
        <v>0</v>
      </c>
      <c r="I61" s="420"/>
      <c r="J61" s="420">
        <v>0</v>
      </c>
      <c r="K61" s="420">
        <v>0</v>
      </c>
      <c r="M61" s="420"/>
      <c r="N61" s="421"/>
    </row>
    <row r="62" spans="1:14">
      <c r="A62" s="174"/>
      <c r="B62" s="414">
        <v>51</v>
      </c>
      <c r="C62" s="415" t="s">
        <v>2355</v>
      </c>
      <c r="E62" s="416"/>
      <c r="F62" s="416">
        <v>0</v>
      </c>
      <c r="G62" s="416">
        <v>0</v>
      </c>
      <c r="I62" s="416"/>
      <c r="J62" s="416">
        <v>0</v>
      </c>
      <c r="K62" s="416">
        <v>0</v>
      </c>
      <c r="M62" s="416"/>
      <c r="N62" s="417"/>
    </row>
    <row r="63" spans="1:14">
      <c r="A63" s="174">
        <v>0</v>
      </c>
      <c r="B63" s="422"/>
      <c r="C63" s="423" t="s">
        <v>2431</v>
      </c>
      <c r="E63" s="424">
        <v>0</v>
      </c>
      <c r="F63" s="424">
        <v>0</v>
      </c>
      <c r="G63" s="424">
        <v>0</v>
      </c>
      <c r="I63" s="424">
        <v>0</v>
      </c>
      <c r="J63" s="424">
        <v>0</v>
      </c>
      <c r="K63" s="424">
        <v>0</v>
      </c>
      <c r="M63" s="424">
        <v>0</v>
      </c>
      <c r="N63" s="425"/>
    </row>
    <row r="64" spans="1:14">
      <c r="A64" s="174">
        <v>52</v>
      </c>
      <c r="B64" s="418">
        <v>52</v>
      </c>
      <c r="C64" s="419" t="s">
        <v>2359</v>
      </c>
      <c r="E64" s="420"/>
      <c r="F64" s="420">
        <v>0</v>
      </c>
      <c r="G64" s="420">
        <v>0</v>
      </c>
      <c r="I64" s="420"/>
      <c r="J64" s="420">
        <v>0</v>
      </c>
      <c r="K64" s="420">
        <v>0</v>
      </c>
      <c r="M64" s="420">
        <v>0</v>
      </c>
      <c r="N64" s="421"/>
    </row>
    <row r="65" spans="1:14">
      <c r="A65" s="174">
        <v>53</v>
      </c>
      <c r="B65" s="414">
        <v>53</v>
      </c>
      <c r="C65" s="415" t="s">
        <v>2362</v>
      </c>
      <c r="E65" s="416"/>
      <c r="F65" s="416">
        <v>0</v>
      </c>
      <c r="G65" s="416">
        <v>0</v>
      </c>
      <c r="I65" s="416"/>
      <c r="J65" s="416">
        <v>0</v>
      </c>
      <c r="K65" s="416">
        <v>0</v>
      </c>
      <c r="M65" s="416">
        <v>0</v>
      </c>
      <c r="N65" s="417"/>
    </row>
    <row r="66" spans="1:14">
      <c r="A66" s="174">
        <v>54</v>
      </c>
      <c r="B66" s="418">
        <v>54</v>
      </c>
      <c r="C66" s="419" t="s">
        <v>2432</v>
      </c>
      <c r="E66" s="420"/>
      <c r="F66" s="420">
        <v>0</v>
      </c>
      <c r="G66" s="420">
        <v>0</v>
      </c>
      <c r="I66" s="420"/>
      <c r="J66" s="420">
        <v>0</v>
      </c>
      <c r="K66" s="420">
        <v>0</v>
      </c>
      <c r="M66" s="420">
        <v>0</v>
      </c>
      <c r="N66" s="421"/>
    </row>
    <row r="67" spans="1:14">
      <c r="A67" s="174"/>
      <c r="B67" s="422"/>
      <c r="C67" s="423" t="s">
        <v>2433</v>
      </c>
      <c r="E67" s="424">
        <v>0</v>
      </c>
      <c r="F67" s="424">
        <v>0</v>
      </c>
      <c r="G67" s="424">
        <v>0</v>
      </c>
      <c r="I67" s="424">
        <v>0</v>
      </c>
      <c r="J67" s="424">
        <v>0</v>
      </c>
      <c r="K67" s="424">
        <v>0</v>
      </c>
      <c r="M67" s="424">
        <v>0</v>
      </c>
      <c r="N67" s="425"/>
    </row>
    <row r="68" spans="1:14">
      <c r="A68" s="174"/>
      <c r="B68" s="414">
        <v>55</v>
      </c>
      <c r="C68" s="415" t="s">
        <v>2368</v>
      </c>
      <c r="E68" s="416"/>
      <c r="F68" s="416">
        <v>0</v>
      </c>
      <c r="G68" s="416">
        <v>0</v>
      </c>
      <c r="I68" s="416"/>
      <c r="J68" s="416">
        <v>0</v>
      </c>
      <c r="K68" s="416">
        <v>0</v>
      </c>
      <c r="M68" s="416">
        <v>0</v>
      </c>
      <c r="N68" s="417"/>
    </row>
    <row r="69" spans="1:14">
      <c r="A69" s="174"/>
      <c r="B69" s="418">
        <v>56</v>
      </c>
      <c r="C69" s="419" t="s">
        <v>2434</v>
      </c>
      <c r="E69" s="420"/>
      <c r="F69" s="420">
        <v>0</v>
      </c>
      <c r="G69" s="420">
        <v>0</v>
      </c>
      <c r="I69" s="420"/>
      <c r="J69" s="420">
        <v>0</v>
      </c>
      <c r="K69" s="420">
        <v>0</v>
      </c>
      <c r="M69" s="420">
        <v>0</v>
      </c>
      <c r="N69" s="421"/>
    </row>
    <row r="70" spans="1:14">
      <c r="A70" s="174">
        <v>0</v>
      </c>
      <c r="B70" s="422"/>
      <c r="C70" s="423" t="s">
        <v>338</v>
      </c>
      <c r="E70" s="424">
        <v>0</v>
      </c>
      <c r="F70" s="424">
        <v>0</v>
      </c>
      <c r="G70" s="424">
        <v>0</v>
      </c>
      <c r="I70" s="424">
        <v>0</v>
      </c>
      <c r="J70" s="424">
        <v>0</v>
      </c>
      <c r="K70" s="424">
        <v>0</v>
      </c>
      <c r="M70" s="424">
        <v>0</v>
      </c>
      <c r="N70" s="425"/>
    </row>
    <row r="71" spans="1:14">
      <c r="A71" s="174">
        <v>57</v>
      </c>
      <c r="B71" s="414">
        <v>57</v>
      </c>
      <c r="C71" s="415" t="s">
        <v>2435</v>
      </c>
      <c r="E71" s="416"/>
      <c r="F71" s="416">
        <v>0</v>
      </c>
      <c r="G71" s="416">
        <v>0</v>
      </c>
      <c r="I71" s="416"/>
      <c r="J71" s="416">
        <v>0</v>
      </c>
      <c r="K71" s="416">
        <v>0</v>
      </c>
      <c r="M71" s="416">
        <v>0</v>
      </c>
      <c r="N71" s="417"/>
    </row>
    <row r="72" spans="1:14">
      <c r="A72" s="174">
        <v>0</v>
      </c>
      <c r="B72" s="422"/>
      <c r="C72" s="423" t="s">
        <v>2437</v>
      </c>
      <c r="E72" s="424">
        <v>0</v>
      </c>
      <c r="F72" s="424">
        <v>0</v>
      </c>
      <c r="G72" s="424">
        <v>0</v>
      </c>
      <c r="I72" s="424">
        <v>0</v>
      </c>
      <c r="J72" s="424">
        <v>0</v>
      </c>
      <c r="K72" s="424">
        <v>0</v>
      </c>
      <c r="M72" s="424">
        <v>0</v>
      </c>
      <c r="N72" s="425"/>
    </row>
    <row r="73" spans="1:14">
      <c r="A73" s="174">
        <v>58</v>
      </c>
      <c r="B73" s="418">
        <v>58</v>
      </c>
      <c r="C73" s="419" t="s">
        <v>2438</v>
      </c>
      <c r="E73" s="420"/>
      <c r="F73" s="420">
        <v>0</v>
      </c>
      <c r="G73" s="420">
        <v>0</v>
      </c>
      <c r="I73" s="420"/>
      <c r="J73" s="420">
        <v>0</v>
      </c>
      <c r="K73" s="420">
        <v>0</v>
      </c>
      <c r="M73" s="420">
        <v>0</v>
      </c>
      <c r="N73" s="421"/>
    </row>
    <row r="74" spans="1:14">
      <c r="A74" s="174"/>
      <c r="B74" s="422"/>
      <c r="C74" s="423" t="s">
        <v>2440</v>
      </c>
      <c r="E74" s="424">
        <v>0</v>
      </c>
      <c r="F74" s="424">
        <v>0</v>
      </c>
      <c r="G74" s="424">
        <v>0</v>
      </c>
      <c r="I74" s="424">
        <v>0</v>
      </c>
      <c r="J74" s="424">
        <v>0</v>
      </c>
      <c r="K74" s="424">
        <v>0</v>
      </c>
      <c r="M74" s="424">
        <v>0</v>
      </c>
      <c r="N74" s="425"/>
    </row>
    <row r="75" spans="1:14">
      <c r="A75" s="174"/>
      <c r="B75" s="414">
        <v>59</v>
      </c>
      <c r="C75" s="415" t="s">
        <v>2441</v>
      </c>
      <c r="D75" s="432"/>
      <c r="E75" s="416"/>
      <c r="F75" s="416">
        <v>0</v>
      </c>
      <c r="G75" s="416">
        <v>0</v>
      </c>
      <c r="H75" s="432"/>
      <c r="I75" s="416"/>
      <c r="J75" s="416">
        <v>0</v>
      </c>
      <c r="K75" s="416">
        <v>0</v>
      </c>
      <c r="L75" s="432"/>
      <c r="M75" s="416">
        <v>0</v>
      </c>
      <c r="N75" s="417"/>
    </row>
    <row r="76" spans="1:14">
      <c r="A76" s="174"/>
      <c r="B76" s="422"/>
      <c r="C76" s="423" t="s">
        <v>2442</v>
      </c>
      <c r="E76" s="424">
        <v>0</v>
      </c>
      <c r="F76" s="424">
        <v>0</v>
      </c>
      <c r="G76" s="424">
        <v>0</v>
      </c>
      <c r="I76" s="424">
        <v>0</v>
      </c>
      <c r="J76" s="424">
        <v>0</v>
      </c>
      <c r="K76" s="424">
        <v>0</v>
      </c>
      <c r="M76" s="424">
        <v>0</v>
      </c>
      <c r="N76" s="425"/>
    </row>
    <row r="77" spans="1:14">
      <c r="A77" s="174"/>
      <c r="B77" s="418">
        <v>60</v>
      </c>
      <c r="C77" s="419" t="s">
        <v>2443</v>
      </c>
      <c r="E77" s="420"/>
      <c r="F77" s="420">
        <v>0</v>
      </c>
      <c r="G77" s="420">
        <v>0</v>
      </c>
      <c r="I77" s="420"/>
      <c r="J77" s="420">
        <v>0</v>
      </c>
      <c r="K77" s="420">
        <v>0</v>
      </c>
      <c r="M77" s="420">
        <v>0</v>
      </c>
      <c r="N77" s="421"/>
    </row>
    <row r="78" spans="1:14">
      <c r="A78" s="174"/>
      <c r="B78" s="422"/>
      <c r="C78" s="423" t="s">
        <v>2444</v>
      </c>
      <c r="E78" s="424">
        <v>0</v>
      </c>
      <c r="F78" s="424">
        <v>0</v>
      </c>
      <c r="G78" s="424">
        <v>0</v>
      </c>
      <c r="I78" s="424">
        <v>0</v>
      </c>
      <c r="J78" s="424">
        <v>0</v>
      </c>
      <c r="K78" s="424">
        <v>0</v>
      </c>
      <c r="M78" s="424">
        <v>0</v>
      </c>
      <c r="N78" s="425"/>
    </row>
    <row r="79" spans="1:14">
      <c r="A79" s="174"/>
      <c r="B79" s="414">
        <v>61</v>
      </c>
      <c r="C79" s="415" t="s">
        <v>2445</v>
      </c>
      <c r="D79" s="432"/>
      <c r="E79" s="416"/>
      <c r="F79" s="416">
        <v>0</v>
      </c>
      <c r="G79" s="416">
        <v>0</v>
      </c>
      <c r="H79" s="432"/>
      <c r="I79" s="416"/>
      <c r="J79" s="416">
        <v>0</v>
      </c>
      <c r="K79" s="416">
        <v>0</v>
      </c>
      <c r="L79" s="432"/>
      <c r="M79" s="416">
        <v>0</v>
      </c>
      <c r="N79" s="417"/>
    </row>
    <row r="80" spans="1:14">
      <c r="A80" s="174">
        <v>0</v>
      </c>
      <c r="B80" s="174"/>
      <c r="C80" s="182"/>
      <c r="D80" s="170"/>
      <c r="E80" s="183"/>
      <c r="F80" s="183"/>
      <c r="G80" s="183"/>
      <c r="H80" s="433"/>
      <c r="I80" s="183"/>
      <c r="J80" s="183"/>
      <c r="K80" s="183"/>
      <c r="L80" s="433"/>
      <c r="M80" s="183"/>
      <c r="N80" s="183"/>
    </row>
    <row r="81" spans="1:14">
      <c r="A81" s="174">
        <v>0</v>
      </c>
      <c r="B81" s="429"/>
      <c r="C81" s="430" t="s">
        <v>2446</v>
      </c>
      <c r="E81" s="431">
        <v>0</v>
      </c>
      <c r="F81" s="431">
        <v>0</v>
      </c>
      <c r="G81" s="431">
        <v>0</v>
      </c>
      <c r="H81" s="166"/>
      <c r="I81" s="166"/>
      <c r="J81" s="166"/>
      <c r="K81" s="166"/>
      <c r="L81" s="166"/>
      <c r="M81" s="166"/>
      <c r="N81" s="166"/>
    </row>
    <row r="82" spans="1:14">
      <c r="A82" s="174">
        <v>62</v>
      </c>
      <c r="B82" s="414">
        <v>62</v>
      </c>
      <c r="C82" s="415" t="s">
        <v>13</v>
      </c>
      <c r="E82" s="416"/>
      <c r="F82" s="416">
        <v>0</v>
      </c>
      <c r="G82" s="416">
        <v>0</v>
      </c>
      <c r="I82" s="181"/>
      <c r="J82" s="181"/>
      <c r="K82" s="181"/>
      <c r="M82" s="181"/>
    </row>
    <row r="83" spans="1:14">
      <c r="A83" s="174">
        <v>63</v>
      </c>
      <c r="B83" s="418">
        <v>63</v>
      </c>
      <c r="C83" s="419" t="s">
        <v>15</v>
      </c>
      <c r="E83" s="420"/>
      <c r="F83" s="420">
        <v>0</v>
      </c>
      <c r="G83" s="420">
        <v>0</v>
      </c>
      <c r="I83" s="181"/>
      <c r="J83" s="181"/>
      <c r="K83" s="181"/>
      <c r="M83" s="181"/>
    </row>
    <row r="84" spans="1:14">
      <c r="B84" s="422"/>
      <c r="C84" s="423" t="s">
        <v>17</v>
      </c>
      <c r="E84" s="424">
        <v>0</v>
      </c>
      <c r="F84" s="424">
        <v>0</v>
      </c>
      <c r="G84" s="424">
        <v>0</v>
      </c>
      <c r="I84" s="181"/>
      <c r="J84" s="181"/>
      <c r="K84" s="181"/>
      <c r="M84" s="181"/>
    </row>
    <row r="85" spans="1:14">
      <c r="B85" s="426">
        <v>64</v>
      </c>
      <c r="C85" s="427" t="s">
        <v>17</v>
      </c>
      <c r="E85" s="428"/>
      <c r="F85" s="428">
        <v>0</v>
      </c>
      <c r="G85" s="428">
        <v>0</v>
      </c>
      <c r="I85" s="181"/>
      <c r="J85" s="181"/>
      <c r="K85" s="181"/>
      <c r="M85" s="181"/>
    </row>
  </sheetData>
  <mergeCells count="6">
    <mergeCell ref="N3:N4"/>
    <mergeCell ref="B3:B4"/>
    <mergeCell ref="C3:C4"/>
    <mergeCell ref="E3:G3"/>
    <mergeCell ref="I3:K3"/>
    <mergeCell ref="M3:M4"/>
  </mergeCells>
  <dataValidations count="1">
    <dataValidation type="list" allowBlank="1" showInputMessage="1" showErrorMessage="1" sqref="N81:N85 N63 N8 N53 N70 N67 N5 N15 N25 N36" xr:uid="{28FCCF19-11DE-4AF3-B043-571512827062}">
      <formula1>FinalDiff</formula1>
    </dataValidation>
  </dataValidations>
  <hyperlinks>
    <hyperlink ref="B1" location="Sommaire!A1" display="Sommaire!A1" xr:uid="{3759E2F1-FFA6-4B2D-BE72-2E3580E0F019}"/>
  </hyperlink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FED4B-F1BB-4CD7-912C-39A9C2B4FB47}">
  <sheetPr codeName="Feuil3"/>
  <dimension ref="A1:H306"/>
  <sheetViews>
    <sheetView showGridLines="0" workbookViewId="0">
      <selection sqref="A1:D1"/>
    </sheetView>
  </sheetViews>
  <sheetFormatPr baseColWidth="10" defaultColWidth="11.44140625" defaultRowHeight="12"/>
  <cols>
    <col min="1" max="1" width="10.77734375" style="18" customWidth="1"/>
    <col min="2" max="2" width="56.44140625" style="18" bestFit="1" customWidth="1"/>
    <col min="3" max="3" width="11.44140625" style="18" bestFit="1" customWidth="1"/>
    <col min="4" max="4" width="12.109375" style="18" bestFit="1" customWidth="1"/>
    <col min="5" max="5" width="4.44140625" style="18" customWidth="1"/>
    <col min="6" max="6" width="57.77734375" style="18" bestFit="1" customWidth="1"/>
    <col min="7" max="8" width="11.44140625" style="18" bestFit="1" customWidth="1"/>
    <col min="9" max="9" width="9.44140625" style="18" customWidth="1"/>
    <col min="10" max="16384" width="11.44140625" style="18"/>
  </cols>
  <sheetData>
    <row r="1" spans="1:8" ht="14.4">
      <c r="A1" s="676" t="s">
        <v>136</v>
      </c>
      <c r="B1" s="676"/>
      <c r="C1" s="676"/>
      <c r="D1" s="676"/>
    </row>
    <row r="2" spans="1:8" s="20" customFormat="1" ht="18">
      <c r="A2" s="19" t="s">
        <v>259</v>
      </c>
      <c r="F2" s="679"/>
      <c r="G2" s="679"/>
      <c r="H2" s="679"/>
    </row>
    <row r="4" spans="1:8" ht="24.6" thickBot="1">
      <c r="B4" s="13" t="s">
        <v>260</v>
      </c>
      <c r="C4" s="13" t="s">
        <v>261</v>
      </c>
      <c r="D4" s="13" t="s">
        <v>262</v>
      </c>
      <c r="F4" s="13" t="s">
        <v>260</v>
      </c>
      <c r="G4" s="13" t="s">
        <v>261</v>
      </c>
      <c r="H4" s="13" t="s">
        <v>262</v>
      </c>
    </row>
    <row r="5" spans="1:8">
      <c r="B5" s="677" t="s">
        <v>263</v>
      </c>
      <c r="C5" s="677"/>
      <c r="D5" s="677"/>
      <c r="F5" s="678" t="s">
        <v>264</v>
      </c>
      <c r="G5" s="678"/>
      <c r="H5" s="678"/>
    </row>
    <row r="6" spans="1:8">
      <c r="B6" s="237" t="s">
        <v>265</v>
      </c>
      <c r="C6" s="237" t="s">
        <v>266</v>
      </c>
      <c r="D6" s="237" t="s">
        <v>266</v>
      </c>
      <c r="F6" s="242" t="s">
        <v>267</v>
      </c>
      <c r="G6" s="243" t="s">
        <v>266</v>
      </c>
      <c r="H6" s="243" t="s">
        <v>266</v>
      </c>
    </row>
    <row r="7" spans="1:8">
      <c r="B7" s="238" t="s">
        <v>268</v>
      </c>
      <c r="C7" s="238" t="s">
        <v>266</v>
      </c>
      <c r="D7" s="238" t="s">
        <v>266</v>
      </c>
      <c r="F7" s="239" t="s">
        <v>269</v>
      </c>
      <c r="G7" s="239" t="s">
        <v>266</v>
      </c>
      <c r="H7" s="239" t="s">
        <v>266</v>
      </c>
    </row>
    <row r="8" spans="1:8">
      <c r="B8" s="239" t="s">
        <v>270</v>
      </c>
      <c r="C8" s="239" t="s">
        <v>266</v>
      </c>
      <c r="D8" s="239" t="s">
        <v>266</v>
      </c>
      <c r="F8" s="244" t="s">
        <v>271</v>
      </c>
      <c r="G8" s="244" t="s">
        <v>266</v>
      </c>
      <c r="H8" s="244" t="s">
        <v>266</v>
      </c>
    </row>
    <row r="9" spans="1:8">
      <c r="B9" s="238" t="s">
        <v>272</v>
      </c>
      <c r="C9" s="238" t="s">
        <v>266</v>
      </c>
      <c r="D9" s="238" t="s">
        <v>266</v>
      </c>
    </row>
    <row r="10" spans="1:8">
      <c r="B10" s="239" t="s">
        <v>273</v>
      </c>
      <c r="C10" s="239" t="s">
        <v>266</v>
      </c>
      <c r="D10" s="239" t="s">
        <v>266</v>
      </c>
    </row>
    <row r="11" spans="1:8">
      <c r="B11" s="238" t="s">
        <v>274</v>
      </c>
      <c r="C11" s="238" t="s">
        <v>266</v>
      </c>
      <c r="D11" s="238" t="s">
        <v>266</v>
      </c>
    </row>
    <row r="12" spans="1:8">
      <c r="B12" s="239" t="s">
        <v>275</v>
      </c>
      <c r="C12" s="239" t="s">
        <v>266</v>
      </c>
      <c r="D12" s="239" t="s">
        <v>266</v>
      </c>
    </row>
    <row r="13" spans="1:8">
      <c r="B13" s="238" t="s">
        <v>276</v>
      </c>
      <c r="C13" s="238" t="s">
        <v>266</v>
      </c>
      <c r="D13" s="238" t="s">
        <v>266</v>
      </c>
    </row>
    <row r="14" spans="1:8">
      <c r="B14" s="239" t="s">
        <v>277</v>
      </c>
      <c r="C14" s="239" t="s">
        <v>266</v>
      </c>
      <c r="D14" s="239" t="s">
        <v>266</v>
      </c>
    </row>
    <row r="15" spans="1:8">
      <c r="B15" s="238" t="s">
        <v>278</v>
      </c>
      <c r="C15" s="238" t="s">
        <v>266</v>
      </c>
      <c r="D15" s="238" t="s">
        <v>266</v>
      </c>
    </row>
    <row r="16" spans="1:8">
      <c r="B16" s="239" t="s">
        <v>279</v>
      </c>
      <c r="C16" s="239" t="s">
        <v>266</v>
      </c>
      <c r="D16" s="239" t="s">
        <v>266</v>
      </c>
    </row>
    <row r="17" spans="2:4">
      <c r="B17" s="238" t="s">
        <v>280</v>
      </c>
      <c r="C17" s="238" t="s">
        <v>266</v>
      </c>
      <c r="D17" s="238" t="s">
        <v>266</v>
      </c>
    </row>
    <row r="18" spans="2:4">
      <c r="B18" s="239" t="s">
        <v>281</v>
      </c>
      <c r="C18" s="239" t="s">
        <v>266</v>
      </c>
      <c r="D18" s="239" t="s">
        <v>266</v>
      </c>
    </row>
    <row r="19" spans="2:4">
      <c r="B19" s="238" t="s">
        <v>282</v>
      </c>
      <c r="C19" s="238" t="s">
        <v>266</v>
      </c>
      <c r="D19" s="238" t="s">
        <v>266</v>
      </c>
    </row>
    <row r="20" spans="2:4">
      <c r="B20" s="239" t="s">
        <v>283</v>
      </c>
      <c r="C20" s="239" t="s">
        <v>266</v>
      </c>
      <c r="D20" s="239" t="s">
        <v>266</v>
      </c>
    </row>
    <row r="21" spans="2:4">
      <c r="B21" s="238" t="s">
        <v>284</v>
      </c>
      <c r="C21" s="238" t="s">
        <v>266</v>
      </c>
      <c r="D21" s="238" t="s">
        <v>266</v>
      </c>
    </row>
    <row r="22" spans="2:4">
      <c r="B22" s="239" t="s">
        <v>285</v>
      </c>
      <c r="C22" s="239" t="s">
        <v>266</v>
      </c>
      <c r="D22" s="239" t="s">
        <v>266</v>
      </c>
    </row>
    <row r="23" spans="2:4">
      <c r="B23" s="238" t="s">
        <v>286</v>
      </c>
      <c r="C23" s="238" t="s">
        <v>266</v>
      </c>
      <c r="D23" s="238" t="s">
        <v>266</v>
      </c>
    </row>
    <row r="24" spans="2:4">
      <c r="B24" s="239" t="s">
        <v>287</v>
      </c>
      <c r="C24" s="239" t="s">
        <v>266</v>
      </c>
      <c r="D24" s="239" t="s">
        <v>266</v>
      </c>
    </row>
    <row r="25" spans="2:4">
      <c r="B25" s="238" t="s">
        <v>288</v>
      </c>
      <c r="C25" s="238" t="s">
        <v>266</v>
      </c>
      <c r="D25" s="238" t="s">
        <v>266</v>
      </c>
    </row>
    <row r="26" spans="2:4">
      <c r="B26" s="239" t="s">
        <v>289</v>
      </c>
      <c r="C26" s="239" t="s">
        <v>266</v>
      </c>
      <c r="D26" s="239" t="s">
        <v>266</v>
      </c>
    </row>
    <row r="27" spans="2:4">
      <c r="B27" s="238" t="s">
        <v>290</v>
      </c>
      <c r="C27" s="238" t="s">
        <v>266</v>
      </c>
      <c r="D27" s="238" t="s">
        <v>266</v>
      </c>
    </row>
    <row r="28" spans="2:4">
      <c r="B28" s="239" t="s">
        <v>291</v>
      </c>
      <c r="C28" s="239" t="s">
        <v>266</v>
      </c>
      <c r="D28" s="239" t="s">
        <v>266</v>
      </c>
    </row>
    <row r="29" spans="2:4">
      <c r="B29" s="238" t="s">
        <v>292</v>
      </c>
      <c r="C29" s="238" t="s">
        <v>266</v>
      </c>
      <c r="D29" s="238" t="s">
        <v>266</v>
      </c>
    </row>
    <row r="30" spans="2:4">
      <c r="B30" s="239" t="s">
        <v>293</v>
      </c>
      <c r="C30" s="239" t="s">
        <v>266</v>
      </c>
      <c r="D30" s="239" t="s">
        <v>266</v>
      </c>
    </row>
    <row r="31" spans="2:4">
      <c r="B31" s="238" t="s">
        <v>294</v>
      </c>
      <c r="C31" s="238" t="s">
        <v>266</v>
      </c>
      <c r="D31" s="238" t="s">
        <v>266</v>
      </c>
    </row>
    <row r="32" spans="2:4">
      <c r="B32" s="239" t="s">
        <v>295</v>
      </c>
      <c r="C32" s="239" t="s">
        <v>266</v>
      </c>
      <c r="D32" s="239" t="s">
        <v>266</v>
      </c>
    </row>
    <row r="33" spans="2:4">
      <c r="B33" s="238" t="s">
        <v>296</v>
      </c>
      <c r="C33" s="238" t="s">
        <v>266</v>
      </c>
      <c r="D33" s="238" t="s">
        <v>266</v>
      </c>
    </row>
    <row r="34" spans="2:4">
      <c r="B34" s="239" t="s">
        <v>297</v>
      </c>
      <c r="C34" s="239" t="s">
        <v>266</v>
      </c>
      <c r="D34" s="239" t="s">
        <v>266</v>
      </c>
    </row>
    <row r="35" spans="2:4">
      <c r="B35" s="238" t="s">
        <v>298</v>
      </c>
      <c r="C35" s="238" t="s">
        <v>266</v>
      </c>
      <c r="D35" s="238" t="s">
        <v>266</v>
      </c>
    </row>
    <row r="36" spans="2:4">
      <c r="B36" s="239" t="s">
        <v>299</v>
      </c>
      <c r="C36" s="239" t="s">
        <v>266</v>
      </c>
      <c r="D36" s="239" t="s">
        <v>266</v>
      </c>
    </row>
    <row r="37" spans="2:4">
      <c r="B37" s="238" t="s">
        <v>300</v>
      </c>
      <c r="C37" s="238" t="s">
        <v>266</v>
      </c>
      <c r="D37" s="238" t="s">
        <v>266</v>
      </c>
    </row>
    <row r="38" spans="2:4">
      <c r="B38" s="239" t="s">
        <v>301</v>
      </c>
      <c r="C38" s="239" t="s">
        <v>266</v>
      </c>
      <c r="D38" s="239" t="s">
        <v>266</v>
      </c>
    </row>
    <row r="39" spans="2:4">
      <c r="B39" s="238" t="s">
        <v>302</v>
      </c>
      <c r="C39" s="238" t="s">
        <v>266</v>
      </c>
      <c r="D39" s="238" t="s">
        <v>266</v>
      </c>
    </row>
    <row r="40" spans="2:4">
      <c r="B40" s="239" t="s">
        <v>303</v>
      </c>
      <c r="C40" s="239" t="s">
        <v>266</v>
      </c>
      <c r="D40" s="239" t="s">
        <v>266</v>
      </c>
    </row>
    <row r="41" spans="2:4">
      <c r="B41" s="238" t="s">
        <v>304</v>
      </c>
      <c r="C41" s="238" t="s">
        <v>266</v>
      </c>
      <c r="D41" s="238" t="s">
        <v>266</v>
      </c>
    </row>
    <row r="42" spans="2:4">
      <c r="B42" s="239" t="s">
        <v>305</v>
      </c>
      <c r="C42" s="239" t="s">
        <v>266</v>
      </c>
      <c r="D42" s="239" t="s">
        <v>266</v>
      </c>
    </row>
    <row r="43" spans="2:4">
      <c r="B43" s="238" t="s">
        <v>306</v>
      </c>
      <c r="C43" s="238" t="s">
        <v>266</v>
      </c>
      <c r="D43" s="238" t="s">
        <v>266</v>
      </c>
    </row>
    <row r="44" spans="2:4">
      <c r="B44" s="239" t="s">
        <v>307</v>
      </c>
      <c r="C44" s="239" t="s">
        <v>266</v>
      </c>
      <c r="D44" s="239" t="s">
        <v>266</v>
      </c>
    </row>
    <row r="45" spans="2:4">
      <c r="B45" s="238" t="s">
        <v>308</v>
      </c>
      <c r="C45" s="238" t="s">
        <v>266</v>
      </c>
      <c r="D45" s="238" t="s">
        <v>266</v>
      </c>
    </row>
    <row r="46" spans="2:4">
      <c r="B46" s="239" t="s">
        <v>309</v>
      </c>
      <c r="C46" s="239" t="s">
        <v>266</v>
      </c>
      <c r="D46" s="239" t="s">
        <v>266</v>
      </c>
    </row>
    <row r="47" spans="2:4">
      <c r="B47" s="238" t="s">
        <v>310</v>
      </c>
      <c r="C47" s="238" t="s">
        <v>266</v>
      </c>
      <c r="D47" s="238" t="s">
        <v>266</v>
      </c>
    </row>
    <row r="48" spans="2:4">
      <c r="B48" s="239" t="s">
        <v>311</v>
      </c>
      <c r="C48" s="239" t="s">
        <v>266</v>
      </c>
      <c r="D48" s="239" t="s">
        <v>266</v>
      </c>
    </row>
    <row r="49" spans="2:4">
      <c r="B49" s="238" t="s">
        <v>312</v>
      </c>
      <c r="C49" s="238" t="s">
        <v>266</v>
      </c>
      <c r="D49" s="238" t="s">
        <v>266</v>
      </c>
    </row>
    <row r="50" spans="2:4">
      <c r="B50" s="239" t="s">
        <v>313</v>
      </c>
      <c r="C50" s="239" t="s">
        <v>266</v>
      </c>
      <c r="D50" s="239" t="s">
        <v>266</v>
      </c>
    </row>
    <row r="51" spans="2:4">
      <c r="B51" s="238" t="s">
        <v>314</v>
      </c>
      <c r="C51" s="238" t="s">
        <v>266</v>
      </c>
      <c r="D51" s="238" t="s">
        <v>266</v>
      </c>
    </row>
    <row r="52" spans="2:4">
      <c r="B52" s="239" t="s">
        <v>315</v>
      </c>
      <c r="C52" s="239" t="s">
        <v>266</v>
      </c>
      <c r="D52" s="239" t="s">
        <v>266</v>
      </c>
    </row>
    <row r="53" spans="2:4">
      <c r="B53" s="238" t="s">
        <v>316</v>
      </c>
      <c r="C53" s="238" t="s">
        <v>266</v>
      </c>
      <c r="D53" s="238" t="s">
        <v>266</v>
      </c>
    </row>
    <row r="54" spans="2:4">
      <c r="B54" s="239" t="s">
        <v>317</v>
      </c>
      <c r="C54" s="239" t="s">
        <v>266</v>
      </c>
      <c r="D54" s="239" t="s">
        <v>266</v>
      </c>
    </row>
    <row r="55" spans="2:4">
      <c r="B55" s="238" t="s">
        <v>318</v>
      </c>
      <c r="C55" s="238" t="s">
        <v>266</v>
      </c>
      <c r="D55" s="238" t="s">
        <v>266</v>
      </c>
    </row>
    <row r="56" spans="2:4">
      <c r="B56" s="239" t="s">
        <v>319</v>
      </c>
      <c r="C56" s="239" t="s">
        <v>266</v>
      </c>
      <c r="D56" s="239" t="s">
        <v>266</v>
      </c>
    </row>
    <row r="57" spans="2:4">
      <c r="B57" s="238" t="s">
        <v>320</v>
      </c>
      <c r="C57" s="238" t="s">
        <v>266</v>
      </c>
      <c r="D57" s="238" t="s">
        <v>266</v>
      </c>
    </row>
    <row r="58" spans="2:4">
      <c r="B58" s="239" t="s">
        <v>321</v>
      </c>
      <c r="C58" s="239" t="s">
        <v>266</v>
      </c>
      <c r="D58" s="239" t="s">
        <v>266</v>
      </c>
    </row>
    <row r="59" spans="2:4">
      <c r="B59" s="238" t="s">
        <v>322</v>
      </c>
      <c r="C59" s="238" t="s">
        <v>266</v>
      </c>
      <c r="D59" s="238" t="s">
        <v>266</v>
      </c>
    </row>
    <row r="60" spans="2:4">
      <c r="B60" s="239" t="s">
        <v>323</v>
      </c>
      <c r="C60" s="239" t="s">
        <v>266</v>
      </c>
      <c r="D60" s="239" t="s">
        <v>266</v>
      </c>
    </row>
    <row r="61" spans="2:4">
      <c r="B61" s="238" t="s">
        <v>324</v>
      </c>
      <c r="C61" s="238" t="s">
        <v>266</v>
      </c>
      <c r="D61" s="238" t="s">
        <v>266</v>
      </c>
    </row>
    <row r="62" spans="2:4">
      <c r="B62" s="239" t="s">
        <v>325</v>
      </c>
      <c r="C62" s="239" t="s">
        <v>266</v>
      </c>
      <c r="D62" s="239" t="s">
        <v>266</v>
      </c>
    </row>
    <row r="63" spans="2:4">
      <c r="B63" s="238" t="s">
        <v>326</v>
      </c>
      <c r="C63" s="238" t="s">
        <v>266</v>
      </c>
      <c r="D63" s="238" t="s">
        <v>266</v>
      </c>
    </row>
    <row r="64" spans="2:4">
      <c r="B64" s="239" t="s">
        <v>327</v>
      </c>
      <c r="C64" s="239" t="s">
        <v>266</v>
      </c>
      <c r="D64" s="239" t="s">
        <v>266</v>
      </c>
    </row>
    <row r="65" spans="2:4">
      <c r="B65" s="238" t="s">
        <v>328</v>
      </c>
      <c r="C65" s="238" t="s">
        <v>266</v>
      </c>
      <c r="D65" s="238" t="s">
        <v>266</v>
      </c>
    </row>
    <row r="66" spans="2:4">
      <c r="B66" s="239" t="s">
        <v>329</v>
      </c>
      <c r="C66" s="239" t="s">
        <v>266</v>
      </c>
      <c r="D66" s="239" t="s">
        <v>266</v>
      </c>
    </row>
    <row r="67" spans="2:4">
      <c r="B67" s="238" t="s">
        <v>330</v>
      </c>
      <c r="C67" s="238" t="s">
        <v>266</v>
      </c>
      <c r="D67" s="238" t="s">
        <v>266</v>
      </c>
    </row>
    <row r="68" spans="2:4">
      <c r="B68" s="239" t="s">
        <v>331</v>
      </c>
      <c r="C68" s="239" t="s">
        <v>266</v>
      </c>
      <c r="D68" s="239" t="s">
        <v>266</v>
      </c>
    </row>
    <row r="69" spans="2:4">
      <c r="B69" s="238" t="s">
        <v>332</v>
      </c>
      <c r="C69" s="238" t="s">
        <v>266</v>
      </c>
      <c r="D69" s="238" t="s">
        <v>266</v>
      </c>
    </row>
    <row r="70" spans="2:4">
      <c r="B70" s="239" t="s">
        <v>333</v>
      </c>
      <c r="C70" s="239" t="s">
        <v>266</v>
      </c>
      <c r="D70" s="239" t="s">
        <v>266</v>
      </c>
    </row>
    <row r="71" spans="2:4">
      <c r="B71" s="238" t="s">
        <v>334</v>
      </c>
      <c r="C71" s="238" t="s">
        <v>266</v>
      </c>
      <c r="D71" s="238" t="s">
        <v>266</v>
      </c>
    </row>
    <row r="72" spans="2:4">
      <c r="B72" s="239" t="s">
        <v>335</v>
      </c>
      <c r="C72" s="239" t="s">
        <v>266</v>
      </c>
      <c r="D72" s="239" t="s">
        <v>266</v>
      </c>
    </row>
    <row r="73" spans="2:4">
      <c r="B73" s="238" t="s">
        <v>336</v>
      </c>
      <c r="C73" s="238" t="s">
        <v>266</v>
      </c>
      <c r="D73" s="238" t="s">
        <v>266</v>
      </c>
    </row>
    <row r="74" spans="2:4">
      <c r="B74" s="239" t="s">
        <v>337</v>
      </c>
      <c r="C74" s="239" t="s">
        <v>266</v>
      </c>
      <c r="D74" s="239" t="s">
        <v>266</v>
      </c>
    </row>
    <row r="75" spans="2:4">
      <c r="B75" s="238" t="s">
        <v>338</v>
      </c>
      <c r="C75" s="238" t="s">
        <v>266</v>
      </c>
      <c r="D75" s="238" t="s">
        <v>266</v>
      </c>
    </row>
    <row r="76" spans="2:4">
      <c r="B76" s="239" t="s">
        <v>339</v>
      </c>
      <c r="C76" s="239" t="s">
        <v>266</v>
      </c>
      <c r="D76" s="239" t="s">
        <v>266</v>
      </c>
    </row>
    <row r="77" spans="2:4">
      <c r="B77" s="238" t="s">
        <v>340</v>
      </c>
      <c r="C77" s="238" t="s">
        <v>266</v>
      </c>
      <c r="D77" s="238" t="s">
        <v>266</v>
      </c>
    </row>
    <row r="78" spans="2:4">
      <c r="B78" s="239" t="s">
        <v>341</v>
      </c>
      <c r="C78" s="239" t="s">
        <v>266</v>
      </c>
      <c r="D78" s="239" t="s">
        <v>266</v>
      </c>
    </row>
    <row r="79" spans="2:4">
      <c r="B79" s="238" t="s">
        <v>342</v>
      </c>
      <c r="C79" s="238" t="s">
        <v>266</v>
      </c>
      <c r="D79" s="238" t="s">
        <v>266</v>
      </c>
    </row>
    <row r="80" spans="2:4">
      <c r="B80" s="239" t="s">
        <v>343</v>
      </c>
      <c r="C80" s="239" t="s">
        <v>266</v>
      </c>
      <c r="D80" s="239" t="s">
        <v>266</v>
      </c>
    </row>
    <row r="81" spans="2:4">
      <c r="B81" s="238" t="s">
        <v>344</v>
      </c>
      <c r="C81" s="238" t="s">
        <v>266</v>
      </c>
      <c r="D81" s="238" t="s">
        <v>266</v>
      </c>
    </row>
    <row r="82" spans="2:4">
      <c r="B82" s="239" t="s">
        <v>345</v>
      </c>
      <c r="C82" s="239" t="s">
        <v>266</v>
      </c>
      <c r="D82" s="239" t="s">
        <v>266</v>
      </c>
    </row>
    <row r="83" spans="2:4">
      <c r="B83" s="238" t="s">
        <v>346</v>
      </c>
      <c r="C83" s="238" t="s">
        <v>266</v>
      </c>
      <c r="D83" s="238" t="s">
        <v>266</v>
      </c>
    </row>
    <row r="84" spans="2:4">
      <c r="B84" s="239" t="s">
        <v>347</v>
      </c>
      <c r="C84" s="239" t="s">
        <v>266</v>
      </c>
      <c r="D84" s="239" t="s">
        <v>266</v>
      </c>
    </row>
    <row r="85" spans="2:4">
      <c r="B85" s="238" t="s">
        <v>348</v>
      </c>
      <c r="C85" s="238" t="s">
        <v>266</v>
      </c>
      <c r="D85" s="238" t="s">
        <v>266</v>
      </c>
    </row>
    <row r="86" spans="2:4">
      <c r="B86" s="239" t="s">
        <v>349</v>
      </c>
      <c r="C86" s="239" t="s">
        <v>266</v>
      </c>
      <c r="D86" s="239" t="s">
        <v>266</v>
      </c>
    </row>
    <row r="87" spans="2:4">
      <c r="B87" s="238" t="s">
        <v>350</v>
      </c>
      <c r="C87" s="238" t="s">
        <v>266</v>
      </c>
      <c r="D87" s="238" t="s">
        <v>266</v>
      </c>
    </row>
    <row r="88" spans="2:4">
      <c r="B88" s="239" t="s">
        <v>351</v>
      </c>
      <c r="C88" s="239" t="s">
        <v>266</v>
      </c>
      <c r="D88" s="239" t="s">
        <v>266</v>
      </c>
    </row>
    <row r="89" spans="2:4">
      <c r="B89" s="238" t="s">
        <v>352</v>
      </c>
      <c r="C89" s="238" t="s">
        <v>266</v>
      </c>
      <c r="D89" s="238" t="s">
        <v>266</v>
      </c>
    </row>
    <row r="90" spans="2:4">
      <c r="B90" s="239" t="s">
        <v>353</v>
      </c>
      <c r="C90" s="239" t="s">
        <v>266</v>
      </c>
      <c r="D90" s="239" t="s">
        <v>266</v>
      </c>
    </row>
    <row r="91" spans="2:4">
      <c r="B91" s="238" t="s">
        <v>354</v>
      </c>
      <c r="C91" s="238" t="s">
        <v>266</v>
      </c>
      <c r="D91" s="238" t="s">
        <v>266</v>
      </c>
    </row>
    <row r="92" spans="2:4">
      <c r="B92" s="239" t="s">
        <v>355</v>
      </c>
      <c r="C92" s="239" t="s">
        <v>266</v>
      </c>
      <c r="D92" s="239" t="s">
        <v>266</v>
      </c>
    </row>
    <row r="93" spans="2:4">
      <c r="B93" s="238" t="s">
        <v>356</v>
      </c>
      <c r="C93" s="238" t="s">
        <v>266</v>
      </c>
      <c r="D93" s="238" t="s">
        <v>266</v>
      </c>
    </row>
    <row r="94" spans="2:4">
      <c r="B94" s="239" t="s">
        <v>357</v>
      </c>
      <c r="C94" s="239" t="s">
        <v>266</v>
      </c>
      <c r="D94" s="239" t="s">
        <v>266</v>
      </c>
    </row>
    <row r="95" spans="2:4">
      <c r="B95" s="238" t="s">
        <v>358</v>
      </c>
      <c r="C95" s="238" t="s">
        <v>266</v>
      </c>
      <c r="D95" s="238" t="s">
        <v>266</v>
      </c>
    </row>
    <row r="96" spans="2:4">
      <c r="B96" s="239" t="s">
        <v>359</v>
      </c>
      <c r="C96" s="239" t="s">
        <v>266</v>
      </c>
      <c r="D96" s="239" t="s">
        <v>266</v>
      </c>
    </row>
    <row r="97" spans="2:4">
      <c r="B97" s="238" t="s">
        <v>360</v>
      </c>
      <c r="C97" s="238" t="s">
        <v>266</v>
      </c>
      <c r="D97" s="238" t="s">
        <v>266</v>
      </c>
    </row>
    <row r="98" spans="2:4">
      <c r="B98" s="239" t="s">
        <v>361</v>
      </c>
      <c r="C98" s="239" t="s">
        <v>266</v>
      </c>
      <c r="D98" s="239" t="s">
        <v>266</v>
      </c>
    </row>
    <row r="99" spans="2:4">
      <c r="B99" s="238" t="s">
        <v>362</v>
      </c>
      <c r="C99" s="238" t="s">
        <v>266</v>
      </c>
      <c r="D99" s="238" t="s">
        <v>266</v>
      </c>
    </row>
    <row r="100" spans="2:4">
      <c r="B100" s="239" t="s">
        <v>363</v>
      </c>
      <c r="C100" s="239" t="s">
        <v>266</v>
      </c>
      <c r="D100" s="239" t="s">
        <v>266</v>
      </c>
    </row>
    <row r="101" spans="2:4">
      <c r="B101" s="238" t="s">
        <v>364</v>
      </c>
      <c r="C101" s="238" t="s">
        <v>266</v>
      </c>
      <c r="D101" s="238" t="s">
        <v>266</v>
      </c>
    </row>
    <row r="102" spans="2:4">
      <c r="B102" s="239" t="s">
        <v>365</v>
      </c>
      <c r="C102" s="239" t="s">
        <v>266</v>
      </c>
      <c r="D102" s="239" t="s">
        <v>266</v>
      </c>
    </row>
    <row r="103" spans="2:4">
      <c r="B103" s="238" t="s">
        <v>366</v>
      </c>
      <c r="C103" s="238" t="s">
        <v>266</v>
      </c>
      <c r="D103" s="238" t="s">
        <v>266</v>
      </c>
    </row>
    <row r="104" spans="2:4">
      <c r="B104" s="239" t="s">
        <v>367</v>
      </c>
      <c r="C104" s="239" t="s">
        <v>266</v>
      </c>
      <c r="D104" s="239" t="s">
        <v>266</v>
      </c>
    </row>
    <row r="105" spans="2:4">
      <c r="B105" s="238" t="s">
        <v>368</v>
      </c>
      <c r="C105" s="238" t="s">
        <v>266</v>
      </c>
      <c r="D105" s="238" t="s">
        <v>266</v>
      </c>
    </row>
    <row r="106" spans="2:4">
      <c r="B106" s="239" t="s">
        <v>369</v>
      </c>
      <c r="C106" s="239" t="s">
        <v>266</v>
      </c>
      <c r="D106" s="239" t="s">
        <v>266</v>
      </c>
    </row>
    <row r="107" spans="2:4">
      <c r="B107" s="238" t="s">
        <v>370</v>
      </c>
      <c r="C107" s="238" t="s">
        <v>266</v>
      </c>
      <c r="D107" s="238" t="s">
        <v>266</v>
      </c>
    </row>
    <row r="108" spans="2:4">
      <c r="B108" s="239" t="s">
        <v>371</v>
      </c>
      <c r="C108" s="239" t="s">
        <v>266</v>
      </c>
      <c r="D108" s="239" t="s">
        <v>266</v>
      </c>
    </row>
    <row r="109" spans="2:4">
      <c r="B109" s="238" t="s">
        <v>372</v>
      </c>
      <c r="C109" s="238" t="s">
        <v>266</v>
      </c>
      <c r="D109" s="238" t="s">
        <v>266</v>
      </c>
    </row>
    <row r="110" spans="2:4">
      <c r="B110" s="239" t="s">
        <v>373</v>
      </c>
      <c r="C110" s="239" t="s">
        <v>266</v>
      </c>
      <c r="D110" s="239" t="s">
        <v>266</v>
      </c>
    </row>
    <row r="111" spans="2:4">
      <c r="B111" s="238" t="s">
        <v>374</v>
      </c>
      <c r="C111" s="238" t="s">
        <v>266</v>
      </c>
      <c r="D111" s="238" t="s">
        <v>266</v>
      </c>
    </row>
    <row r="112" spans="2:4">
      <c r="B112" s="239" t="s">
        <v>375</v>
      </c>
      <c r="C112" s="239" t="s">
        <v>266</v>
      </c>
      <c r="D112" s="239" t="s">
        <v>266</v>
      </c>
    </row>
    <row r="113" spans="2:4">
      <c r="B113" s="238" t="s">
        <v>376</v>
      </c>
      <c r="C113" s="238" t="s">
        <v>266</v>
      </c>
      <c r="D113" s="238" t="s">
        <v>266</v>
      </c>
    </row>
    <row r="114" spans="2:4">
      <c r="B114" s="239" t="s">
        <v>377</v>
      </c>
      <c r="C114" s="239" t="s">
        <v>266</v>
      </c>
      <c r="D114" s="239" t="s">
        <v>266</v>
      </c>
    </row>
    <row r="115" spans="2:4">
      <c r="B115" s="238" t="s">
        <v>378</v>
      </c>
      <c r="C115" s="238" t="s">
        <v>266</v>
      </c>
      <c r="D115" s="238" t="s">
        <v>266</v>
      </c>
    </row>
    <row r="116" spans="2:4">
      <c r="B116" s="239" t="s">
        <v>379</v>
      </c>
      <c r="C116" s="239" t="s">
        <v>266</v>
      </c>
      <c r="D116" s="239" t="s">
        <v>266</v>
      </c>
    </row>
    <row r="117" spans="2:4">
      <c r="B117" s="238" t="s">
        <v>380</v>
      </c>
      <c r="C117" s="238" t="s">
        <v>266</v>
      </c>
      <c r="D117" s="238" t="s">
        <v>266</v>
      </c>
    </row>
    <row r="118" spans="2:4">
      <c r="B118" s="239" t="s">
        <v>381</v>
      </c>
      <c r="C118" s="239" t="s">
        <v>266</v>
      </c>
      <c r="D118" s="239" t="s">
        <v>266</v>
      </c>
    </row>
    <row r="119" spans="2:4">
      <c r="B119" s="238" t="s">
        <v>382</v>
      </c>
      <c r="C119" s="238" t="s">
        <v>266</v>
      </c>
      <c r="D119" s="238" t="s">
        <v>266</v>
      </c>
    </row>
    <row r="120" spans="2:4">
      <c r="B120" s="239" t="s">
        <v>383</v>
      </c>
      <c r="C120" s="239" t="s">
        <v>266</v>
      </c>
      <c r="D120" s="239" t="s">
        <v>266</v>
      </c>
    </row>
    <row r="121" spans="2:4">
      <c r="B121" s="238" t="s">
        <v>384</v>
      </c>
      <c r="C121" s="238" t="s">
        <v>266</v>
      </c>
      <c r="D121" s="238" t="s">
        <v>266</v>
      </c>
    </row>
    <row r="122" spans="2:4">
      <c r="B122" s="239" t="s">
        <v>385</v>
      </c>
      <c r="C122" s="239" t="s">
        <v>266</v>
      </c>
      <c r="D122" s="239" t="s">
        <v>266</v>
      </c>
    </row>
    <row r="123" spans="2:4">
      <c r="B123" s="238" t="s">
        <v>386</v>
      </c>
      <c r="C123" s="238" t="s">
        <v>266</v>
      </c>
      <c r="D123" s="238" t="s">
        <v>266</v>
      </c>
    </row>
    <row r="124" spans="2:4">
      <c r="B124" s="239" t="s">
        <v>387</v>
      </c>
      <c r="C124" s="239" t="s">
        <v>266</v>
      </c>
      <c r="D124" s="239" t="s">
        <v>266</v>
      </c>
    </row>
    <row r="125" spans="2:4">
      <c r="B125" s="238" t="s">
        <v>388</v>
      </c>
      <c r="C125" s="238" t="s">
        <v>266</v>
      </c>
      <c r="D125" s="238" t="s">
        <v>266</v>
      </c>
    </row>
    <row r="126" spans="2:4">
      <c r="B126" s="239" t="s">
        <v>389</v>
      </c>
      <c r="C126" s="239" t="s">
        <v>266</v>
      </c>
      <c r="D126" s="239" t="s">
        <v>266</v>
      </c>
    </row>
    <row r="127" spans="2:4">
      <c r="B127" s="238" t="s">
        <v>390</v>
      </c>
      <c r="C127" s="238" t="s">
        <v>266</v>
      </c>
      <c r="D127" s="238" t="s">
        <v>266</v>
      </c>
    </row>
    <row r="128" spans="2:4">
      <c r="B128" s="239" t="s">
        <v>391</v>
      </c>
      <c r="C128" s="239" t="s">
        <v>266</v>
      </c>
      <c r="D128" s="239" t="s">
        <v>266</v>
      </c>
    </row>
    <row r="129" spans="2:4">
      <c r="B129" s="238" t="s">
        <v>392</v>
      </c>
      <c r="C129" s="238" t="s">
        <v>266</v>
      </c>
      <c r="D129" s="238" t="s">
        <v>266</v>
      </c>
    </row>
    <row r="130" spans="2:4">
      <c r="B130" s="239" t="s">
        <v>393</v>
      </c>
      <c r="C130" s="239" t="s">
        <v>266</v>
      </c>
      <c r="D130" s="239" t="s">
        <v>266</v>
      </c>
    </row>
    <row r="131" spans="2:4">
      <c r="B131" s="238" t="s">
        <v>394</v>
      </c>
      <c r="C131" s="238" t="s">
        <v>266</v>
      </c>
      <c r="D131" s="238" t="s">
        <v>266</v>
      </c>
    </row>
    <row r="132" spans="2:4">
      <c r="B132" s="239" t="s">
        <v>395</v>
      </c>
      <c r="C132" s="239" t="s">
        <v>266</v>
      </c>
      <c r="D132" s="239" t="s">
        <v>266</v>
      </c>
    </row>
    <row r="133" spans="2:4">
      <c r="B133" s="238" t="s">
        <v>396</v>
      </c>
      <c r="C133" s="238" t="s">
        <v>266</v>
      </c>
      <c r="D133" s="238" t="s">
        <v>266</v>
      </c>
    </row>
    <row r="134" spans="2:4">
      <c r="B134" s="239" t="s">
        <v>397</v>
      </c>
      <c r="C134" s="239" t="s">
        <v>266</v>
      </c>
      <c r="D134" s="239" t="s">
        <v>266</v>
      </c>
    </row>
    <row r="135" spans="2:4">
      <c r="B135" s="238" t="s">
        <v>398</v>
      </c>
      <c r="C135" s="238" t="s">
        <v>266</v>
      </c>
      <c r="D135" s="238" t="s">
        <v>266</v>
      </c>
    </row>
    <row r="136" spans="2:4">
      <c r="B136" s="239" t="s">
        <v>399</v>
      </c>
      <c r="C136" s="239" t="s">
        <v>266</v>
      </c>
      <c r="D136" s="239" t="s">
        <v>266</v>
      </c>
    </row>
    <row r="137" spans="2:4">
      <c r="B137" s="238" t="s">
        <v>400</v>
      </c>
      <c r="C137" s="238" t="s">
        <v>266</v>
      </c>
      <c r="D137" s="238" t="s">
        <v>266</v>
      </c>
    </row>
    <row r="138" spans="2:4">
      <c r="B138" s="239" t="s">
        <v>401</v>
      </c>
      <c r="C138" s="239" t="s">
        <v>266</v>
      </c>
      <c r="D138" s="239" t="s">
        <v>266</v>
      </c>
    </row>
    <row r="139" spans="2:4">
      <c r="B139" s="238" t="s">
        <v>402</v>
      </c>
      <c r="C139" s="238" t="s">
        <v>266</v>
      </c>
      <c r="D139" s="238" t="s">
        <v>266</v>
      </c>
    </row>
    <row r="140" spans="2:4">
      <c r="B140" s="239" t="s">
        <v>403</v>
      </c>
      <c r="C140" s="239" t="s">
        <v>266</v>
      </c>
      <c r="D140" s="239" t="s">
        <v>266</v>
      </c>
    </row>
    <row r="141" spans="2:4">
      <c r="B141" s="238" t="s">
        <v>404</v>
      </c>
      <c r="C141" s="238" t="s">
        <v>266</v>
      </c>
      <c r="D141" s="238" t="s">
        <v>266</v>
      </c>
    </row>
    <row r="142" spans="2:4">
      <c r="B142" s="239" t="s">
        <v>405</v>
      </c>
      <c r="C142" s="239" t="s">
        <v>266</v>
      </c>
      <c r="D142" s="239" t="s">
        <v>266</v>
      </c>
    </row>
    <row r="143" spans="2:4">
      <c r="B143" s="238" t="s">
        <v>406</v>
      </c>
      <c r="C143" s="238" t="s">
        <v>266</v>
      </c>
      <c r="D143" s="238" t="s">
        <v>266</v>
      </c>
    </row>
    <row r="144" spans="2:4">
      <c r="B144" s="239" t="s">
        <v>407</v>
      </c>
      <c r="C144" s="239" t="s">
        <v>266</v>
      </c>
      <c r="D144" s="239" t="s">
        <v>266</v>
      </c>
    </row>
    <row r="145" spans="2:4">
      <c r="B145" s="238" t="s">
        <v>408</v>
      </c>
      <c r="C145" s="238" t="s">
        <v>266</v>
      </c>
      <c r="D145" s="238" t="s">
        <v>266</v>
      </c>
    </row>
    <row r="146" spans="2:4">
      <c r="B146" s="239" t="s">
        <v>409</v>
      </c>
      <c r="C146" s="239" t="s">
        <v>266</v>
      </c>
      <c r="D146" s="239" t="s">
        <v>266</v>
      </c>
    </row>
    <row r="147" spans="2:4">
      <c r="B147" s="238" t="s">
        <v>410</v>
      </c>
      <c r="C147" s="238" t="s">
        <v>266</v>
      </c>
      <c r="D147" s="238" t="s">
        <v>266</v>
      </c>
    </row>
    <row r="148" spans="2:4">
      <c r="B148" s="239" t="s">
        <v>411</v>
      </c>
      <c r="C148" s="239" t="s">
        <v>266</v>
      </c>
      <c r="D148" s="239" t="s">
        <v>266</v>
      </c>
    </row>
    <row r="149" spans="2:4">
      <c r="B149" s="238" t="s">
        <v>412</v>
      </c>
      <c r="C149" s="238" t="s">
        <v>266</v>
      </c>
      <c r="D149" s="238" t="s">
        <v>266</v>
      </c>
    </row>
    <row r="150" spans="2:4">
      <c r="B150" s="239" t="s">
        <v>413</v>
      </c>
      <c r="C150" s="239" t="s">
        <v>266</v>
      </c>
      <c r="D150" s="239" t="s">
        <v>266</v>
      </c>
    </row>
    <row r="151" spans="2:4">
      <c r="B151" s="238" t="s">
        <v>414</v>
      </c>
      <c r="C151" s="238" t="s">
        <v>266</v>
      </c>
      <c r="D151" s="238" t="s">
        <v>266</v>
      </c>
    </row>
    <row r="152" spans="2:4">
      <c r="B152" s="239" t="s">
        <v>415</v>
      </c>
      <c r="C152" s="239" t="s">
        <v>266</v>
      </c>
      <c r="D152" s="239" t="s">
        <v>266</v>
      </c>
    </row>
    <row r="153" spans="2:4">
      <c r="B153" s="238" t="s">
        <v>416</v>
      </c>
      <c r="C153" s="238" t="s">
        <v>266</v>
      </c>
      <c r="D153" s="238" t="s">
        <v>266</v>
      </c>
    </row>
    <row r="154" spans="2:4">
      <c r="B154" s="239" t="s">
        <v>417</v>
      </c>
      <c r="C154" s="239" t="s">
        <v>266</v>
      </c>
      <c r="D154" s="239" t="s">
        <v>266</v>
      </c>
    </row>
    <row r="155" spans="2:4">
      <c r="B155" s="238" t="s">
        <v>418</v>
      </c>
      <c r="C155" s="238" t="s">
        <v>266</v>
      </c>
      <c r="D155" s="238" t="s">
        <v>266</v>
      </c>
    </row>
    <row r="156" spans="2:4">
      <c r="B156" s="239" t="s">
        <v>419</v>
      </c>
      <c r="C156" s="239" t="s">
        <v>266</v>
      </c>
      <c r="D156" s="239" t="s">
        <v>266</v>
      </c>
    </row>
    <row r="157" spans="2:4">
      <c r="B157" s="238" t="s">
        <v>420</v>
      </c>
      <c r="C157" s="238" t="s">
        <v>266</v>
      </c>
      <c r="D157" s="238" t="s">
        <v>266</v>
      </c>
    </row>
    <row r="158" spans="2:4">
      <c r="B158" s="239" t="s">
        <v>421</v>
      </c>
      <c r="C158" s="239" t="s">
        <v>266</v>
      </c>
      <c r="D158" s="239" t="s">
        <v>266</v>
      </c>
    </row>
    <row r="159" spans="2:4">
      <c r="B159" s="238" t="s">
        <v>422</v>
      </c>
      <c r="C159" s="238" t="s">
        <v>266</v>
      </c>
      <c r="D159" s="238" t="s">
        <v>266</v>
      </c>
    </row>
    <row r="160" spans="2:4">
      <c r="B160" s="239" t="s">
        <v>423</v>
      </c>
      <c r="C160" s="239" t="s">
        <v>266</v>
      </c>
      <c r="D160" s="239" t="s">
        <v>266</v>
      </c>
    </row>
    <row r="161" spans="2:4">
      <c r="B161" s="238" t="s">
        <v>424</v>
      </c>
      <c r="C161" s="238" t="s">
        <v>266</v>
      </c>
      <c r="D161" s="238" t="s">
        <v>266</v>
      </c>
    </row>
    <row r="162" spans="2:4">
      <c r="B162" s="239" t="s">
        <v>425</v>
      </c>
      <c r="C162" s="239" t="s">
        <v>266</v>
      </c>
      <c r="D162" s="239" t="s">
        <v>266</v>
      </c>
    </row>
    <row r="163" spans="2:4">
      <c r="B163" s="238" t="s">
        <v>426</v>
      </c>
      <c r="C163" s="238" t="s">
        <v>266</v>
      </c>
      <c r="D163" s="238" t="s">
        <v>266</v>
      </c>
    </row>
    <row r="164" spans="2:4">
      <c r="B164" s="239" t="s">
        <v>427</v>
      </c>
      <c r="C164" s="239" t="s">
        <v>266</v>
      </c>
      <c r="D164" s="239" t="s">
        <v>266</v>
      </c>
    </row>
    <row r="165" spans="2:4">
      <c r="B165" s="238" t="s">
        <v>428</v>
      </c>
      <c r="C165" s="238" t="s">
        <v>266</v>
      </c>
      <c r="D165" s="238" t="s">
        <v>266</v>
      </c>
    </row>
    <row r="166" spans="2:4">
      <c r="B166" s="239" t="s">
        <v>429</v>
      </c>
      <c r="C166" s="239" t="s">
        <v>266</v>
      </c>
      <c r="D166" s="239" t="s">
        <v>266</v>
      </c>
    </row>
    <row r="167" spans="2:4">
      <c r="B167" s="238" t="s">
        <v>430</v>
      </c>
      <c r="C167" s="238" t="s">
        <v>266</v>
      </c>
      <c r="D167" s="238" t="s">
        <v>266</v>
      </c>
    </row>
    <row r="168" spans="2:4">
      <c r="B168" s="239" t="s">
        <v>431</v>
      </c>
      <c r="C168" s="239" t="s">
        <v>266</v>
      </c>
      <c r="D168" s="239" t="s">
        <v>266</v>
      </c>
    </row>
    <row r="169" spans="2:4">
      <c r="B169" s="238" t="s">
        <v>432</v>
      </c>
      <c r="C169" s="238" t="s">
        <v>266</v>
      </c>
      <c r="D169" s="238" t="s">
        <v>266</v>
      </c>
    </row>
    <row r="170" spans="2:4">
      <c r="B170" s="239" t="s">
        <v>433</v>
      </c>
      <c r="C170" s="239" t="s">
        <v>266</v>
      </c>
      <c r="D170" s="239" t="s">
        <v>266</v>
      </c>
    </row>
    <row r="171" spans="2:4">
      <c r="B171" s="238" t="s">
        <v>434</v>
      </c>
      <c r="C171" s="238" t="s">
        <v>266</v>
      </c>
      <c r="D171" s="238" t="s">
        <v>266</v>
      </c>
    </row>
    <row r="172" spans="2:4">
      <c r="B172" s="239" t="s">
        <v>435</v>
      </c>
      <c r="C172" s="239" t="s">
        <v>266</v>
      </c>
      <c r="D172" s="239" t="s">
        <v>266</v>
      </c>
    </row>
    <row r="173" spans="2:4">
      <c r="B173" s="238" t="s">
        <v>436</v>
      </c>
      <c r="C173" s="238" t="s">
        <v>266</v>
      </c>
      <c r="D173" s="238" t="s">
        <v>266</v>
      </c>
    </row>
    <row r="174" spans="2:4">
      <c r="B174" s="239" t="s">
        <v>437</v>
      </c>
      <c r="C174" s="239" t="s">
        <v>266</v>
      </c>
      <c r="D174" s="239" t="s">
        <v>266</v>
      </c>
    </row>
    <row r="175" spans="2:4">
      <c r="B175" s="238" t="s">
        <v>438</v>
      </c>
      <c r="C175" s="238" t="s">
        <v>266</v>
      </c>
      <c r="D175" s="238" t="s">
        <v>266</v>
      </c>
    </row>
    <row r="176" spans="2:4">
      <c r="B176" s="239" t="s">
        <v>439</v>
      </c>
      <c r="C176" s="239" t="s">
        <v>266</v>
      </c>
      <c r="D176" s="239" t="s">
        <v>266</v>
      </c>
    </row>
    <row r="177" spans="2:4">
      <c r="B177" s="238" t="s">
        <v>440</v>
      </c>
      <c r="C177" s="238" t="s">
        <v>266</v>
      </c>
      <c r="D177" s="238" t="s">
        <v>266</v>
      </c>
    </row>
    <row r="178" spans="2:4">
      <c r="B178" s="239" t="s">
        <v>441</v>
      </c>
      <c r="C178" s="239" t="s">
        <v>266</v>
      </c>
      <c r="D178" s="239" t="s">
        <v>266</v>
      </c>
    </row>
    <row r="179" spans="2:4">
      <c r="B179" s="238" t="s">
        <v>442</v>
      </c>
      <c r="C179" s="238" t="s">
        <v>266</v>
      </c>
      <c r="D179" s="238" t="s">
        <v>266</v>
      </c>
    </row>
    <row r="180" spans="2:4">
      <c r="B180" s="239" t="s">
        <v>443</v>
      </c>
      <c r="C180" s="239" t="s">
        <v>266</v>
      </c>
      <c r="D180" s="239" t="s">
        <v>266</v>
      </c>
    </row>
    <row r="181" spans="2:4">
      <c r="B181" s="238" t="s">
        <v>444</v>
      </c>
      <c r="C181" s="238" t="s">
        <v>266</v>
      </c>
      <c r="D181" s="238" t="s">
        <v>266</v>
      </c>
    </row>
    <row r="182" spans="2:4">
      <c r="B182" s="239" t="s">
        <v>445</v>
      </c>
      <c r="C182" s="239" t="s">
        <v>266</v>
      </c>
      <c r="D182" s="239" t="s">
        <v>266</v>
      </c>
    </row>
    <row r="183" spans="2:4">
      <c r="B183" s="238" t="s">
        <v>446</v>
      </c>
      <c r="C183" s="238" t="s">
        <v>266</v>
      </c>
      <c r="D183" s="238" t="s">
        <v>266</v>
      </c>
    </row>
    <row r="184" spans="2:4">
      <c r="B184" s="239" t="s">
        <v>447</v>
      </c>
      <c r="C184" s="239" t="s">
        <v>266</v>
      </c>
      <c r="D184" s="239" t="s">
        <v>266</v>
      </c>
    </row>
    <row r="185" spans="2:4">
      <c r="B185" s="238" t="s">
        <v>448</v>
      </c>
      <c r="C185" s="238" t="s">
        <v>266</v>
      </c>
      <c r="D185" s="238" t="s">
        <v>266</v>
      </c>
    </row>
    <row r="186" spans="2:4">
      <c r="B186" s="240" t="s">
        <v>449</v>
      </c>
      <c r="C186" s="239" t="s">
        <v>266</v>
      </c>
      <c r="D186" s="239" t="s">
        <v>266</v>
      </c>
    </row>
    <row r="187" spans="2:4">
      <c r="B187" s="238" t="s">
        <v>450</v>
      </c>
      <c r="C187" s="238" t="s">
        <v>266</v>
      </c>
      <c r="D187" s="238" t="s">
        <v>266</v>
      </c>
    </row>
    <row r="188" spans="2:4">
      <c r="B188" s="239" t="s">
        <v>451</v>
      </c>
      <c r="C188" s="239" t="s">
        <v>266</v>
      </c>
      <c r="D188" s="239" t="s">
        <v>266</v>
      </c>
    </row>
    <row r="189" spans="2:4">
      <c r="B189" s="238" t="s">
        <v>452</v>
      </c>
      <c r="C189" s="238" t="s">
        <v>266</v>
      </c>
      <c r="D189" s="238" t="s">
        <v>266</v>
      </c>
    </row>
    <row r="190" spans="2:4">
      <c r="B190" s="239" t="s">
        <v>453</v>
      </c>
      <c r="C190" s="239" t="s">
        <v>266</v>
      </c>
      <c r="D190" s="239" t="s">
        <v>266</v>
      </c>
    </row>
    <row r="191" spans="2:4">
      <c r="B191" s="238" t="s">
        <v>454</v>
      </c>
      <c r="C191" s="238" t="s">
        <v>266</v>
      </c>
      <c r="D191" s="238" t="s">
        <v>266</v>
      </c>
    </row>
    <row r="192" spans="2:4">
      <c r="B192" s="239" t="s">
        <v>455</v>
      </c>
      <c r="C192" s="239" t="s">
        <v>266</v>
      </c>
      <c r="D192" s="239" t="s">
        <v>266</v>
      </c>
    </row>
    <row r="193" spans="2:4">
      <c r="B193" s="238" t="s">
        <v>456</v>
      </c>
      <c r="C193" s="238" t="s">
        <v>266</v>
      </c>
      <c r="D193" s="238" t="s">
        <v>266</v>
      </c>
    </row>
    <row r="194" spans="2:4">
      <c r="B194" s="239" t="s">
        <v>457</v>
      </c>
      <c r="C194" s="239" t="s">
        <v>266</v>
      </c>
      <c r="D194" s="239" t="s">
        <v>266</v>
      </c>
    </row>
    <row r="195" spans="2:4">
      <c r="B195" s="238" t="s">
        <v>458</v>
      </c>
      <c r="C195" s="238" t="s">
        <v>266</v>
      </c>
      <c r="D195" s="238" t="s">
        <v>266</v>
      </c>
    </row>
    <row r="196" spans="2:4">
      <c r="B196" s="240" t="s">
        <v>459</v>
      </c>
      <c r="C196" s="239" t="s">
        <v>266</v>
      </c>
      <c r="D196" s="239" t="s">
        <v>266</v>
      </c>
    </row>
    <row r="197" spans="2:4">
      <c r="B197" s="238" t="s">
        <v>460</v>
      </c>
      <c r="C197" s="238" t="s">
        <v>266</v>
      </c>
      <c r="D197" s="238" t="s">
        <v>266</v>
      </c>
    </row>
    <row r="198" spans="2:4">
      <c r="B198" s="239" t="s">
        <v>461</v>
      </c>
      <c r="C198" s="239" t="s">
        <v>266</v>
      </c>
      <c r="D198" s="239" t="s">
        <v>266</v>
      </c>
    </row>
    <row r="199" spans="2:4">
      <c r="B199" s="238" t="s">
        <v>462</v>
      </c>
      <c r="C199" s="238" t="s">
        <v>266</v>
      </c>
      <c r="D199" s="238" t="s">
        <v>266</v>
      </c>
    </row>
    <row r="200" spans="2:4">
      <c r="B200" s="239" t="s">
        <v>463</v>
      </c>
      <c r="C200" s="239" t="s">
        <v>266</v>
      </c>
      <c r="D200" s="239" t="s">
        <v>266</v>
      </c>
    </row>
    <row r="201" spans="2:4">
      <c r="B201" s="238" t="s">
        <v>464</v>
      </c>
      <c r="C201" s="238" t="s">
        <v>266</v>
      </c>
      <c r="D201" s="238" t="s">
        <v>266</v>
      </c>
    </row>
    <row r="202" spans="2:4">
      <c r="B202" s="239" t="s">
        <v>465</v>
      </c>
      <c r="C202" s="239" t="s">
        <v>266</v>
      </c>
      <c r="D202" s="239" t="s">
        <v>266</v>
      </c>
    </row>
    <row r="203" spans="2:4">
      <c r="B203" s="238" t="s">
        <v>466</v>
      </c>
      <c r="C203" s="238" t="s">
        <v>266</v>
      </c>
      <c r="D203" s="238" t="s">
        <v>266</v>
      </c>
    </row>
    <row r="204" spans="2:4">
      <c r="B204" s="239" t="s">
        <v>467</v>
      </c>
      <c r="C204" s="239" t="s">
        <v>266</v>
      </c>
      <c r="D204" s="239" t="s">
        <v>266</v>
      </c>
    </row>
    <row r="205" spans="2:4">
      <c r="B205" s="238" t="s">
        <v>468</v>
      </c>
      <c r="C205" s="238" t="s">
        <v>266</v>
      </c>
      <c r="D205" s="238" t="s">
        <v>266</v>
      </c>
    </row>
    <row r="206" spans="2:4">
      <c r="B206" s="239" t="s">
        <v>469</v>
      </c>
      <c r="C206" s="239" t="s">
        <v>266</v>
      </c>
      <c r="D206" s="239" t="s">
        <v>266</v>
      </c>
    </row>
    <row r="207" spans="2:4">
      <c r="B207" s="238" t="s">
        <v>470</v>
      </c>
      <c r="C207" s="238" t="s">
        <v>266</v>
      </c>
      <c r="D207" s="238" t="s">
        <v>266</v>
      </c>
    </row>
    <row r="208" spans="2:4">
      <c r="B208" s="239" t="s">
        <v>471</v>
      </c>
      <c r="C208" s="239" t="s">
        <v>266</v>
      </c>
      <c r="D208" s="239" t="s">
        <v>266</v>
      </c>
    </row>
    <row r="209" spans="2:4">
      <c r="B209" s="238" t="s">
        <v>472</v>
      </c>
      <c r="C209" s="238" t="s">
        <v>266</v>
      </c>
      <c r="D209" s="238" t="s">
        <v>266</v>
      </c>
    </row>
    <row r="210" spans="2:4">
      <c r="B210" s="239" t="s">
        <v>473</v>
      </c>
      <c r="C210" s="239" t="s">
        <v>266</v>
      </c>
      <c r="D210" s="239" t="s">
        <v>266</v>
      </c>
    </row>
    <row r="211" spans="2:4">
      <c r="B211" s="238" t="s">
        <v>474</v>
      </c>
      <c r="C211" s="238" t="s">
        <v>266</v>
      </c>
      <c r="D211" s="238" t="s">
        <v>266</v>
      </c>
    </row>
    <row r="212" spans="2:4">
      <c r="B212" s="239" t="s">
        <v>475</v>
      </c>
      <c r="C212" s="239" t="s">
        <v>266</v>
      </c>
      <c r="D212" s="239" t="s">
        <v>266</v>
      </c>
    </row>
    <row r="213" spans="2:4">
      <c r="B213" s="238" t="s">
        <v>476</v>
      </c>
      <c r="C213" s="238" t="s">
        <v>266</v>
      </c>
      <c r="D213" s="238" t="s">
        <v>266</v>
      </c>
    </row>
    <row r="214" spans="2:4">
      <c r="B214" s="239" t="s">
        <v>477</v>
      </c>
      <c r="C214" s="239" t="s">
        <v>266</v>
      </c>
      <c r="D214" s="239" t="s">
        <v>266</v>
      </c>
    </row>
    <row r="215" spans="2:4">
      <c r="B215" s="238" t="s">
        <v>478</v>
      </c>
      <c r="C215" s="238" t="s">
        <v>266</v>
      </c>
      <c r="D215" s="238" t="s">
        <v>266</v>
      </c>
    </row>
    <row r="216" spans="2:4">
      <c r="B216" s="239" t="s">
        <v>479</v>
      </c>
      <c r="C216" s="239" t="s">
        <v>266</v>
      </c>
      <c r="D216" s="239" t="s">
        <v>266</v>
      </c>
    </row>
    <row r="217" spans="2:4">
      <c r="B217" s="238" t="s">
        <v>480</v>
      </c>
      <c r="C217" s="238" t="s">
        <v>266</v>
      </c>
      <c r="D217" s="238" t="s">
        <v>266</v>
      </c>
    </row>
    <row r="218" spans="2:4">
      <c r="B218" s="239" t="s">
        <v>481</v>
      </c>
      <c r="C218" s="239" t="s">
        <v>266</v>
      </c>
      <c r="D218" s="239" t="s">
        <v>266</v>
      </c>
    </row>
    <row r="219" spans="2:4">
      <c r="B219" s="238" t="s">
        <v>482</v>
      </c>
      <c r="C219" s="238" t="s">
        <v>266</v>
      </c>
      <c r="D219" s="238" t="s">
        <v>266</v>
      </c>
    </row>
    <row r="220" spans="2:4">
      <c r="B220" s="239" t="s">
        <v>483</v>
      </c>
      <c r="C220" s="239" t="s">
        <v>266</v>
      </c>
      <c r="D220" s="239" t="s">
        <v>266</v>
      </c>
    </row>
    <row r="221" spans="2:4">
      <c r="B221" s="238" t="s">
        <v>484</v>
      </c>
      <c r="C221" s="238" t="s">
        <v>266</v>
      </c>
      <c r="D221" s="238" t="s">
        <v>266</v>
      </c>
    </row>
    <row r="222" spans="2:4">
      <c r="B222" s="239" t="s">
        <v>485</v>
      </c>
      <c r="C222" s="239" t="s">
        <v>266</v>
      </c>
      <c r="D222" s="239" t="s">
        <v>266</v>
      </c>
    </row>
    <row r="223" spans="2:4">
      <c r="B223" s="238" t="s">
        <v>486</v>
      </c>
      <c r="C223" s="238" t="s">
        <v>266</v>
      </c>
      <c r="D223" s="238" t="s">
        <v>266</v>
      </c>
    </row>
    <row r="224" spans="2:4">
      <c r="B224" s="239" t="s">
        <v>487</v>
      </c>
      <c r="C224" s="239" t="s">
        <v>266</v>
      </c>
      <c r="D224" s="239" t="s">
        <v>266</v>
      </c>
    </row>
    <row r="225" spans="2:4">
      <c r="B225" s="238" t="s">
        <v>488</v>
      </c>
      <c r="C225" s="238" t="s">
        <v>266</v>
      </c>
      <c r="D225" s="238" t="s">
        <v>266</v>
      </c>
    </row>
    <row r="226" spans="2:4">
      <c r="B226" s="239" t="s">
        <v>489</v>
      </c>
      <c r="C226" s="239" t="s">
        <v>266</v>
      </c>
      <c r="D226" s="239" t="s">
        <v>266</v>
      </c>
    </row>
    <row r="227" spans="2:4">
      <c r="B227" s="238" t="s">
        <v>490</v>
      </c>
      <c r="C227" s="238" t="s">
        <v>266</v>
      </c>
      <c r="D227" s="238" t="s">
        <v>266</v>
      </c>
    </row>
    <row r="228" spans="2:4">
      <c r="B228" s="239" t="s">
        <v>491</v>
      </c>
      <c r="C228" s="239" t="s">
        <v>266</v>
      </c>
      <c r="D228" s="239" t="s">
        <v>266</v>
      </c>
    </row>
    <row r="229" spans="2:4">
      <c r="B229" s="238" t="s">
        <v>492</v>
      </c>
      <c r="C229" s="238" t="s">
        <v>266</v>
      </c>
      <c r="D229" s="238" t="s">
        <v>266</v>
      </c>
    </row>
    <row r="230" spans="2:4">
      <c r="B230" s="239" t="s">
        <v>493</v>
      </c>
      <c r="C230" s="239" t="s">
        <v>266</v>
      </c>
      <c r="D230" s="239" t="s">
        <v>266</v>
      </c>
    </row>
    <row r="231" spans="2:4">
      <c r="B231" s="238" t="s">
        <v>494</v>
      </c>
      <c r="C231" s="238" t="s">
        <v>266</v>
      </c>
      <c r="D231" s="238" t="s">
        <v>266</v>
      </c>
    </row>
    <row r="232" spans="2:4">
      <c r="B232" s="239" t="s">
        <v>495</v>
      </c>
      <c r="C232" s="239" t="s">
        <v>266</v>
      </c>
      <c r="D232" s="239" t="s">
        <v>266</v>
      </c>
    </row>
    <row r="233" spans="2:4">
      <c r="B233" s="238" t="s">
        <v>496</v>
      </c>
      <c r="C233" s="238" t="s">
        <v>266</v>
      </c>
      <c r="D233" s="238" t="s">
        <v>266</v>
      </c>
    </row>
    <row r="234" spans="2:4">
      <c r="B234" s="239" t="s">
        <v>497</v>
      </c>
      <c r="C234" s="239" t="s">
        <v>266</v>
      </c>
      <c r="D234" s="239" t="s">
        <v>266</v>
      </c>
    </row>
    <row r="235" spans="2:4">
      <c r="B235" s="238" t="s">
        <v>498</v>
      </c>
      <c r="C235" s="238" t="s">
        <v>266</v>
      </c>
      <c r="D235" s="238" t="s">
        <v>266</v>
      </c>
    </row>
    <row r="236" spans="2:4">
      <c r="B236" s="239" t="s">
        <v>499</v>
      </c>
      <c r="C236" s="239" t="s">
        <v>266</v>
      </c>
      <c r="D236" s="239" t="s">
        <v>266</v>
      </c>
    </row>
    <row r="237" spans="2:4">
      <c r="B237" s="238" t="s">
        <v>500</v>
      </c>
      <c r="C237" s="238" t="s">
        <v>266</v>
      </c>
      <c r="D237" s="238" t="s">
        <v>266</v>
      </c>
    </row>
    <row r="238" spans="2:4">
      <c r="B238" s="239" t="s">
        <v>501</v>
      </c>
      <c r="C238" s="239" t="s">
        <v>266</v>
      </c>
      <c r="D238" s="239" t="s">
        <v>266</v>
      </c>
    </row>
    <row r="239" spans="2:4">
      <c r="B239" s="238" t="s">
        <v>502</v>
      </c>
      <c r="C239" s="238" t="s">
        <v>266</v>
      </c>
      <c r="D239" s="238" t="s">
        <v>266</v>
      </c>
    </row>
    <row r="240" spans="2:4">
      <c r="B240" s="239" t="s">
        <v>503</v>
      </c>
      <c r="C240" s="239" t="s">
        <v>266</v>
      </c>
      <c r="D240" s="239" t="s">
        <v>266</v>
      </c>
    </row>
    <row r="241" spans="2:4">
      <c r="B241" s="238" t="s">
        <v>504</v>
      </c>
      <c r="C241" s="238" t="s">
        <v>266</v>
      </c>
      <c r="D241" s="238" t="s">
        <v>266</v>
      </c>
    </row>
    <row r="242" spans="2:4">
      <c r="B242" s="239" t="s">
        <v>505</v>
      </c>
      <c r="C242" s="239" t="s">
        <v>266</v>
      </c>
      <c r="D242" s="239" t="s">
        <v>266</v>
      </c>
    </row>
    <row r="243" spans="2:4">
      <c r="B243" s="238" t="s">
        <v>506</v>
      </c>
      <c r="C243" s="238" t="s">
        <v>266</v>
      </c>
      <c r="D243" s="238" t="s">
        <v>266</v>
      </c>
    </row>
    <row r="244" spans="2:4">
      <c r="B244" s="239" t="s">
        <v>507</v>
      </c>
      <c r="C244" s="239" t="s">
        <v>266</v>
      </c>
      <c r="D244" s="239" t="s">
        <v>266</v>
      </c>
    </row>
    <row r="245" spans="2:4">
      <c r="B245" s="238" t="s">
        <v>508</v>
      </c>
      <c r="C245" s="238" t="s">
        <v>266</v>
      </c>
      <c r="D245" s="238" t="s">
        <v>266</v>
      </c>
    </row>
    <row r="246" spans="2:4">
      <c r="B246" s="239" t="s">
        <v>509</v>
      </c>
      <c r="C246" s="239" t="s">
        <v>266</v>
      </c>
      <c r="D246" s="239" t="s">
        <v>266</v>
      </c>
    </row>
    <row r="247" spans="2:4">
      <c r="B247" s="238" t="s">
        <v>510</v>
      </c>
      <c r="C247" s="238" t="s">
        <v>266</v>
      </c>
      <c r="D247" s="238" t="s">
        <v>266</v>
      </c>
    </row>
    <row r="248" spans="2:4">
      <c r="B248" s="239" t="s">
        <v>511</v>
      </c>
      <c r="C248" s="239" t="s">
        <v>266</v>
      </c>
      <c r="D248" s="239" t="s">
        <v>266</v>
      </c>
    </row>
    <row r="249" spans="2:4">
      <c r="B249" s="238" t="s">
        <v>512</v>
      </c>
      <c r="C249" s="238" t="s">
        <v>266</v>
      </c>
      <c r="D249" s="238" t="s">
        <v>266</v>
      </c>
    </row>
    <row r="250" spans="2:4">
      <c r="B250" s="239" t="s">
        <v>513</v>
      </c>
      <c r="C250" s="239" t="s">
        <v>266</v>
      </c>
      <c r="D250" s="239" t="s">
        <v>266</v>
      </c>
    </row>
    <row r="251" spans="2:4">
      <c r="B251" s="238" t="s">
        <v>514</v>
      </c>
      <c r="C251" s="238" t="s">
        <v>266</v>
      </c>
      <c r="D251" s="238" t="s">
        <v>266</v>
      </c>
    </row>
    <row r="252" spans="2:4">
      <c r="B252" s="239" t="s">
        <v>515</v>
      </c>
      <c r="C252" s="239" t="s">
        <v>266</v>
      </c>
      <c r="D252" s="239" t="s">
        <v>266</v>
      </c>
    </row>
    <row r="253" spans="2:4">
      <c r="B253" s="238" t="s">
        <v>516</v>
      </c>
      <c r="C253" s="238" t="s">
        <v>266</v>
      </c>
      <c r="D253" s="238" t="s">
        <v>266</v>
      </c>
    </row>
    <row r="254" spans="2:4">
      <c r="B254" s="239" t="s">
        <v>517</v>
      </c>
      <c r="C254" s="239" t="s">
        <v>266</v>
      </c>
      <c r="D254" s="239" t="s">
        <v>266</v>
      </c>
    </row>
    <row r="255" spans="2:4">
      <c r="B255" s="238" t="s">
        <v>518</v>
      </c>
      <c r="C255" s="238" t="s">
        <v>266</v>
      </c>
      <c r="D255" s="238" t="s">
        <v>266</v>
      </c>
    </row>
    <row r="256" spans="2:4">
      <c r="B256" s="239" t="s">
        <v>519</v>
      </c>
      <c r="C256" s="239" t="s">
        <v>266</v>
      </c>
      <c r="D256" s="239" t="s">
        <v>266</v>
      </c>
    </row>
    <row r="257" spans="2:4">
      <c r="B257" s="238" t="s">
        <v>520</v>
      </c>
      <c r="C257" s="238" t="s">
        <v>266</v>
      </c>
      <c r="D257" s="238" t="s">
        <v>266</v>
      </c>
    </row>
    <row r="258" spans="2:4">
      <c r="B258" s="239" t="s">
        <v>521</v>
      </c>
      <c r="C258" s="239" t="s">
        <v>266</v>
      </c>
      <c r="D258" s="239" t="s">
        <v>266</v>
      </c>
    </row>
    <row r="259" spans="2:4">
      <c r="B259" s="238" t="s">
        <v>522</v>
      </c>
      <c r="C259" s="238" t="s">
        <v>266</v>
      </c>
      <c r="D259" s="238" t="s">
        <v>266</v>
      </c>
    </row>
    <row r="260" spans="2:4">
      <c r="B260" s="239" t="s">
        <v>523</v>
      </c>
      <c r="C260" s="239" t="s">
        <v>266</v>
      </c>
      <c r="D260" s="239" t="s">
        <v>266</v>
      </c>
    </row>
    <row r="261" spans="2:4">
      <c r="B261" s="238" t="s">
        <v>524</v>
      </c>
      <c r="C261" s="238" t="s">
        <v>266</v>
      </c>
      <c r="D261" s="238" t="s">
        <v>266</v>
      </c>
    </row>
    <row r="262" spans="2:4">
      <c r="B262" s="239" t="s">
        <v>525</v>
      </c>
      <c r="C262" s="239" t="s">
        <v>266</v>
      </c>
      <c r="D262" s="239" t="s">
        <v>266</v>
      </c>
    </row>
    <row r="263" spans="2:4">
      <c r="B263" s="238" t="s">
        <v>526</v>
      </c>
      <c r="C263" s="238" t="s">
        <v>266</v>
      </c>
      <c r="D263" s="238" t="s">
        <v>266</v>
      </c>
    </row>
    <row r="264" spans="2:4">
      <c r="B264" s="239" t="s">
        <v>527</v>
      </c>
      <c r="C264" s="239" t="s">
        <v>266</v>
      </c>
      <c r="D264" s="239" t="s">
        <v>266</v>
      </c>
    </row>
    <row r="265" spans="2:4">
      <c r="B265" s="238" t="s">
        <v>528</v>
      </c>
      <c r="C265" s="238" t="s">
        <v>266</v>
      </c>
      <c r="D265" s="238" t="s">
        <v>266</v>
      </c>
    </row>
    <row r="266" spans="2:4">
      <c r="B266" s="239" t="s">
        <v>529</v>
      </c>
      <c r="C266" s="239" t="s">
        <v>266</v>
      </c>
      <c r="D266" s="239" t="s">
        <v>266</v>
      </c>
    </row>
    <row r="267" spans="2:4">
      <c r="B267" s="238" t="s">
        <v>530</v>
      </c>
      <c r="C267" s="238" t="s">
        <v>266</v>
      </c>
      <c r="D267" s="238" t="s">
        <v>266</v>
      </c>
    </row>
    <row r="268" spans="2:4">
      <c r="B268" s="239" t="s">
        <v>531</v>
      </c>
      <c r="C268" s="239" t="s">
        <v>266</v>
      </c>
      <c r="D268" s="239" t="s">
        <v>266</v>
      </c>
    </row>
    <row r="269" spans="2:4">
      <c r="B269" s="238" t="s">
        <v>532</v>
      </c>
      <c r="C269" s="238" t="s">
        <v>266</v>
      </c>
      <c r="D269" s="238" t="s">
        <v>266</v>
      </c>
    </row>
    <row r="270" spans="2:4">
      <c r="B270" s="239" t="s">
        <v>533</v>
      </c>
      <c r="C270" s="239" t="s">
        <v>266</v>
      </c>
      <c r="D270" s="239" t="s">
        <v>266</v>
      </c>
    </row>
    <row r="271" spans="2:4">
      <c r="B271" s="238" t="s">
        <v>534</v>
      </c>
      <c r="C271" s="238" t="s">
        <v>266</v>
      </c>
      <c r="D271" s="238" t="s">
        <v>266</v>
      </c>
    </row>
    <row r="272" spans="2:4">
      <c r="B272" s="239" t="s">
        <v>535</v>
      </c>
      <c r="C272" s="239" t="s">
        <v>266</v>
      </c>
      <c r="D272" s="239" t="s">
        <v>266</v>
      </c>
    </row>
    <row r="273" spans="2:4">
      <c r="B273" s="238" t="s">
        <v>536</v>
      </c>
      <c r="C273" s="238" t="s">
        <v>266</v>
      </c>
      <c r="D273" s="238" t="s">
        <v>266</v>
      </c>
    </row>
    <row r="274" spans="2:4">
      <c r="B274" s="239" t="s">
        <v>537</v>
      </c>
      <c r="C274" s="239" t="s">
        <v>266</v>
      </c>
      <c r="D274" s="239" t="s">
        <v>266</v>
      </c>
    </row>
    <row r="275" spans="2:4">
      <c r="B275" s="238" t="s">
        <v>538</v>
      </c>
      <c r="C275" s="238" t="s">
        <v>266</v>
      </c>
      <c r="D275" s="238" t="s">
        <v>266</v>
      </c>
    </row>
    <row r="276" spans="2:4">
      <c r="B276" s="239" t="s">
        <v>539</v>
      </c>
      <c r="C276" s="239" t="s">
        <v>266</v>
      </c>
      <c r="D276" s="239" t="s">
        <v>266</v>
      </c>
    </row>
    <row r="277" spans="2:4">
      <c r="B277" s="238" t="s">
        <v>540</v>
      </c>
      <c r="C277" s="238" t="s">
        <v>266</v>
      </c>
      <c r="D277" s="238" t="s">
        <v>266</v>
      </c>
    </row>
    <row r="278" spans="2:4">
      <c r="B278" s="239" t="s">
        <v>541</v>
      </c>
      <c r="C278" s="239" t="s">
        <v>266</v>
      </c>
      <c r="D278" s="239" t="s">
        <v>266</v>
      </c>
    </row>
    <row r="279" spans="2:4">
      <c r="B279" s="238" t="s">
        <v>542</v>
      </c>
      <c r="C279" s="238" t="s">
        <v>266</v>
      </c>
      <c r="D279" s="238" t="s">
        <v>266</v>
      </c>
    </row>
    <row r="280" spans="2:4">
      <c r="B280" s="239" t="s">
        <v>543</v>
      </c>
      <c r="C280" s="239" t="s">
        <v>266</v>
      </c>
      <c r="D280" s="239" t="s">
        <v>266</v>
      </c>
    </row>
    <row r="281" spans="2:4">
      <c r="B281" s="238" t="s">
        <v>544</v>
      </c>
      <c r="C281" s="238" t="s">
        <v>266</v>
      </c>
      <c r="D281" s="238" t="s">
        <v>266</v>
      </c>
    </row>
    <row r="282" spans="2:4">
      <c r="B282" s="239" t="s">
        <v>545</v>
      </c>
      <c r="C282" s="239" t="s">
        <v>266</v>
      </c>
      <c r="D282" s="239" t="s">
        <v>266</v>
      </c>
    </row>
    <row r="283" spans="2:4">
      <c r="B283" s="238" t="s">
        <v>546</v>
      </c>
      <c r="C283" s="238" t="s">
        <v>266</v>
      </c>
      <c r="D283" s="238" t="s">
        <v>266</v>
      </c>
    </row>
    <row r="284" spans="2:4">
      <c r="B284" s="239" t="s">
        <v>547</v>
      </c>
      <c r="C284" s="239" t="s">
        <v>266</v>
      </c>
      <c r="D284" s="239" t="s">
        <v>266</v>
      </c>
    </row>
    <row r="285" spans="2:4">
      <c r="B285" s="238" t="s">
        <v>548</v>
      </c>
      <c r="C285" s="238" t="s">
        <v>266</v>
      </c>
      <c r="D285" s="238" t="s">
        <v>266</v>
      </c>
    </row>
    <row r="286" spans="2:4">
      <c r="B286" s="239" t="s">
        <v>549</v>
      </c>
      <c r="C286" s="239" t="s">
        <v>266</v>
      </c>
      <c r="D286" s="239" t="s">
        <v>266</v>
      </c>
    </row>
    <row r="287" spans="2:4">
      <c r="B287" s="238" t="s">
        <v>550</v>
      </c>
      <c r="C287" s="238" t="s">
        <v>266</v>
      </c>
      <c r="D287" s="238" t="s">
        <v>266</v>
      </c>
    </row>
    <row r="288" spans="2:4">
      <c r="B288" s="239" t="s">
        <v>551</v>
      </c>
      <c r="C288" s="239" t="s">
        <v>266</v>
      </c>
      <c r="D288" s="239" t="s">
        <v>266</v>
      </c>
    </row>
    <row r="289" spans="2:4">
      <c r="B289" s="238" t="s">
        <v>552</v>
      </c>
      <c r="C289" s="238" t="s">
        <v>266</v>
      </c>
      <c r="D289" s="238" t="s">
        <v>266</v>
      </c>
    </row>
    <row r="290" spans="2:4">
      <c r="B290" s="239" t="s">
        <v>553</v>
      </c>
      <c r="C290" s="239" t="s">
        <v>266</v>
      </c>
      <c r="D290" s="239" t="s">
        <v>266</v>
      </c>
    </row>
    <row r="291" spans="2:4">
      <c r="B291" s="238" t="s">
        <v>554</v>
      </c>
      <c r="C291" s="238" t="s">
        <v>266</v>
      </c>
      <c r="D291" s="238" t="s">
        <v>266</v>
      </c>
    </row>
    <row r="292" spans="2:4">
      <c r="B292" s="239" t="s">
        <v>555</v>
      </c>
      <c r="C292" s="239" t="s">
        <v>266</v>
      </c>
      <c r="D292" s="239" t="s">
        <v>266</v>
      </c>
    </row>
    <row r="293" spans="2:4">
      <c r="B293" s="238" t="s">
        <v>556</v>
      </c>
      <c r="C293" s="238" t="s">
        <v>266</v>
      </c>
      <c r="D293" s="238" t="s">
        <v>266</v>
      </c>
    </row>
    <row r="294" spans="2:4">
      <c r="B294" s="239" t="s">
        <v>557</v>
      </c>
      <c r="C294" s="239" t="s">
        <v>266</v>
      </c>
      <c r="D294" s="239" t="s">
        <v>266</v>
      </c>
    </row>
    <row r="295" spans="2:4">
      <c r="B295" s="238" t="s">
        <v>558</v>
      </c>
      <c r="C295" s="238" t="s">
        <v>266</v>
      </c>
      <c r="D295" s="238" t="s">
        <v>266</v>
      </c>
    </row>
    <row r="296" spans="2:4">
      <c r="B296" s="239" t="s">
        <v>559</v>
      </c>
      <c r="C296" s="239" t="s">
        <v>266</v>
      </c>
      <c r="D296" s="239" t="s">
        <v>266</v>
      </c>
    </row>
    <row r="297" spans="2:4">
      <c r="B297" s="238" t="s">
        <v>560</v>
      </c>
      <c r="C297" s="238" t="s">
        <v>266</v>
      </c>
      <c r="D297" s="238" t="s">
        <v>266</v>
      </c>
    </row>
    <row r="298" spans="2:4">
      <c r="B298" s="239" t="s">
        <v>561</v>
      </c>
      <c r="C298" s="239" t="s">
        <v>266</v>
      </c>
      <c r="D298" s="239" t="s">
        <v>266</v>
      </c>
    </row>
    <row r="299" spans="2:4">
      <c r="B299" s="238" t="s">
        <v>562</v>
      </c>
      <c r="C299" s="238" t="s">
        <v>266</v>
      </c>
      <c r="D299" s="238" t="s">
        <v>266</v>
      </c>
    </row>
    <row r="300" spans="2:4">
      <c r="B300" s="239" t="s">
        <v>563</v>
      </c>
      <c r="C300" s="239" t="s">
        <v>266</v>
      </c>
      <c r="D300" s="239" t="s">
        <v>266</v>
      </c>
    </row>
    <row r="301" spans="2:4">
      <c r="B301" s="238" t="s">
        <v>564</v>
      </c>
      <c r="C301" s="238" t="s">
        <v>266</v>
      </c>
      <c r="D301" s="238" t="s">
        <v>266</v>
      </c>
    </row>
    <row r="302" spans="2:4">
      <c r="B302" s="239" t="s">
        <v>565</v>
      </c>
      <c r="C302" s="239" t="s">
        <v>266</v>
      </c>
      <c r="D302" s="239" t="s">
        <v>266</v>
      </c>
    </row>
    <row r="303" spans="2:4">
      <c r="B303" s="238" t="s">
        <v>566</v>
      </c>
      <c r="C303" s="238" t="s">
        <v>266</v>
      </c>
      <c r="D303" s="238" t="s">
        <v>266</v>
      </c>
    </row>
    <row r="304" spans="2:4">
      <c r="B304" s="239" t="s">
        <v>567</v>
      </c>
      <c r="C304" s="239" t="s">
        <v>266</v>
      </c>
      <c r="D304" s="239" t="s">
        <v>266</v>
      </c>
    </row>
    <row r="305" spans="2:4">
      <c r="B305" s="238" t="s">
        <v>568</v>
      </c>
      <c r="C305" s="238" t="s">
        <v>266</v>
      </c>
      <c r="D305" s="238" t="s">
        <v>266</v>
      </c>
    </row>
    <row r="306" spans="2:4">
      <c r="B306" s="241" t="s">
        <v>569</v>
      </c>
      <c r="C306" s="241" t="s">
        <v>266</v>
      </c>
      <c r="D306" s="241" t="s">
        <v>266</v>
      </c>
    </row>
  </sheetData>
  <mergeCells count="4">
    <mergeCell ref="B5:D5"/>
    <mergeCell ref="F5:H5"/>
    <mergeCell ref="F2:H2"/>
    <mergeCell ref="A1:D1"/>
  </mergeCells>
  <hyperlinks>
    <hyperlink ref="A1:D1" location="Sommaire!A1" display="Sommaire!A1" xr:uid="{83E19B81-5D29-4117-B315-8F9C07FEE137}"/>
    <hyperlink ref="C1" location="Sommaire!A1" display="Sommaire!A1" xr:uid="{78FA9E18-DAD4-47C4-9738-67F34EC79165}"/>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5063A-9615-45D8-8C23-48DF4D455282}">
  <dimension ref="A1:N85"/>
  <sheetViews>
    <sheetView showGridLines="0" zoomScaleNormal="100" workbookViewId="0"/>
  </sheetViews>
  <sheetFormatPr baseColWidth="10" defaultColWidth="11.44140625" defaultRowHeight="12"/>
  <cols>
    <col min="1" max="1" width="1.77734375" style="166" customWidth="1"/>
    <col min="2" max="2" width="15.44140625" style="166" customWidth="1"/>
    <col min="3" max="3" width="55.5546875" style="176" customWidth="1"/>
    <col min="4" max="4" width="0.88671875" style="168" customWidth="1"/>
    <col min="5" max="5" width="15.109375" style="168" customWidth="1"/>
    <col min="6" max="6" width="15.109375" style="166" customWidth="1"/>
    <col min="7" max="7" width="15.109375" style="168" customWidth="1"/>
    <col min="8" max="8" width="0.88671875" style="168" customWidth="1"/>
    <col min="9" max="11" width="15.109375" style="168" customWidth="1"/>
    <col min="12" max="12" width="0.88671875" style="168" customWidth="1"/>
    <col min="13" max="13" width="18.77734375" style="168" customWidth="1"/>
    <col min="14" max="14" width="55.44140625" style="171" customWidth="1"/>
    <col min="15" max="16384" width="11.44140625" style="168"/>
  </cols>
  <sheetData>
    <row r="1" spans="1:14" ht="24">
      <c r="B1" s="83" t="s">
        <v>136</v>
      </c>
      <c r="C1" s="167" t="s">
        <v>2386</v>
      </c>
      <c r="E1" s="169" t="s">
        <v>241</v>
      </c>
      <c r="F1" s="169" t="s">
        <v>2461</v>
      </c>
      <c r="G1" s="170"/>
      <c r="J1" s="170" t="s">
        <v>2388</v>
      </c>
      <c r="K1" s="177" t="s">
        <v>2389</v>
      </c>
    </row>
    <row r="2" spans="1:14">
      <c r="C2" s="172"/>
      <c r="F2" s="168"/>
      <c r="I2" s="168" t="s">
        <v>2390</v>
      </c>
      <c r="J2" s="173">
        <v>604.32574999999997</v>
      </c>
    </row>
    <row r="3" spans="1:14">
      <c r="B3" s="722" t="s">
        <v>139</v>
      </c>
      <c r="C3" s="724" t="s">
        <v>2391</v>
      </c>
      <c r="E3" s="726" t="s">
        <v>1457</v>
      </c>
      <c r="F3" s="726"/>
      <c r="G3" s="726"/>
      <c r="I3" s="726" t="s">
        <v>2392</v>
      </c>
      <c r="J3" s="726"/>
      <c r="K3" s="726"/>
      <c r="M3" s="726" t="s">
        <v>2393</v>
      </c>
      <c r="N3" s="720" t="s">
        <v>2394</v>
      </c>
    </row>
    <row r="4" spans="1:14">
      <c r="B4" s="723"/>
      <c r="C4" s="725"/>
      <c r="E4" s="409" t="s">
        <v>2395</v>
      </c>
      <c r="F4" s="409" t="s">
        <v>2396</v>
      </c>
      <c r="G4" s="409" t="s">
        <v>2397</v>
      </c>
      <c r="I4" s="409" t="s">
        <v>2395</v>
      </c>
      <c r="J4" s="409" t="s">
        <v>2396</v>
      </c>
      <c r="K4" s="409" t="s">
        <v>2397</v>
      </c>
      <c r="M4" s="727"/>
      <c r="N4" s="721"/>
    </row>
    <row r="5" spans="1:14">
      <c r="B5" s="410" t="s">
        <v>2229</v>
      </c>
      <c r="C5" s="411"/>
      <c r="E5" s="412">
        <v>0</v>
      </c>
      <c r="F5" s="412">
        <v>0</v>
      </c>
      <c r="G5" s="412">
        <v>0</v>
      </c>
      <c r="I5" s="412">
        <v>0</v>
      </c>
      <c r="J5" s="412">
        <v>0</v>
      </c>
      <c r="K5" s="412">
        <v>0</v>
      </c>
      <c r="M5" s="412">
        <v>0</v>
      </c>
      <c r="N5" s="413"/>
    </row>
    <row r="6" spans="1:14">
      <c r="B6" s="414">
        <v>1</v>
      </c>
      <c r="C6" s="415" t="s">
        <v>2398</v>
      </c>
      <c r="E6" s="416"/>
      <c r="F6" s="416">
        <v>0</v>
      </c>
      <c r="G6" s="416">
        <v>0</v>
      </c>
      <c r="I6" s="416"/>
      <c r="J6" s="416">
        <v>0</v>
      </c>
      <c r="K6" s="416">
        <v>0</v>
      </c>
      <c r="M6" s="416">
        <v>0</v>
      </c>
      <c r="N6" s="417"/>
    </row>
    <row r="7" spans="1:14">
      <c r="B7" s="418">
        <v>2</v>
      </c>
      <c r="C7" s="419" t="s">
        <v>2399</v>
      </c>
      <c r="E7" s="420"/>
      <c r="F7" s="420">
        <v>0</v>
      </c>
      <c r="G7" s="420">
        <v>0</v>
      </c>
      <c r="I7" s="420"/>
      <c r="J7" s="420">
        <v>0</v>
      </c>
      <c r="K7" s="420">
        <v>0</v>
      </c>
      <c r="M7" s="420">
        <v>0</v>
      </c>
      <c r="N7" s="421"/>
    </row>
    <row r="8" spans="1:14">
      <c r="B8" s="410" t="s">
        <v>2238</v>
      </c>
      <c r="C8" s="411"/>
      <c r="E8" s="412">
        <v>6697091508</v>
      </c>
      <c r="F8" s="412">
        <v>-6239718121</v>
      </c>
      <c r="G8" s="412">
        <v>457373387</v>
      </c>
      <c r="I8" s="412">
        <v>210391407</v>
      </c>
      <c r="J8" s="412">
        <v>282735755</v>
      </c>
      <c r="K8" s="412">
        <v>493127162</v>
      </c>
      <c r="M8" s="412">
        <v>-35753775</v>
      </c>
      <c r="N8" s="413"/>
    </row>
    <row r="9" spans="1:14">
      <c r="B9" s="422"/>
      <c r="C9" s="423" t="s">
        <v>2400</v>
      </c>
      <c r="E9" s="424">
        <v>307735755</v>
      </c>
      <c r="F9" s="424">
        <v>0</v>
      </c>
      <c r="G9" s="424">
        <v>307735755</v>
      </c>
      <c r="I9" s="424">
        <v>25000000</v>
      </c>
      <c r="J9" s="424">
        <v>282735755</v>
      </c>
      <c r="K9" s="424">
        <v>307735755</v>
      </c>
      <c r="M9" s="424">
        <v>0</v>
      </c>
      <c r="N9" s="425"/>
    </row>
    <row r="10" spans="1:14">
      <c r="A10" s="174">
        <v>3</v>
      </c>
      <c r="B10" s="414">
        <v>3</v>
      </c>
      <c r="C10" s="415" t="s">
        <v>2401</v>
      </c>
      <c r="E10" s="416">
        <v>257735755</v>
      </c>
      <c r="F10" s="416">
        <v>0</v>
      </c>
      <c r="G10" s="416">
        <v>257735755</v>
      </c>
      <c r="I10" s="416"/>
      <c r="J10" s="416">
        <v>257735755</v>
      </c>
      <c r="K10" s="416">
        <v>257735755</v>
      </c>
      <c r="M10" s="416">
        <v>0</v>
      </c>
      <c r="N10" s="417"/>
    </row>
    <row r="11" spans="1:14">
      <c r="A11" s="174">
        <v>4</v>
      </c>
      <c r="B11" s="418">
        <v>4</v>
      </c>
      <c r="C11" s="419" t="s">
        <v>2243</v>
      </c>
      <c r="E11" s="420"/>
      <c r="F11" s="420">
        <v>0</v>
      </c>
      <c r="G11" s="420">
        <v>0</v>
      </c>
      <c r="I11" s="420"/>
      <c r="J11" s="420">
        <v>0</v>
      </c>
      <c r="K11" s="420">
        <v>0</v>
      </c>
      <c r="M11" s="420">
        <v>0</v>
      </c>
      <c r="N11" s="421"/>
    </row>
    <row r="12" spans="1:14">
      <c r="A12" s="174">
        <v>5</v>
      </c>
      <c r="B12" s="414">
        <v>5</v>
      </c>
      <c r="C12" s="415" t="s">
        <v>2402</v>
      </c>
      <c r="E12" s="416"/>
      <c r="F12" s="416">
        <v>0</v>
      </c>
      <c r="G12" s="416">
        <v>0</v>
      </c>
      <c r="I12" s="416"/>
      <c r="J12" s="416">
        <v>0</v>
      </c>
      <c r="K12" s="416">
        <v>0</v>
      </c>
      <c r="M12" s="416">
        <v>0</v>
      </c>
      <c r="N12" s="417"/>
    </row>
    <row r="13" spans="1:14">
      <c r="A13" s="174">
        <v>6</v>
      </c>
      <c r="B13" s="418">
        <v>6</v>
      </c>
      <c r="C13" s="419" t="s">
        <v>2403</v>
      </c>
      <c r="E13" s="420"/>
      <c r="F13" s="420">
        <v>0</v>
      </c>
      <c r="G13" s="420">
        <v>0</v>
      </c>
      <c r="I13" s="420"/>
      <c r="J13" s="420">
        <v>0</v>
      </c>
      <c r="K13" s="420">
        <v>0</v>
      </c>
      <c r="M13" s="420">
        <v>0</v>
      </c>
      <c r="N13" s="421"/>
    </row>
    <row r="14" spans="1:14">
      <c r="A14" s="174">
        <v>7</v>
      </c>
      <c r="B14" s="414">
        <v>7</v>
      </c>
      <c r="C14" s="415" t="s">
        <v>2251</v>
      </c>
      <c r="E14" s="416">
        <v>50000000</v>
      </c>
      <c r="F14" s="416">
        <v>0</v>
      </c>
      <c r="G14" s="416">
        <v>50000000</v>
      </c>
      <c r="I14" s="416">
        <v>25000000</v>
      </c>
      <c r="J14" s="416">
        <v>25000000</v>
      </c>
      <c r="K14" s="416">
        <v>50000000</v>
      </c>
      <c r="M14" s="416">
        <v>0</v>
      </c>
      <c r="N14" s="417"/>
    </row>
    <row r="15" spans="1:14">
      <c r="A15" s="174">
        <v>0</v>
      </c>
      <c r="B15" s="422"/>
      <c r="C15" s="423" t="s">
        <v>582</v>
      </c>
      <c r="E15" s="424">
        <v>0</v>
      </c>
      <c r="F15" s="424">
        <v>0</v>
      </c>
      <c r="G15" s="424">
        <v>0</v>
      </c>
      <c r="I15" s="424">
        <v>0</v>
      </c>
      <c r="J15" s="424">
        <v>0</v>
      </c>
      <c r="K15" s="424">
        <v>0</v>
      </c>
      <c r="M15" s="424">
        <v>0</v>
      </c>
      <c r="N15" s="425"/>
    </row>
    <row r="16" spans="1:14">
      <c r="A16" s="174">
        <v>8</v>
      </c>
      <c r="B16" s="418">
        <v>8</v>
      </c>
      <c r="C16" s="419" t="s">
        <v>2404</v>
      </c>
      <c r="E16" s="420"/>
      <c r="F16" s="420">
        <v>0</v>
      </c>
      <c r="G16" s="420">
        <v>0</v>
      </c>
      <c r="I16" s="420"/>
      <c r="J16" s="420">
        <v>0</v>
      </c>
      <c r="K16" s="420">
        <v>0</v>
      </c>
      <c r="M16" s="420">
        <v>0</v>
      </c>
      <c r="N16" s="421"/>
    </row>
    <row r="17" spans="1:14">
      <c r="A17" s="174">
        <v>9</v>
      </c>
      <c r="B17" s="414">
        <v>9</v>
      </c>
      <c r="C17" s="415" t="s">
        <v>2405</v>
      </c>
      <c r="E17" s="416"/>
      <c r="F17" s="416">
        <v>0</v>
      </c>
      <c r="G17" s="416">
        <v>0</v>
      </c>
      <c r="I17" s="416"/>
      <c r="J17" s="416">
        <v>0</v>
      </c>
      <c r="K17" s="416">
        <v>0</v>
      </c>
      <c r="M17" s="416">
        <v>0</v>
      </c>
      <c r="N17" s="417"/>
    </row>
    <row r="18" spans="1:14">
      <c r="A18" s="174"/>
      <c r="B18" s="418">
        <v>10</v>
      </c>
      <c r="C18" s="419" t="s">
        <v>2259</v>
      </c>
      <c r="E18" s="420"/>
      <c r="F18" s="420">
        <v>0</v>
      </c>
      <c r="G18" s="420">
        <v>0</v>
      </c>
      <c r="I18" s="420"/>
      <c r="J18" s="420">
        <v>0</v>
      </c>
      <c r="K18" s="420">
        <v>0</v>
      </c>
      <c r="M18" s="420">
        <v>0</v>
      </c>
      <c r="N18" s="421"/>
    </row>
    <row r="19" spans="1:14">
      <c r="A19" s="174">
        <v>11</v>
      </c>
      <c r="B19" s="414">
        <v>11</v>
      </c>
      <c r="C19" s="415" t="s">
        <v>2261</v>
      </c>
      <c r="E19" s="416"/>
      <c r="F19" s="416">
        <v>0</v>
      </c>
      <c r="G19" s="416">
        <v>0</v>
      </c>
      <c r="I19" s="416"/>
      <c r="J19" s="416">
        <v>0</v>
      </c>
      <c r="K19" s="416">
        <v>0</v>
      </c>
      <c r="M19" s="416">
        <v>0</v>
      </c>
      <c r="N19" s="417"/>
    </row>
    <row r="20" spans="1:14">
      <c r="A20" s="174">
        <v>12</v>
      </c>
      <c r="B20" s="418">
        <v>12</v>
      </c>
      <c r="C20" s="419" t="s">
        <v>2406</v>
      </c>
      <c r="E20" s="420"/>
      <c r="F20" s="420">
        <v>0</v>
      </c>
      <c r="G20" s="420">
        <v>0</v>
      </c>
      <c r="I20" s="420"/>
      <c r="J20" s="420">
        <v>0</v>
      </c>
      <c r="K20" s="420">
        <v>0</v>
      </c>
      <c r="M20" s="420">
        <v>0</v>
      </c>
      <c r="N20" s="421"/>
    </row>
    <row r="21" spans="1:14">
      <c r="A21" s="174">
        <v>13</v>
      </c>
      <c r="B21" s="414">
        <v>13</v>
      </c>
      <c r="C21" s="415" t="s">
        <v>2407</v>
      </c>
      <c r="E21" s="416"/>
      <c r="F21" s="416">
        <v>0</v>
      </c>
      <c r="G21" s="416">
        <v>0</v>
      </c>
      <c r="I21" s="416"/>
      <c r="J21" s="416">
        <v>0</v>
      </c>
      <c r="K21" s="416">
        <v>0</v>
      </c>
      <c r="M21" s="416">
        <v>0</v>
      </c>
      <c r="N21" s="417"/>
    </row>
    <row r="22" spans="1:14">
      <c r="A22" s="174">
        <v>14</v>
      </c>
      <c r="B22" s="418">
        <v>14</v>
      </c>
      <c r="C22" s="419" t="s">
        <v>2408</v>
      </c>
      <c r="E22" s="420"/>
      <c r="F22" s="420">
        <v>0</v>
      </c>
      <c r="G22" s="420">
        <v>0</v>
      </c>
      <c r="I22" s="420"/>
      <c r="J22" s="420">
        <v>0</v>
      </c>
      <c r="K22" s="420">
        <v>0</v>
      </c>
      <c r="M22" s="420">
        <v>0</v>
      </c>
      <c r="N22" s="421"/>
    </row>
    <row r="23" spans="1:14">
      <c r="A23" s="174">
        <v>15</v>
      </c>
      <c r="B23" s="414">
        <v>15</v>
      </c>
      <c r="C23" s="415" t="s">
        <v>2270</v>
      </c>
      <c r="E23" s="416"/>
      <c r="F23" s="416">
        <v>0</v>
      </c>
      <c r="G23" s="416">
        <v>0</v>
      </c>
      <c r="I23" s="416"/>
      <c r="J23" s="416">
        <v>0</v>
      </c>
      <c r="K23" s="416">
        <v>0</v>
      </c>
      <c r="M23" s="416">
        <v>0</v>
      </c>
      <c r="N23" s="417"/>
    </row>
    <row r="24" spans="1:14">
      <c r="A24" s="174">
        <v>16</v>
      </c>
      <c r="B24" s="418">
        <v>16</v>
      </c>
      <c r="C24" s="419" t="s">
        <v>2273</v>
      </c>
      <c r="E24" s="420"/>
      <c r="F24" s="420">
        <v>0</v>
      </c>
      <c r="G24" s="420">
        <v>0</v>
      </c>
      <c r="I24" s="420"/>
      <c r="J24" s="420">
        <v>0</v>
      </c>
      <c r="K24" s="420">
        <v>0</v>
      </c>
      <c r="M24" s="420">
        <v>0</v>
      </c>
      <c r="N24" s="421"/>
    </row>
    <row r="25" spans="1:14">
      <c r="A25" s="174">
        <v>0</v>
      </c>
      <c r="B25" s="422"/>
      <c r="C25" s="423" t="s">
        <v>2409</v>
      </c>
      <c r="E25" s="424">
        <v>0</v>
      </c>
      <c r="F25" s="424">
        <v>0</v>
      </c>
      <c r="G25" s="424">
        <v>0</v>
      </c>
      <c r="I25" s="424">
        <v>0</v>
      </c>
      <c r="J25" s="424">
        <v>0</v>
      </c>
      <c r="K25" s="424">
        <v>0</v>
      </c>
      <c r="M25" s="424">
        <v>0</v>
      </c>
      <c r="N25" s="425"/>
    </row>
    <row r="26" spans="1:14">
      <c r="A26" s="174">
        <v>17</v>
      </c>
      <c r="B26" s="414">
        <v>17</v>
      </c>
      <c r="C26" s="415" t="s">
        <v>2410</v>
      </c>
      <c r="E26" s="416"/>
      <c r="F26" s="416">
        <v>0</v>
      </c>
      <c r="G26" s="416">
        <v>0</v>
      </c>
      <c r="I26" s="416"/>
      <c r="J26" s="416">
        <v>0</v>
      </c>
      <c r="K26" s="416">
        <v>0</v>
      </c>
      <c r="M26" s="416">
        <v>0</v>
      </c>
      <c r="N26" s="417"/>
    </row>
    <row r="27" spans="1:14">
      <c r="A27" s="174">
        <v>18</v>
      </c>
      <c r="B27" s="418">
        <v>18</v>
      </c>
      <c r="C27" s="419" t="s">
        <v>2278</v>
      </c>
      <c r="E27" s="420"/>
      <c r="F27" s="420">
        <v>0</v>
      </c>
      <c r="G27" s="420">
        <v>0</v>
      </c>
      <c r="I27" s="420"/>
      <c r="J27" s="420">
        <v>0</v>
      </c>
      <c r="K27" s="420">
        <v>0</v>
      </c>
      <c r="M27" s="420">
        <v>0</v>
      </c>
      <c r="N27" s="421"/>
    </row>
    <row r="28" spans="1:14">
      <c r="A28" s="174">
        <v>19</v>
      </c>
      <c r="B28" s="414">
        <v>19</v>
      </c>
      <c r="C28" s="415" t="s">
        <v>2281</v>
      </c>
      <c r="E28" s="416"/>
      <c r="F28" s="416">
        <v>0</v>
      </c>
      <c r="G28" s="416">
        <v>0</v>
      </c>
      <c r="I28" s="416"/>
      <c r="J28" s="416">
        <v>0</v>
      </c>
      <c r="K28" s="416">
        <v>0</v>
      </c>
      <c r="M28" s="416">
        <v>0</v>
      </c>
      <c r="N28" s="417"/>
    </row>
    <row r="29" spans="1:14">
      <c r="A29" s="174">
        <v>20</v>
      </c>
      <c r="B29" s="418">
        <v>20</v>
      </c>
      <c r="C29" s="419" t="s">
        <v>2284</v>
      </c>
      <c r="E29" s="420"/>
      <c r="F29" s="420">
        <v>0</v>
      </c>
      <c r="G29" s="420">
        <v>0</v>
      </c>
      <c r="I29" s="420"/>
      <c r="J29" s="420">
        <v>0</v>
      </c>
      <c r="K29" s="420">
        <v>0</v>
      </c>
      <c r="M29" s="420">
        <v>0</v>
      </c>
      <c r="N29" s="421"/>
    </row>
    <row r="30" spans="1:14">
      <c r="A30" s="174">
        <v>21</v>
      </c>
      <c r="B30" s="414">
        <v>21</v>
      </c>
      <c r="C30" s="415" t="s">
        <v>2411</v>
      </c>
      <c r="E30" s="416"/>
      <c r="F30" s="416">
        <v>0</v>
      </c>
      <c r="G30" s="416">
        <v>0</v>
      </c>
      <c r="I30" s="416"/>
      <c r="J30" s="416">
        <v>0</v>
      </c>
      <c r="K30" s="416">
        <v>0</v>
      </c>
      <c r="M30" s="416">
        <v>0</v>
      </c>
      <c r="N30" s="417"/>
    </row>
    <row r="31" spans="1:14">
      <c r="A31" s="174">
        <v>22</v>
      </c>
      <c r="B31" s="418">
        <v>22</v>
      </c>
      <c r="C31" s="419" t="s">
        <v>2412</v>
      </c>
      <c r="E31" s="420"/>
      <c r="F31" s="420">
        <v>0</v>
      </c>
      <c r="G31" s="420">
        <v>0</v>
      </c>
      <c r="I31" s="420"/>
      <c r="J31" s="420">
        <v>0</v>
      </c>
      <c r="K31" s="420">
        <v>0</v>
      </c>
      <c r="M31" s="420">
        <v>0</v>
      </c>
      <c r="N31" s="421"/>
    </row>
    <row r="32" spans="1:14">
      <c r="A32" s="174">
        <v>23</v>
      </c>
      <c r="B32" s="414">
        <v>23</v>
      </c>
      <c r="C32" s="415" t="s">
        <v>2413</v>
      </c>
      <c r="E32" s="416"/>
      <c r="F32" s="416">
        <v>0</v>
      </c>
      <c r="G32" s="416">
        <v>0</v>
      </c>
      <c r="I32" s="416"/>
      <c r="J32" s="416">
        <v>0</v>
      </c>
      <c r="K32" s="416">
        <v>0</v>
      </c>
      <c r="M32" s="416">
        <v>0</v>
      </c>
      <c r="N32" s="417"/>
    </row>
    <row r="33" spans="1:14">
      <c r="A33" s="174">
        <v>24</v>
      </c>
      <c r="B33" s="418">
        <v>24</v>
      </c>
      <c r="C33" s="419" t="s">
        <v>2295</v>
      </c>
      <c r="E33" s="420"/>
      <c r="F33" s="420">
        <v>0</v>
      </c>
      <c r="G33" s="420">
        <v>0</v>
      </c>
      <c r="I33" s="420"/>
      <c r="J33" s="420">
        <v>0</v>
      </c>
      <c r="K33" s="420">
        <v>0</v>
      </c>
      <c r="M33" s="420">
        <v>0</v>
      </c>
      <c r="N33" s="421"/>
    </row>
    <row r="34" spans="1:14" s="175" customFormat="1">
      <c r="A34" s="174">
        <v>25</v>
      </c>
      <c r="B34" s="414">
        <v>25</v>
      </c>
      <c r="C34" s="415" t="s">
        <v>2414</v>
      </c>
      <c r="D34" s="168"/>
      <c r="E34" s="416"/>
      <c r="F34" s="416">
        <v>0</v>
      </c>
      <c r="G34" s="416">
        <v>0</v>
      </c>
      <c r="H34" s="168"/>
      <c r="I34" s="416"/>
      <c r="J34" s="416">
        <v>0</v>
      </c>
      <c r="K34" s="416">
        <v>0</v>
      </c>
      <c r="L34" s="168"/>
      <c r="M34" s="416">
        <v>0</v>
      </c>
      <c r="N34" s="417"/>
    </row>
    <row r="35" spans="1:14">
      <c r="A35" s="174">
        <v>26</v>
      </c>
      <c r="B35" s="418">
        <v>26</v>
      </c>
      <c r="C35" s="419" t="s">
        <v>2415</v>
      </c>
      <c r="E35" s="420"/>
      <c r="F35" s="420">
        <v>0</v>
      </c>
      <c r="G35" s="420">
        <v>0</v>
      </c>
      <c r="I35" s="420"/>
      <c r="J35" s="420">
        <v>0</v>
      </c>
      <c r="K35" s="420">
        <v>0</v>
      </c>
      <c r="M35" s="420">
        <v>0</v>
      </c>
      <c r="N35" s="421"/>
    </row>
    <row r="36" spans="1:14">
      <c r="A36" s="174">
        <v>0</v>
      </c>
      <c r="B36" s="422"/>
      <c r="C36" s="423" t="s">
        <v>2416</v>
      </c>
      <c r="E36" s="424">
        <v>145525819</v>
      </c>
      <c r="F36" s="424">
        <v>0</v>
      </c>
      <c r="G36" s="424">
        <v>145525819</v>
      </c>
      <c r="I36" s="424">
        <v>164721493</v>
      </c>
      <c r="J36" s="424">
        <v>0</v>
      </c>
      <c r="K36" s="424">
        <v>164721493</v>
      </c>
      <c r="M36" s="424">
        <v>-19195674</v>
      </c>
      <c r="N36" s="425"/>
    </row>
    <row r="37" spans="1:14">
      <c r="A37" s="174">
        <v>27</v>
      </c>
      <c r="B37" s="414">
        <v>27</v>
      </c>
      <c r="C37" s="415" t="s">
        <v>2301</v>
      </c>
      <c r="E37" s="416"/>
      <c r="F37" s="416">
        <v>0</v>
      </c>
      <c r="G37" s="416">
        <v>0</v>
      </c>
      <c r="I37" s="416"/>
      <c r="J37" s="416">
        <v>0</v>
      </c>
      <c r="K37" s="416">
        <v>0</v>
      </c>
      <c r="M37" s="416">
        <v>0</v>
      </c>
      <c r="N37" s="417"/>
    </row>
    <row r="38" spans="1:14">
      <c r="A38" s="174">
        <v>28</v>
      </c>
      <c r="B38" s="418">
        <v>28</v>
      </c>
      <c r="C38" s="419" t="s">
        <v>2304</v>
      </c>
      <c r="E38" s="420">
        <v>43832704</v>
      </c>
      <c r="F38" s="420">
        <v>0</v>
      </c>
      <c r="G38" s="420">
        <v>43832704</v>
      </c>
      <c r="I38" s="420">
        <v>61511985</v>
      </c>
      <c r="J38" s="420">
        <v>0</v>
      </c>
      <c r="K38" s="420">
        <v>61511985</v>
      </c>
      <c r="M38" s="420">
        <v>-17679281</v>
      </c>
      <c r="N38" s="421" t="s">
        <v>2439</v>
      </c>
    </row>
    <row r="39" spans="1:14">
      <c r="A39" s="174">
        <v>29</v>
      </c>
      <c r="B39" s="414">
        <v>29</v>
      </c>
      <c r="C39" s="415" t="s">
        <v>2307</v>
      </c>
      <c r="E39" s="416"/>
      <c r="F39" s="416">
        <v>0</v>
      </c>
      <c r="G39" s="416">
        <v>0</v>
      </c>
      <c r="I39" s="416"/>
      <c r="J39" s="416">
        <v>0</v>
      </c>
      <c r="K39" s="416">
        <v>0</v>
      </c>
      <c r="M39" s="416">
        <v>0</v>
      </c>
      <c r="N39" s="417"/>
    </row>
    <row r="40" spans="1:14">
      <c r="A40" s="174">
        <v>30</v>
      </c>
      <c r="B40" s="418">
        <v>30</v>
      </c>
      <c r="C40" s="419" t="s">
        <v>2310</v>
      </c>
      <c r="E40" s="420">
        <v>98553777</v>
      </c>
      <c r="F40" s="420">
        <v>0</v>
      </c>
      <c r="G40" s="420">
        <v>98553777</v>
      </c>
      <c r="I40" s="420">
        <v>98553777</v>
      </c>
      <c r="J40" s="420">
        <v>0</v>
      </c>
      <c r="K40" s="420">
        <v>98553777</v>
      </c>
      <c r="M40" s="420">
        <v>0</v>
      </c>
      <c r="N40" s="421"/>
    </row>
    <row r="41" spans="1:14">
      <c r="A41" s="174">
        <v>31</v>
      </c>
      <c r="B41" s="414">
        <v>31</v>
      </c>
      <c r="C41" s="415" t="s">
        <v>2313</v>
      </c>
      <c r="E41" s="416"/>
      <c r="F41" s="416">
        <v>0</v>
      </c>
      <c r="G41" s="416">
        <v>0</v>
      </c>
      <c r="I41" s="416"/>
      <c r="J41" s="416">
        <v>0</v>
      </c>
      <c r="K41" s="416">
        <v>0</v>
      </c>
      <c r="M41" s="416">
        <v>0</v>
      </c>
      <c r="N41" s="417"/>
    </row>
    <row r="42" spans="1:14">
      <c r="A42" s="174">
        <v>32</v>
      </c>
      <c r="B42" s="418">
        <v>32</v>
      </c>
      <c r="C42" s="419" t="s">
        <v>2315</v>
      </c>
      <c r="E42" s="420"/>
      <c r="F42" s="420">
        <v>0</v>
      </c>
      <c r="G42" s="420">
        <v>0</v>
      </c>
      <c r="I42" s="420"/>
      <c r="J42" s="420">
        <v>0</v>
      </c>
      <c r="K42" s="420">
        <v>0</v>
      </c>
      <c r="M42" s="420">
        <v>0</v>
      </c>
      <c r="N42" s="421"/>
    </row>
    <row r="43" spans="1:14">
      <c r="A43" s="174">
        <v>33</v>
      </c>
      <c r="B43" s="414">
        <v>33</v>
      </c>
      <c r="C43" s="415" t="s">
        <v>2318</v>
      </c>
      <c r="E43" s="416"/>
      <c r="F43" s="416">
        <v>0</v>
      </c>
      <c r="G43" s="416">
        <v>0</v>
      </c>
      <c r="I43" s="416"/>
      <c r="J43" s="416">
        <v>0</v>
      </c>
      <c r="K43" s="416">
        <v>0</v>
      </c>
      <c r="M43" s="416">
        <v>0</v>
      </c>
      <c r="N43" s="417"/>
    </row>
    <row r="44" spans="1:14">
      <c r="A44" s="174">
        <v>34</v>
      </c>
      <c r="B44" s="418">
        <v>34</v>
      </c>
      <c r="C44" s="419" t="s">
        <v>2321</v>
      </c>
      <c r="E44" s="420">
        <v>3139338</v>
      </c>
      <c r="F44" s="420">
        <v>0</v>
      </c>
      <c r="G44" s="420">
        <v>3139338</v>
      </c>
      <c r="I44" s="420">
        <v>4655731</v>
      </c>
      <c r="J44" s="420">
        <v>0</v>
      </c>
      <c r="K44" s="420">
        <v>4655731</v>
      </c>
      <c r="M44" s="420">
        <v>-1516393</v>
      </c>
      <c r="N44" s="421" t="s">
        <v>2439</v>
      </c>
    </row>
    <row r="45" spans="1:14">
      <c r="A45" s="174">
        <v>35</v>
      </c>
      <c r="B45" s="414">
        <v>35</v>
      </c>
      <c r="C45" s="415" t="s">
        <v>2323</v>
      </c>
      <c r="E45" s="416"/>
      <c r="F45" s="416">
        <v>0</v>
      </c>
      <c r="G45" s="416">
        <v>0</v>
      </c>
      <c r="I45" s="416"/>
      <c r="J45" s="416">
        <v>0</v>
      </c>
      <c r="K45" s="416">
        <v>0</v>
      </c>
      <c r="M45" s="416">
        <v>0</v>
      </c>
      <c r="N45" s="417"/>
    </row>
    <row r="46" spans="1:14">
      <c r="A46" s="174">
        <v>36</v>
      </c>
      <c r="B46" s="418">
        <v>36</v>
      </c>
      <c r="C46" s="419" t="s">
        <v>2326</v>
      </c>
      <c r="E46" s="420"/>
      <c r="F46" s="420">
        <v>0</v>
      </c>
      <c r="G46" s="420">
        <v>0</v>
      </c>
      <c r="I46" s="420"/>
      <c r="J46" s="420">
        <v>0</v>
      </c>
      <c r="K46" s="420">
        <v>0</v>
      </c>
      <c r="M46" s="420">
        <v>0</v>
      </c>
      <c r="N46" s="421"/>
    </row>
    <row r="47" spans="1:14">
      <c r="A47" s="174">
        <v>37</v>
      </c>
      <c r="B47" s="414">
        <v>37</v>
      </c>
      <c r="C47" s="415" t="s">
        <v>2418</v>
      </c>
      <c r="E47" s="416"/>
      <c r="F47" s="416">
        <v>0</v>
      </c>
      <c r="G47" s="416">
        <v>0</v>
      </c>
      <c r="I47" s="416"/>
      <c r="J47" s="416">
        <v>0</v>
      </c>
      <c r="K47" s="416">
        <v>0</v>
      </c>
      <c r="M47" s="416">
        <v>0</v>
      </c>
      <c r="N47" s="417"/>
    </row>
    <row r="48" spans="1:14">
      <c r="A48" s="174">
        <v>38</v>
      </c>
      <c r="B48" s="418">
        <v>38</v>
      </c>
      <c r="C48" s="419" t="s">
        <v>2419</v>
      </c>
      <c r="E48" s="420"/>
      <c r="F48" s="420">
        <v>0</v>
      </c>
      <c r="G48" s="420">
        <v>0</v>
      </c>
      <c r="I48" s="420"/>
      <c r="J48" s="420">
        <v>0</v>
      </c>
      <c r="K48" s="420">
        <v>0</v>
      </c>
      <c r="M48" s="420">
        <v>0</v>
      </c>
      <c r="N48" s="421"/>
    </row>
    <row r="49" spans="1:14">
      <c r="A49" s="174">
        <v>39</v>
      </c>
      <c r="B49" s="414">
        <v>39</v>
      </c>
      <c r="C49" s="415" t="s">
        <v>2332</v>
      </c>
      <c r="E49" s="416"/>
      <c r="F49" s="416">
        <v>0</v>
      </c>
      <c r="G49" s="416">
        <v>0</v>
      </c>
      <c r="I49" s="416"/>
      <c r="J49" s="416">
        <v>0</v>
      </c>
      <c r="K49" s="416">
        <v>0</v>
      </c>
      <c r="M49" s="416">
        <v>0</v>
      </c>
      <c r="N49" s="417"/>
    </row>
    <row r="50" spans="1:14">
      <c r="A50" s="174">
        <v>40</v>
      </c>
      <c r="B50" s="418">
        <v>40</v>
      </c>
      <c r="C50" s="419" t="s">
        <v>2335</v>
      </c>
      <c r="E50" s="420"/>
      <c r="F50" s="420">
        <v>0</v>
      </c>
      <c r="G50" s="420">
        <v>0</v>
      </c>
      <c r="I50" s="420"/>
      <c r="J50" s="420">
        <v>0</v>
      </c>
      <c r="K50" s="420">
        <v>0</v>
      </c>
      <c r="M50" s="420">
        <v>0</v>
      </c>
      <c r="N50" s="421"/>
    </row>
    <row r="51" spans="1:14">
      <c r="A51" s="174">
        <v>41</v>
      </c>
      <c r="B51" s="414">
        <v>41</v>
      </c>
      <c r="C51" s="415" t="s">
        <v>2420</v>
      </c>
      <c r="E51" s="416"/>
      <c r="F51" s="416">
        <v>0</v>
      </c>
      <c r="G51" s="416">
        <v>0</v>
      </c>
      <c r="I51" s="416"/>
      <c r="J51" s="416">
        <v>0</v>
      </c>
      <c r="K51" s="416">
        <v>0</v>
      </c>
      <c r="M51" s="416">
        <v>0</v>
      </c>
      <c r="N51" s="417"/>
    </row>
    <row r="52" spans="1:14">
      <c r="A52" s="174"/>
      <c r="B52" s="418">
        <v>42</v>
      </c>
      <c r="C52" s="419" t="s">
        <v>2421</v>
      </c>
      <c r="E52" s="420"/>
      <c r="F52" s="420">
        <v>0</v>
      </c>
      <c r="G52" s="420">
        <v>0</v>
      </c>
      <c r="I52" s="420"/>
      <c r="J52" s="420">
        <v>0</v>
      </c>
      <c r="K52" s="420">
        <v>0</v>
      </c>
      <c r="M52" s="420">
        <v>0</v>
      </c>
      <c r="N52" s="421"/>
    </row>
    <row r="53" spans="1:14">
      <c r="A53" s="174">
        <v>0</v>
      </c>
      <c r="B53" s="422"/>
      <c r="C53" s="423" t="s">
        <v>2422</v>
      </c>
      <c r="E53" s="424">
        <v>6239718121</v>
      </c>
      <c r="F53" s="424">
        <v>-6239718121</v>
      </c>
      <c r="G53" s="424">
        <v>0</v>
      </c>
      <c r="I53" s="424">
        <v>2838564</v>
      </c>
      <c r="J53" s="424">
        <v>0</v>
      </c>
      <c r="K53" s="424">
        <v>2838564</v>
      </c>
      <c r="M53" s="424">
        <v>-2838564</v>
      </c>
      <c r="N53" s="425"/>
    </row>
    <row r="54" spans="1:14">
      <c r="A54" s="174">
        <v>43</v>
      </c>
      <c r="B54" s="414">
        <v>43</v>
      </c>
      <c r="C54" s="415" t="s">
        <v>2423</v>
      </c>
      <c r="E54" s="416"/>
      <c r="F54" s="416">
        <v>0</v>
      </c>
      <c r="G54" s="416">
        <v>0</v>
      </c>
      <c r="I54" s="416">
        <v>1908379</v>
      </c>
      <c r="J54" s="416">
        <v>0</v>
      </c>
      <c r="K54" s="416">
        <v>1908379</v>
      </c>
      <c r="M54" s="416"/>
      <c r="N54" s="417"/>
    </row>
    <row r="55" spans="1:14">
      <c r="A55" s="174">
        <v>44</v>
      </c>
      <c r="B55" s="418">
        <v>44</v>
      </c>
      <c r="C55" s="419" t="s">
        <v>2424</v>
      </c>
      <c r="E55" s="420"/>
      <c r="F55" s="420">
        <v>0</v>
      </c>
      <c r="G55" s="420">
        <v>0</v>
      </c>
      <c r="I55" s="420">
        <v>80016</v>
      </c>
      <c r="J55" s="420">
        <v>0</v>
      </c>
      <c r="K55" s="420">
        <v>80016</v>
      </c>
      <c r="M55" s="420"/>
      <c r="N55" s="421"/>
    </row>
    <row r="56" spans="1:14">
      <c r="A56" s="174"/>
      <c r="B56" s="414">
        <v>45</v>
      </c>
      <c r="C56" s="415" t="s">
        <v>2425</v>
      </c>
      <c r="E56" s="416"/>
      <c r="F56" s="416">
        <v>0</v>
      </c>
      <c r="G56" s="416">
        <v>0</v>
      </c>
      <c r="I56" s="416">
        <v>100020</v>
      </c>
      <c r="J56" s="416">
        <v>0</v>
      </c>
      <c r="K56" s="416">
        <v>100020</v>
      </c>
      <c r="M56" s="416"/>
      <c r="N56" s="417"/>
    </row>
    <row r="57" spans="1:14">
      <c r="A57" s="174"/>
      <c r="B57" s="418">
        <v>46</v>
      </c>
      <c r="C57" s="419" t="s">
        <v>2426</v>
      </c>
      <c r="E57" s="420">
        <v>6239718121</v>
      </c>
      <c r="F57" s="420">
        <v>-6239718121</v>
      </c>
      <c r="G57" s="420">
        <v>0</v>
      </c>
      <c r="I57" s="420">
        <v>500099</v>
      </c>
      <c r="J57" s="420">
        <v>0</v>
      </c>
      <c r="K57" s="420">
        <v>500099</v>
      </c>
      <c r="M57" s="420">
        <v>-2838564</v>
      </c>
      <c r="N57" s="421" t="s">
        <v>2436</v>
      </c>
    </row>
    <row r="58" spans="1:14">
      <c r="A58" s="174"/>
      <c r="B58" s="414">
        <v>47</v>
      </c>
      <c r="C58" s="415" t="s">
        <v>2427</v>
      </c>
      <c r="E58" s="416"/>
      <c r="F58" s="416">
        <v>0</v>
      </c>
      <c r="G58" s="416">
        <v>0</v>
      </c>
      <c r="I58" s="416">
        <v>50010</v>
      </c>
      <c r="J58" s="416">
        <v>0</v>
      </c>
      <c r="K58" s="416">
        <v>50010</v>
      </c>
      <c r="M58" s="416"/>
      <c r="N58" s="417"/>
    </row>
    <row r="59" spans="1:14">
      <c r="A59" s="174"/>
      <c r="B59" s="418">
        <v>48</v>
      </c>
      <c r="C59" s="419" t="s">
        <v>2428</v>
      </c>
      <c r="E59" s="420"/>
      <c r="F59" s="420">
        <v>0</v>
      </c>
      <c r="G59" s="420">
        <v>0</v>
      </c>
      <c r="I59" s="420"/>
      <c r="J59" s="420">
        <v>0</v>
      </c>
      <c r="K59" s="420">
        <v>0</v>
      </c>
      <c r="M59" s="420"/>
      <c r="N59" s="421"/>
    </row>
    <row r="60" spans="1:14">
      <c r="A60" s="174"/>
      <c r="B60" s="414">
        <v>49</v>
      </c>
      <c r="C60" s="415" t="s">
        <v>2429</v>
      </c>
      <c r="E60" s="416"/>
      <c r="F60" s="416">
        <v>0</v>
      </c>
      <c r="G60" s="416">
        <v>0</v>
      </c>
      <c r="I60" s="416"/>
      <c r="J60" s="416">
        <v>0</v>
      </c>
      <c r="K60" s="416">
        <v>0</v>
      </c>
      <c r="M60" s="416"/>
      <c r="N60" s="417"/>
    </row>
    <row r="61" spans="1:14">
      <c r="A61" s="174"/>
      <c r="B61" s="418">
        <v>50</v>
      </c>
      <c r="C61" s="419" t="s">
        <v>2430</v>
      </c>
      <c r="E61" s="420"/>
      <c r="F61" s="420">
        <v>0</v>
      </c>
      <c r="G61" s="420">
        <v>0</v>
      </c>
      <c r="I61" s="420">
        <v>200040</v>
      </c>
      <c r="J61" s="420">
        <v>0</v>
      </c>
      <c r="K61" s="420">
        <v>200040</v>
      </c>
      <c r="M61" s="420"/>
      <c r="N61" s="421"/>
    </row>
    <row r="62" spans="1:14">
      <c r="A62" s="174"/>
      <c r="B62" s="414">
        <v>51</v>
      </c>
      <c r="C62" s="415" t="s">
        <v>2355</v>
      </c>
      <c r="E62" s="416"/>
      <c r="F62" s="416">
        <v>0</v>
      </c>
      <c r="G62" s="416">
        <v>0</v>
      </c>
      <c r="I62" s="416"/>
      <c r="J62" s="416">
        <v>0</v>
      </c>
      <c r="K62" s="416">
        <v>0</v>
      </c>
      <c r="M62" s="416"/>
      <c r="N62" s="417"/>
    </row>
    <row r="63" spans="1:14">
      <c r="A63" s="174">
        <v>0</v>
      </c>
      <c r="B63" s="422"/>
      <c r="C63" s="423" t="s">
        <v>2431</v>
      </c>
      <c r="E63" s="424">
        <v>0</v>
      </c>
      <c r="F63" s="424">
        <v>0</v>
      </c>
      <c r="G63" s="424">
        <v>0</v>
      </c>
      <c r="I63" s="424">
        <v>0</v>
      </c>
      <c r="J63" s="424">
        <v>0</v>
      </c>
      <c r="K63" s="424">
        <v>0</v>
      </c>
      <c r="M63" s="424">
        <v>0</v>
      </c>
      <c r="N63" s="425"/>
    </row>
    <row r="64" spans="1:14">
      <c r="A64" s="174">
        <v>52</v>
      </c>
      <c r="B64" s="418">
        <v>52</v>
      </c>
      <c r="C64" s="419" t="s">
        <v>2359</v>
      </c>
      <c r="E64" s="420"/>
      <c r="F64" s="420">
        <v>0</v>
      </c>
      <c r="G64" s="420">
        <v>0</v>
      </c>
      <c r="I64" s="420"/>
      <c r="J64" s="420">
        <v>0</v>
      </c>
      <c r="K64" s="420">
        <v>0</v>
      </c>
      <c r="M64" s="420">
        <v>0</v>
      </c>
      <c r="N64" s="421"/>
    </row>
    <row r="65" spans="1:14">
      <c r="A65" s="174">
        <v>53</v>
      </c>
      <c r="B65" s="414">
        <v>53</v>
      </c>
      <c r="C65" s="415" t="s">
        <v>2362</v>
      </c>
      <c r="E65" s="416"/>
      <c r="F65" s="416">
        <v>0</v>
      </c>
      <c r="G65" s="416">
        <v>0</v>
      </c>
      <c r="I65" s="416"/>
      <c r="J65" s="416">
        <v>0</v>
      </c>
      <c r="K65" s="416">
        <v>0</v>
      </c>
      <c r="M65" s="416">
        <v>0</v>
      </c>
      <c r="N65" s="417"/>
    </row>
    <row r="66" spans="1:14">
      <c r="A66" s="174">
        <v>54</v>
      </c>
      <c r="B66" s="418">
        <v>54</v>
      </c>
      <c r="C66" s="419" t="s">
        <v>2432</v>
      </c>
      <c r="E66" s="420"/>
      <c r="F66" s="420">
        <v>0</v>
      </c>
      <c r="G66" s="420">
        <v>0</v>
      </c>
      <c r="I66" s="420"/>
      <c r="J66" s="420">
        <v>0</v>
      </c>
      <c r="K66" s="420">
        <v>0</v>
      </c>
      <c r="M66" s="420">
        <v>0</v>
      </c>
      <c r="N66" s="421"/>
    </row>
    <row r="67" spans="1:14">
      <c r="A67" s="174"/>
      <c r="B67" s="422"/>
      <c r="C67" s="423" t="s">
        <v>2433</v>
      </c>
      <c r="E67" s="424">
        <v>0</v>
      </c>
      <c r="F67" s="424">
        <v>0</v>
      </c>
      <c r="G67" s="424">
        <v>0</v>
      </c>
      <c r="I67" s="424">
        <v>0</v>
      </c>
      <c r="J67" s="424">
        <v>0</v>
      </c>
      <c r="K67" s="424">
        <v>0</v>
      </c>
      <c r="M67" s="424">
        <v>0</v>
      </c>
      <c r="N67" s="425"/>
    </row>
    <row r="68" spans="1:14">
      <c r="A68" s="174"/>
      <c r="B68" s="414">
        <v>55</v>
      </c>
      <c r="C68" s="415" t="s">
        <v>2368</v>
      </c>
      <c r="E68" s="416"/>
      <c r="F68" s="416">
        <v>0</v>
      </c>
      <c r="G68" s="416">
        <v>0</v>
      </c>
      <c r="I68" s="416"/>
      <c r="J68" s="416">
        <v>0</v>
      </c>
      <c r="K68" s="416">
        <v>0</v>
      </c>
      <c r="M68" s="416">
        <v>0</v>
      </c>
      <c r="N68" s="417"/>
    </row>
    <row r="69" spans="1:14">
      <c r="A69" s="174"/>
      <c r="B69" s="418">
        <v>56</v>
      </c>
      <c r="C69" s="419" t="s">
        <v>2434</v>
      </c>
      <c r="E69" s="420"/>
      <c r="F69" s="420">
        <v>0</v>
      </c>
      <c r="G69" s="420">
        <v>0</v>
      </c>
      <c r="I69" s="420"/>
      <c r="J69" s="420">
        <v>0</v>
      </c>
      <c r="K69" s="420">
        <v>0</v>
      </c>
      <c r="M69" s="420">
        <v>0</v>
      </c>
      <c r="N69" s="421"/>
    </row>
    <row r="70" spans="1:14">
      <c r="A70" s="174">
        <v>0</v>
      </c>
      <c r="B70" s="422"/>
      <c r="C70" s="423" t="s">
        <v>338</v>
      </c>
      <c r="E70" s="424">
        <v>115920</v>
      </c>
      <c r="F70" s="424">
        <v>0</v>
      </c>
      <c r="G70" s="424">
        <v>115920</v>
      </c>
      <c r="I70" s="424">
        <v>1967812</v>
      </c>
      <c r="J70" s="424">
        <v>0</v>
      </c>
      <c r="K70" s="424">
        <v>1967812</v>
      </c>
      <c r="M70" s="424">
        <v>-1851892</v>
      </c>
      <c r="N70" s="425"/>
    </row>
    <row r="71" spans="1:14">
      <c r="A71" s="174">
        <v>57</v>
      </c>
      <c r="B71" s="414">
        <v>57</v>
      </c>
      <c r="C71" s="415" t="s">
        <v>2435</v>
      </c>
      <c r="E71" s="416">
        <v>115920</v>
      </c>
      <c r="F71" s="416">
        <v>0</v>
      </c>
      <c r="G71" s="416">
        <v>115920</v>
      </c>
      <c r="I71" s="416">
        <v>1967812</v>
      </c>
      <c r="J71" s="416">
        <v>0</v>
      </c>
      <c r="K71" s="416">
        <v>1967812</v>
      </c>
      <c r="M71" s="416">
        <v>-1851892</v>
      </c>
      <c r="N71" s="417" t="s">
        <v>2439</v>
      </c>
    </row>
    <row r="72" spans="1:14">
      <c r="A72" s="174">
        <v>0</v>
      </c>
      <c r="B72" s="422"/>
      <c r="C72" s="423" t="s">
        <v>2437</v>
      </c>
      <c r="E72" s="424">
        <v>1851893</v>
      </c>
      <c r="F72" s="424">
        <v>0</v>
      </c>
      <c r="G72" s="424">
        <v>1851893</v>
      </c>
      <c r="I72" s="424">
        <v>14413538</v>
      </c>
      <c r="J72" s="424">
        <v>0</v>
      </c>
      <c r="K72" s="424">
        <v>14413538</v>
      </c>
      <c r="M72" s="424">
        <v>-12561645</v>
      </c>
      <c r="N72" s="425"/>
    </row>
    <row r="73" spans="1:14">
      <c r="A73" s="174">
        <v>58</v>
      </c>
      <c r="B73" s="418">
        <v>58</v>
      </c>
      <c r="C73" s="419" t="s">
        <v>2438</v>
      </c>
      <c r="E73" s="420">
        <v>1851893</v>
      </c>
      <c r="F73" s="420">
        <v>0</v>
      </c>
      <c r="G73" s="420">
        <v>1851893</v>
      </c>
      <c r="I73" s="420">
        <v>14413538</v>
      </c>
      <c r="J73" s="420">
        <v>0</v>
      </c>
      <c r="K73" s="420">
        <v>14413538</v>
      </c>
      <c r="M73" s="420">
        <v>-12561645</v>
      </c>
      <c r="N73" s="421" t="s">
        <v>2439</v>
      </c>
    </row>
    <row r="74" spans="1:14">
      <c r="A74" s="174"/>
      <c r="B74" s="422"/>
      <c r="C74" s="423" t="s">
        <v>2440</v>
      </c>
      <c r="E74" s="424">
        <v>0</v>
      </c>
      <c r="F74" s="424">
        <v>0</v>
      </c>
      <c r="G74" s="424">
        <v>0</v>
      </c>
      <c r="I74" s="424">
        <v>0</v>
      </c>
      <c r="J74" s="424">
        <v>0</v>
      </c>
      <c r="K74" s="424">
        <v>0</v>
      </c>
      <c r="M74" s="424">
        <v>0</v>
      </c>
      <c r="N74" s="425"/>
    </row>
    <row r="75" spans="1:14">
      <c r="A75" s="174"/>
      <c r="B75" s="414">
        <v>59</v>
      </c>
      <c r="C75" s="415" t="s">
        <v>2441</v>
      </c>
      <c r="D75" s="432"/>
      <c r="E75" s="416"/>
      <c r="F75" s="416">
        <v>0</v>
      </c>
      <c r="G75" s="416">
        <v>0</v>
      </c>
      <c r="H75" s="432"/>
      <c r="I75" s="416"/>
      <c r="J75" s="416">
        <v>0</v>
      </c>
      <c r="K75" s="416">
        <v>0</v>
      </c>
      <c r="L75" s="432"/>
      <c r="M75" s="416">
        <v>0</v>
      </c>
      <c r="N75" s="417"/>
    </row>
    <row r="76" spans="1:14">
      <c r="A76" s="174"/>
      <c r="B76" s="422"/>
      <c r="C76" s="423" t="s">
        <v>2442</v>
      </c>
      <c r="E76" s="424">
        <v>0</v>
      </c>
      <c r="F76" s="424">
        <v>0</v>
      </c>
      <c r="G76" s="424">
        <v>0</v>
      </c>
      <c r="I76" s="424">
        <v>0</v>
      </c>
      <c r="J76" s="424">
        <v>0</v>
      </c>
      <c r="K76" s="424">
        <v>0</v>
      </c>
      <c r="M76" s="424">
        <v>0</v>
      </c>
      <c r="N76" s="425"/>
    </row>
    <row r="77" spans="1:14">
      <c r="A77" s="174"/>
      <c r="B77" s="418">
        <v>60</v>
      </c>
      <c r="C77" s="419" t="s">
        <v>2443</v>
      </c>
      <c r="E77" s="420"/>
      <c r="F77" s="420">
        <v>0</v>
      </c>
      <c r="G77" s="420">
        <v>0</v>
      </c>
      <c r="I77" s="420"/>
      <c r="J77" s="420">
        <v>0</v>
      </c>
      <c r="K77" s="420">
        <v>0</v>
      </c>
      <c r="M77" s="420">
        <v>0</v>
      </c>
      <c r="N77" s="421"/>
    </row>
    <row r="78" spans="1:14">
      <c r="A78" s="174"/>
      <c r="B78" s="422"/>
      <c r="C78" s="423" t="s">
        <v>2444</v>
      </c>
      <c r="E78" s="424">
        <v>2144000</v>
      </c>
      <c r="F78" s="424">
        <v>0</v>
      </c>
      <c r="G78" s="424">
        <v>2144000</v>
      </c>
      <c r="I78" s="424">
        <v>1450000</v>
      </c>
      <c r="J78" s="424">
        <v>0</v>
      </c>
      <c r="K78" s="424">
        <v>1450000</v>
      </c>
      <c r="M78" s="424">
        <v>694000</v>
      </c>
      <c r="N78" s="425"/>
    </row>
    <row r="79" spans="1:14">
      <c r="A79" s="174"/>
      <c r="B79" s="414">
        <v>61</v>
      </c>
      <c r="C79" s="415" t="s">
        <v>2445</v>
      </c>
      <c r="D79" s="432"/>
      <c r="E79" s="416">
        <v>2144000</v>
      </c>
      <c r="F79" s="416">
        <v>0</v>
      </c>
      <c r="G79" s="416">
        <v>2144000</v>
      </c>
      <c r="H79" s="432"/>
      <c r="I79" s="416">
        <v>1450000</v>
      </c>
      <c r="J79" s="416">
        <v>0</v>
      </c>
      <c r="K79" s="416">
        <v>1450000</v>
      </c>
      <c r="L79" s="432"/>
      <c r="M79" s="416">
        <v>694000</v>
      </c>
      <c r="N79" s="417"/>
    </row>
    <row r="80" spans="1:14">
      <c r="A80" s="174">
        <v>0</v>
      </c>
      <c r="B80" s="174"/>
      <c r="C80" s="182"/>
      <c r="D80" s="170"/>
      <c r="E80" s="183"/>
      <c r="F80" s="183"/>
      <c r="G80" s="183"/>
      <c r="H80" s="433"/>
      <c r="I80" s="183"/>
      <c r="J80" s="183"/>
      <c r="K80" s="183"/>
      <c r="L80" s="433"/>
      <c r="M80" s="183"/>
      <c r="N80" s="183"/>
    </row>
    <row r="81" spans="1:14">
      <c r="A81" s="174">
        <v>0</v>
      </c>
      <c r="B81" s="429"/>
      <c r="C81" s="430" t="s">
        <v>2446</v>
      </c>
      <c r="E81" s="431">
        <v>0</v>
      </c>
      <c r="F81" s="431">
        <v>0</v>
      </c>
      <c r="G81" s="431">
        <v>0</v>
      </c>
      <c r="H81" s="166"/>
      <c r="I81" s="166"/>
      <c r="J81" s="166"/>
      <c r="K81" s="166"/>
      <c r="L81" s="166"/>
      <c r="M81" s="166"/>
      <c r="N81" s="166"/>
    </row>
    <row r="82" spans="1:14">
      <c r="A82" s="174">
        <v>62</v>
      </c>
      <c r="B82" s="414">
        <v>62</v>
      </c>
      <c r="C82" s="415" t="s">
        <v>13</v>
      </c>
      <c r="E82" s="416"/>
      <c r="F82" s="416">
        <v>0</v>
      </c>
      <c r="G82" s="416">
        <v>0</v>
      </c>
      <c r="I82" s="181"/>
      <c r="J82" s="181"/>
      <c r="K82" s="181"/>
      <c r="M82" s="181"/>
    </row>
    <row r="83" spans="1:14">
      <c r="A83" s="174">
        <v>63</v>
      </c>
      <c r="B83" s="418">
        <v>63</v>
      </c>
      <c r="C83" s="419" t="s">
        <v>15</v>
      </c>
      <c r="E83" s="420"/>
      <c r="F83" s="420">
        <v>0</v>
      </c>
      <c r="G83" s="420">
        <v>0</v>
      </c>
      <c r="I83" s="181"/>
      <c r="J83" s="181"/>
      <c r="K83" s="181"/>
      <c r="M83" s="181"/>
    </row>
    <row r="84" spans="1:14">
      <c r="B84" s="422"/>
      <c r="C84" s="423" t="s">
        <v>17</v>
      </c>
      <c r="E84" s="424">
        <v>0</v>
      </c>
      <c r="F84" s="424">
        <v>0</v>
      </c>
      <c r="G84" s="424">
        <v>0</v>
      </c>
      <c r="I84" s="181"/>
      <c r="J84" s="181"/>
      <c r="K84" s="181"/>
      <c r="M84" s="181"/>
    </row>
    <row r="85" spans="1:14">
      <c r="B85" s="426">
        <v>64</v>
      </c>
      <c r="C85" s="427" t="s">
        <v>17</v>
      </c>
      <c r="E85" s="428"/>
      <c r="F85" s="428">
        <v>0</v>
      </c>
      <c r="G85" s="428">
        <v>0</v>
      </c>
      <c r="I85" s="181"/>
      <c r="J85" s="181"/>
      <c r="K85" s="181"/>
      <c r="M85" s="181"/>
    </row>
  </sheetData>
  <mergeCells count="6">
    <mergeCell ref="N3:N4"/>
    <mergeCell ref="B3:B4"/>
    <mergeCell ref="C3:C4"/>
    <mergeCell ref="E3:G3"/>
    <mergeCell ref="I3:K3"/>
    <mergeCell ref="M3:M4"/>
  </mergeCells>
  <dataValidations count="1">
    <dataValidation type="list" allowBlank="1" showInputMessage="1" showErrorMessage="1" sqref="N81:N85 N8 N63 N53 N70 N67 N5 N15 N25 N36" xr:uid="{EA65D4B6-539A-41C4-A13D-B0BF0167445C}">
      <formula1>FinalDiff</formula1>
    </dataValidation>
  </dataValidations>
  <hyperlinks>
    <hyperlink ref="B1" location="Sommaire!A1" display="Sommaire!A1" xr:uid="{2530AC2A-6DB8-4AD5-B3BF-6FB0756A3858}"/>
  </hyperlinks>
  <pageMargins left="0.7" right="0.7" top="0.75" bottom="0.75"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CF340-3867-45FE-8488-2D3A3D8901B5}">
  <dimension ref="A1:N85"/>
  <sheetViews>
    <sheetView showGridLines="0" zoomScaleNormal="100" workbookViewId="0"/>
  </sheetViews>
  <sheetFormatPr baseColWidth="10" defaultColWidth="11.44140625" defaultRowHeight="12"/>
  <cols>
    <col min="1" max="1" width="1.77734375" style="166" customWidth="1"/>
    <col min="2" max="2" width="15.44140625" style="166" customWidth="1"/>
    <col min="3" max="3" width="55.5546875" style="176" customWidth="1"/>
    <col min="4" max="4" width="0.88671875" style="168" customWidth="1"/>
    <col min="5" max="5" width="15.109375" style="168" customWidth="1"/>
    <col min="6" max="6" width="15.109375" style="166" customWidth="1"/>
    <col min="7" max="7" width="15.109375" style="168" customWidth="1"/>
    <col min="8" max="8" width="0.88671875" style="168" customWidth="1"/>
    <col min="9" max="11" width="15.109375" style="168" customWidth="1"/>
    <col min="12" max="12" width="0.88671875" style="168" customWidth="1"/>
    <col min="13" max="13" width="18.77734375" style="168" customWidth="1"/>
    <col min="14" max="14" width="55.44140625" style="171" customWidth="1"/>
    <col min="15" max="16384" width="11.44140625" style="168"/>
  </cols>
  <sheetData>
    <row r="1" spans="1:14" ht="24">
      <c r="B1" s="83" t="s">
        <v>136</v>
      </c>
      <c r="C1" s="167" t="s">
        <v>2386</v>
      </c>
      <c r="E1" s="169" t="s">
        <v>245</v>
      </c>
      <c r="F1" s="169" t="s">
        <v>2462</v>
      </c>
      <c r="G1" s="170"/>
      <c r="J1" s="170" t="s">
        <v>2388</v>
      </c>
      <c r="K1" s="177" t="s">
        <v>2389</v>
      </c>
    </row>
    <row r="2" spans="1:14">
      <c r="C2" s="172"/>
      <c r="F2" s="168"/>
      <c r="I2" s="168" t="s">
        <v>2390</v>
      </c>
      <c r="J2" s="173">
        <v>604.32574999999997</v>
      </c>
    </row>
    <row r="3" spans="1:14">
      <c r="B3" s="722" t="s">
        <v>139</v>
      </c>
      <c r="C3" s="724" t="s">
        <v>2391</v>
      </c>
      <c r="E3" s="726" t="s">
        <v>1457</v>
      </c>
      <c r="F3" s="726"/>
      <c r="G3" s="726"/>
      <c r="I3" s="726" t="s">
        <v>2392</v>
      </c>
      <c r="J3" s="726"/>
      <c r="K3" s="726"/>
      <c r="M3" s="726" t="s">
        <v>2393</v>
      </c>
      <c r="N3" s="720" t="s">
        <v>2394</v>
      </c>
    </row>
    <row r="4" spans="1:14">
      <c r="B4" s="723"/>
      <c r="C4" s="725"/>
      <c r="E4" s="409" t="s">
        <v>2395</v>
      </c>
      <c r="F4" s="409" t="s">
        <v>2396</v>
      </c>
      <c r="G4" s="409" t="s">
        <v>2397</v>
      </c>
      <c r="I4" s="409" t="s">
        <v>2395</v>
      </c>
      <c r="J4" s="409" t="s">
        <v>2396</v>
      </c>
      <c r="K4" s="409" t="s">
        <v>2397</v>
      </c>
      <c r="M4" s="727"/>
      <c r="N4" s="721"/>
    </row>
    <row r="5" spans="1:14">
      <c r="B5" s="410" t="s">
        <v>2229</v>
      </c>
      <c r="C5" s="411"/>
      <c r="E5" s="412">
        <v>0</v>
      </c>
      <c r="F5" s="412">
        <v>0</v>
      </c>
      <c r="G5" s="412">
        <v>0</v>
      </c>
      <c r="I5" s="412">
        <v>0</v>
      </c>
      <c r="J5" s="412">
        <v>0</v>
      </c>
      <c r="K5" s="412">
        <v>0</v>
      </c>
      <c r="M5" s="412">
        <v>0</v>
      </c>
      <c r="N5" s="413"/>
    </row>
    <row r="6" spans="1:14">
      <c r="B6" s="414">
        <v>1</v>
      </c>
      <c r="C6" s="415" t="s">
        <v>2398</v>
      </c>
      <c r="E6" s="416"/>
      <c r="F6" s="416">
        <v>0</v>
      </c>
      <c r="G6" s="416">
        <v>0</v>
      </c>
      <c r="I6" s="416"/>
      <c r="J6" s="416">
        <v>0</v>
      </c>
      <c r="K6" s="416">
        <v>0</v>
      </c>
      <c r="M6" s="416">
        <v>0</v>
      </c>
      <c r="N6" s="417"/>
    </row>
    <row r="7" spans="1:14">
      <c r="B7" s="418">
        <v>2</v>
      </c>
      <c r="C7" s="419" t="s">
        <v>2399</v>
      </c>
      <c r="E7" s="420"/>
      <c r="F7" s="420">
        <v>0</v>
      </c>
      <c r="G7" s="420">
        <v>0</v>
      </c>
      <c r="I7" s="420"/>
      <c r="J7" s="420">
        <v>0</v>
      </c>
      <c r="K7" s="420">
        <v>0</v>
      </c>
      <c r="M7" s="420">
        <v>0</v>
      </c>
      <c r="N7" s="421"/>
    </row>
    <row r="8" spans="1:14">
      <c r="B8" s="410" t="s">
        <v>2238</v>
      </c>
      <c r="C8" s="411"/>
      <c r="E8" s="412">
        <v>0</v>
      </c>
      <c r="F8" s="412">
        <v>0</v>
      </c>
      <c r="G8" s="412">
        <v>0</v>
      </c>
      <c r="I8" s="412">
        <v>0</v>
      </c>
      <c r="J8" s="412">
        <v>0</v>
      </c>
      <c r="K8" s="412">
        <v>0</v>
      </c>
      <c r="M8" s="412">
        <v>0</v>
      </c>
      <c r="N8" s="413"/>
    </row>
    <row r="9" spans="1:14">
      <c r="B9" s="422"/>
      <c r="C9" s="423" t="s">
        <v>2400</v>
      </c>
      <c r="E9" s="424">
        <v>0</v>
      </c>
      <c r="F9" s="424">
        <v>0</v>
      </c>
      <c r="G9" s="424">
        <v>0</v>
      </c>
      <c r="I9" s="424">
        <v>0</v>
      </c>
      <c r="J9" s="424">
        <v>0</v>
      </c>
      <c r="K9" s="424">
        <v>0</v>
      </c>
      <c r="M9" s="424">
        <v>0</v>
      </c>
      <c r="N9" s="425"/>
    </row>
    <row r="10" spans="1:14">
      <c r="A10" s="174">
        <v>3</v>
      </c>
      <c r="B10" s="414">
        <v>3</v>
      </c>
      <c r="C10" s="415" t="s">
        <v>2401</v>
      </c>
      <c r="E10" s="416"/>
      <c r="F10" s="416">
        <v>0</v>
      </c>
      <c r="G10" s="416">
        <v>0</v>
      </c>
      <c r="I10" s="416"/>
      <c r="J10" s="416">
        <v>0</v>
      </c>
      <c r="K10" s="416">
        <v>0</v>
      </c>
      <c r="M10" s="416">
        <v>0</v>
      </c>
      <c r="N10" s="417"/>
    </row>
    <row r="11" spans="1:14">
      <c r="A11" s="174">
        <v>4</v>
      </c>
      <c r="B11" s="418">
        <v>4</v>
      </c>
      <c r="C11" s="419" t="s">
        <v>2243</v>
      </c>
      <c r="E11" s="420"/>
      <c r="F11" s="420">
        <v>0</v>
      </c>
      <c r="G11" s="420">
        <v>0</v>
      </c>
      <c r="I11" s="420"/>
      <c r="J11" s="420">
        <v>0</v>
      </c>
      <c r="K11" s="420">
        <v>0</v>
      </c>
      <c r="M11" s="420">
        <v>0</v>
      </c>
      <c r="N11" s="421"/>
    </row>
    <row r="12" spans="1:14">
      <c r="A12" s="174">
        <v>5</v>
      </c>
      <c r="B12" s="414">
        <v>5</v>
      </c>
      <c r="C12" s="415" t="s">
        <v>2402</v>
      </c>
      <c r="E12" s="416"/>
      <c r="F12" s="416">
        <v>0</v>
      </c>
      <c r="G12" s="416">
        <v>0</v>
      </c>
      <c r="I12" s="416"/>
      <c r="J12" s="416">
        <v>0</v>
      </c>
      <c r="K12" s="416">
        <v>0</v>
      </c>
      <c r="M12" s="416">
        <v>0</v>
      </c>
      <c r="N12" s="417"/>
    </row>
    <row r="13" spans="1:14">
      <c r="A13" s="174">
        <v>6</v>
      </c>
      <c r="B13" s="418">
        <v>6</v>
      </c>
      <c r="C13" s="419" t="s">
        <v>2403</v>
      </c>
      <c r="E13" s="420"/>
      <c r="F13" s="420">
        <v>0</v>
      </c>
      <c r="G13" s="420">
        <v>0</v>
      </c>
      <c r="I13" s="420"/>
      <c r="J13" s="420">
        <v>0</v>
      </c>
      <c r="K13" s="420">
        <v>0</v>
      </c>
      <c r="M13" s="420">
        <v>0</v>
      </c>
      <c r="N13" s="421"/>
    </row>
    <row r="14" spans="1:14">
      <c r="A14" s="174">
        <v>7</v>
      </c>
      <c r="B14" s="414">
        <v>7</v>
      </c>
      <c r="C14" s="415" t="s">
        <v>2251</v>
      </c>
      <c r="E14" s="416"/>
      <c r="F14" s="416">
        <v>0</v>
      </c>
      <c r="G14" s="416">
        <v>0</v>
      </c>
      <c r="I14" s="416"/>
      <c r="J14" s="416">
        <v>0</v>
      </c>
      <c r="K14" s="416">
        <v>0</v>
      </c>
      <c r="M14" s="416">
        <v>0</v>
      </c>
      <c r="N14" s="417"/>
    </row>
    <row r="15" spans="1:14">
      <c r="A15" s="174">
        <v>0</v>
      </c>
      <c r="B15" s="422"/>
      <c r="C15" s="423" t="s">
        <v>582</v>
      </c>
      <c r="E15" s="424">
        <v>0</v>
      </c>
      <c r="F15" s="424">
        <v>0</v>
      </c>
      <c r="G15" s="424">
        <v>0</v>
      </c>
      <c r="I15" s="424">
        <v>0</v>
      </c>
      <c r="J15" s="424">
        <v>0</v>
      </c>
      <c r="K15" s="424">
        <v>0</v>
      </c>
      <c r="M15" s="424">
        <v>0</v>
      </c>
      <c r="N15" s="425"/>
    </row>
    <row r="16" spans="1:14">
      <c r="A16" s="174">
        <v>8</v>
      </c>
      <c r="B16" s="418">
        <v>8</v>
      </c>
      <c r="C16" s="419" t="s">
        <v>2404</v>
      </c>
      <c r="E16" s="420"/>
      <c r="F16" s="420">
        <v>0</v>
      </c>
      <c r="G16" s="420">
        <v>0</v>
      </c>
      <c r="I16" s="420"/>
      <c r="J16" s="420">
        <v>0</v>
      </c>
      <c r="K16" s="420">
        <v>0</v>
      </c>
      <c r="M16" s="420">
        <v>0</v>
      </c>
      <c r="N16" s="421"/>
    </row>
    <row r="17" spans="1:14">
      <c r="A17" s="174">
        <v>9</v>
      </c>
      <c r="B17" s="414">
        <v>9</v>
      </c>
      <c r="C17" s="415" t="s">
        <v>2405</v>
      </c>
      <c r="E17" s="416"/>
      <c r="F17" s="416">
        <v>0</v>
      </c>
      <c r="G17" s="416">
        <v>0</v>
      </c>
      <c r="I17" s="416"/>
      <c r="J17" s="416">
        <v>0</v>
      </c>
      <c r="K17" s="416">
        <v>0</v>
      </c>
      <c r="M17" s="416">
        <v>0</v>
      </c>
      <c r="N17" s="417"/>
    </row>
    <row r="18" spans="1:14">
      <c r="A18" s="174"/>
      <c r="B18" s="418">
        <v>10</v>
      </c>
      <c r="C18" s="419" t="s">
        <v>2259</v>
      </c>
      <c r="E18" s="420"/>
      <c r="F18" s="420">
        <v>0</v>
      </c>
      <c r="G18" s="420">
        <v>0</v>
      </c>
      <c r="I18" s="420"/>
      <c r="J18" s="420">
        <v>0</v>
      </c>
      <c r="K18" s="420">
        <v>0</v>
      </c>
      <c r="M18" s="420">
        <v>0</v>
      </c>
      <c r="N18" s="421"/>
    </row>
    <row r="19" spans="1:14">
      <c r="A19" s="174">
        <v>11</v>
      </c>
      <c r="B19" s="414">
        <v>11</v>
      </c>
      <c r="C19" s="415" t="s">
        <v>2261</v>
      </c>
      <c r="E19" s="416"/>
      <c r="F19" s="416">
        <v>0</v>
      </c>
      <c r="G19" s="416">
        <v>0</v>
      </c>
      <c r="I19" s="416"/>
      <c r="J19" s="416">
        <v>0</v>
      </c>
      <c r="K19" s="416">
        <v>0</v>
      </c>
      <c r="M19" s="416">
        <v>0</v>
      </c>
      <c r="N19" s="417"/>
    </row>
    <row r="20" spans="1:14">
      <c r="A20" s="174">
        <v>12</v>
      </c>
      <c r="B20" s="418">
        <v>12</v>
      </c>
      <c r="C20" s="419" t="s">
        <v>2406</v>
      </c>
      <c r="E20" s="420"/>
      <c r="F20" s="420">
        <v>0</v>
      </c>
      <c r="G20" s="420">
        <v>0</v>
      </c>
      <c r="I20" s="420"/>
      <c r="J20" s="420">
        <v>0</v>
      </c>
      <c r="K20" s="420">
        <v>0</v>
      </c>
      <c r="M20" s="420">
        <v>0</v>
      </c>
      <c r="N20" s="421"/>
    </row>
    <row r="21" spans="1:14">
      <c r="A21" s="174">
        <v>13</v>
      </c>
      <c r="B21" s="414">
        <v>13</v>
      </c>
      <c r="C21" s="415" t="s">
        <v>2407</v>
      </c>
      <c r="E21" s="416"/>
      <c r="F21" s="416">
        <v>0</v>
      </c>
      <c r="G21" s="416">
        <v>0</v>
      </c>
      <c r="I21" s="416"/>
      <c r="J21" s="416">
        <v>0</v>
      </c>
      <c r="K21" s="416">
        <v>0</v>
      </c>
      <c r="M21" s="416">
        <v>0</v>
      </c>
      <c r="N21" s="417"/>
    </row>
    <row r="22" spans="1:14">
      <c r="A22" s="174">
        <v>14</v>
      </c>
      <c r="B22" s="418">
        <v>14</v>
      </c>
      <c r="C22" s="419" t="s">
        <v>2408</v>
      </c>
      <c r="E22" s="420"/>
      <c r="F22" s="420">
        <v>0</v>
      </c>
      <c r="G22" s="420">
        <v>0</v>
      </c>
      <c r="I22" s="420"/>
      <c r="J22" s="420">
        <v>0</v>
      </c>
      <c r="K22" s="420">
        <v>0</v>
      </c>
      <c r="M22" s="420">
        <v>0</v>
      </c>
      <c r="N22" s="421"/>
    </row>
    <row r="23" spans="1:14">
      <c r="A23" s="174">
        <v>15</v>
      </c>
      <c r="B23" s="414">
        <v>15</v>
      </c>
      <c r="C23" s="415" t="s">
        <v>2270</v>
      </c>
      <c r="E23" s="416"/>
      <c r="F23" s="416">
        <v>0</v>
      </c>
      <c r="G23" s="416">
        <v>0</v>
      </c>
      <c r="I23" s="416"/>
      <c r="J23" s="416">
        <v>0</v>
      </c>
      <c r="K23" s="416">
        <v>0</v>
      </c>
      <c r="M23" s="416">
        <v>0</v>
      </c>
      <c r="N23" s="417"/>
    </row>
    <row r="24" spans="1:14">
      <c r="A24" s="174">
        <v>16</v>
      </c>
      <c r="B24" s="418">
        <v>16</v>
      </c>
      <c r="C24" s="419" t="s">
        <v>2273</v>
      </c>
      <c r="E24" s="420"/>
      <c r="F24" s="420">
        <v>0</v>
      </c>
      <c r="G24" s="420">
        <v>0</v>
      </c>
      <c r="I24" s="420"/>
      <c r="J24" s="420">
        <v>0</v>
      </c>
      <c r="K24" s="420">
        <v>0</v>
      </c>
      <c r="M24" s="420">
        <v>0</v>
      </c>
      <c r="N24" s="421"/>
    </row>
    <row r="25" spans="1:14">
      <c r="A25" s="174">
        <v>0</v>
      </c>
      <c r="B25" s="422"/>
      <c r="C25" s="423" t="s">
        <v>2409</v>
      </c>
      <c r="E25" s="424">
        <v>0</v>
      </c>
      <c r="F25" s="424">
        <v>0</v>
      </c>
      <c r="G25" s="424">
        <v>0</v>
      </c>
      <c r="I25" s="424">
        <v>0</v>
      </c>
      <c r="J25" s="424">
        <v>0</v>
      </c>
      <c r="K25" s="424">
        <v>0</v>
      </c>
      <c r="M25" s="424">
        <v>0</v>
      </c>
      <c r="N25" s="425"/>
    </row>
    <row r="26" spans="1:14">
      <c r="A26" s="174">
        <v>17</v>
      </c>
      <c r="B26" s="414">
        <v>17</v>
      </c>
      <c r="C26" s="415" t="s">
        <v>2410</v>
      </c>
      <c r="E26" s="416"/>
      <c r="F26" s="416">
        <v>0</v>
      </c>
      <c r="G26" s="416">
        <v>0</v>
      </c>
      <c r="I26" s="416"/>
      <c r="J26" s="416">
        <v>0</v>
      </c>
      <c r="K26" s="416">
        <v>0</v>
      </c>
      <c r="M26" s="416">
        <v>0</v>
      </c>
      <c r="N26" s="417"/>
    </row>
    <row r="27" spans="1:14">
      <c r="A27" s="174">
        <v>18</v>
      </c>
      <c r="B27" s="418">
        <v>18</v>
      </c>
      <c r="C27" s="419" t="s">
        <v>2278</v>
      </c>
      <c r="E27" s="420"/>
      <c r="F27" s="420">
        <v>0</v>
      </c>
      <c r="G27" s="420">
        <v>0</v>
      </c>
      <c r="I27" s="420"/>
      <c r="J27" s="420">
        <v>0</v>
      </c>
      <c r="K27" s="420">
        <v>0</v>
      </c>
      <c r="M27" s="420">
        <v>0</v>
      </c>
      <c r="N27" s="421"/>
    </row>
    <row r="28" spans="1:14">
      <c r="A28" s="174">
        <v>19</v>
      </c>
      <c r="B28" s="414">
        <v>19</v>
      </c>
      <c r="C28" s="415" t="s">
        <v>2281</v>
      </c>
      <c r="E28" s="416"/>
      <c r="F28" s="416">
        <v>0</v>
      </c>
      <c r="G28" s="416">
        <v>0</v>
      </c>
      <c r="I28" s="416"/>
      <c r="J28" s="416">
        <v>0</v>
      </c>
      <c r="K28" s="416">
        <v>0</v>
      </c>
      <c r="M28" s="416">
        <v>0</v>
      </c>
      <c r="N28" s="417"/>
    </row>
    <row r="29" spans="1:14">
      <c r="A29" s="174">
        <v>20</v>
      </c>
      <c r="B29" s="418">
        <v>20</v>
      </c>
      <c r="C29" s="419" t="s">
        <v>2284</v>
      </c>
      <c r="E29" s="420"/>
      <c r="F29" s="420">
        <v>0</v>
      </c>
      <c r="G29" s="420">
        <v>0</v>
      </c>
      <c r="I29" s="420"/>
      <c r="J29" s="420">
        <v>0</v>
      </c>
      <c r="K29" s="420">
        <v>0</v>
      </c>
      <c r="M29" s="420">
        <v>0</v>
      </c>
      <c r="N29" s="421"/>
    </row>
    <row r="30" spans="1:14">
      <c r="A30" s="174">
        <v>21</v>
      </c>
      <c r="B30" s="414">
        <v>21</v>
      </c>
      <c r="C30" s="415" t="s">
        <v>2411</v>
      </c>
      <c r="E30" s="416"/>
      <c r="F30" s="416">
        <v>0</v>
      </c>
      <c r="G30" s="416">
        <v>0</v>
      </c>
      <c r="I30" s="416"/>
      <c r="J30" s="416">
        <v>0</v>
      </c>
      <c r="K30" s="416">
        <v>0</v>
      </c>
      <c r="M30" s="416">
        <v>0</v>
      </c>
      <c r="N30" s="417"/>
    </row>
    <row r="31" spans="1:14">
      <c r="A31" s="174">
        <v>22</v>
      </c>
      <c r="B31" s="418">
        <v>22</v>
      </c>
      <c r="C31" s="419" t="s">
        <v>2412</v>
      </c>
      <c r="E31" s="420"/>
      <c r="F31" s="420">
        <v>0</v>
      </c>
      <c r="G31" s="420">
        <v>0</v>
      </c>
      <c r="I31" s="420"/>
      <c r="J31" s="420">
        <v>0</v>
      </c>
      <c r="K31" s="420">
        <v>0</v>
      </c>
      <c r="M31" s="420">
        <v>0</v>
      </c>
      <c r="N31" s="421"/>
    </row>
    <row r="32" spans="1:14">
      <c r="A32" s="174">
        <v>23</v>
      </c>
      <c r="B32" s="414">
        <v>23</v>
      </c>
      <c r="C32" s="415" t="s">
        <v>2413</v>
      </c>
      <c r="E32" s="416"/>
      <c r="F32" s="416">
        <v>0</v>
      </c>
      <c r="G32" s="416">
        <v>0</v>
      </c>
      <c r="I32" s="416"/>
      <c r="J32" s="416">
        <v>0</v>
      </c>
      <c r="K32" s="416">
        <v>0</v>
      </c>
      <c r="M32" s="416">
        <v>0</v>
      </c>
      <c r="N32" s="417"/>
    </row>
    <row r="33" spans="1:14">
      <c r="A33" s="174">
        <v>24</v>
      </c>
      <c r="B33" s="418">
        <v>24</v>
      </c>
      <c r="C33" s="419" t="s">
        <v>2295</v>
      </c>
      <c r="E33" s="420"/>
      <c r="F33" s="420">
        <v>0</v>
      </c>
      <c r="G33" s="420">
        <v>0</v>
      </c>
      <c r="I33" s="420"/>
      <c r="J33" s="420">
        <v>0</v>
      </c>
      <c r="K33" s="420">
        <v>0</v>
      </c>
      <c r="M33" s="420">
        <v>0</v>
      </c>
      <c r="N33" s="421"/>
    </row>
    <row r="34" spans="1:14" s="175" customFormat="1">
      <c r="A34" s="174">
        <v>25</v>
      </c>
      <c r="B34" s="414">
        <v>25</v>
      </c>
      <c r="C34" s="415" t="s">
        <v>2414</v>
      </c>
      <c r="D34" s="168"/>
      <c r="E34" s="416"/>
      <c r="F34" s="416">
        <v>0</v>
      </c>
      <c r="G34" s="416">
        <v>0</v>
      </c>
      <c r="H34" s="168"/>
      <c r="I34" s="416"/>
      <c r="J34" s="416">
        <v>0</v>
      </c>
      <c r="K34" s="416">
        <v>0</v>
      </c>
      <c r="L34" s="168"/>
      <c r="M34" s="416">
        <v>0</v>
      </c>
      <c r="N34" s="417"/>
    </row>
    <row r="35" spans="1:14">
      <c r="A35" s="174">
        <v>26</v>
      </c>
      <c r="B35" s="418">
        <v>26</v>
      </c>
      <c r="C35" s="419" t="s">
        <v>2415</v>
      </c>
      <c r="E35" s="420"/>
      <c r="F35" s="420">
        <v>0</v>
      </c>
      <c r="G35" s="420">
        <v>0</v>
      </c>
      <c r="I35" s="420"/>
      <c r="J35" s="420">
        <v>0</v>
      </c>
      <c r="K35" s="420">
        <v>0</v>
      </c>
      <c r="M35" s="420">
        <v>0</v>
      </c>
      <c r="N35" s="421"/>
    </row>
    <row r="36" spans="1:14">
      <c r="A36" s="174">
        <v>0</v>
      </c>
      <c r="B36" s="422"/>
      <c r="C36" s="423" t="s">
        <v>2416</v>
      </c>
      <c r="E36" s="424">
        <v>0</v>
      </c>
      <c r="F36" s="424">
        <v>0</v>
      </c>
      <c r="G36" s="424">
        <v>0</v>
      </c>
      <c r="I36" s="424">
        <v>0</v>
      </c>
      <c r="J36" s="424">
        <v>0</v>
      </c>
      <c r="K36" s="424">
        <v>0</v>
      </c>
      <c r="M36" s="424">
        <v>0</v>
      </c>
      <c r="N36" s="425"/>
    </row>
    <row r="37" spans="1:14">
      <c r="A37" s="174">
        <v>27</v>
      </c>
      <c r="B37" s="414">
        <v>27</v>
      </c>
      <c r="C37" s="415" t="s">
        <v>2301</v>
      </c>
      <c r="E37" s="416"/>
      <c r="F37" s="416">
        <v>0</v>
      </c>
      <c r="G37" s="416">
        <v>0</v>
      </c>
      <c r="I37" s="416"/>
      <c r="J37" s="416">
        <v>0</v>
      </c>
      <c r="K37" s="416">
        <v>0</v>
      </c>
      <c r="M37" s="416">
        <v>0</v>
      </c>
      <c r="N37" s="417"/>
    </row>
    <row r="38" spans="1:14">
      <c r="A38" s="174">
        <v>28</v>
      </c>
      <c r="B38" s="418">
        <v>28</v>
      </c>
      <c r="C38" s="419" t="s">
        <v>2304</v>
      </c>
      <c r="E38" s="420"/>
      <c r="F38" s="420">
        <v>0</v>
      </c>
      <c r="G38" s="420">
        <v>0</v>
      </c>
      <c r="I38" s="420"/>
      <c r="J38" s="420">
        <v>0</v>
      </c>
      <c r="K38" s="420">
        <v>0</v>
      </c>
      <c r="M38" s="420">
        <v>0</v>
      </c>
      <c r="N38" s="421"/>
    </row>
    <row r="39" spans="1:14">
      <c r="A39" s="174">
        <v>29</v>
      </c>
      <c r="B39" s="414">
        <v>29</v>
      </c>
      <c r="C39" s="415" t="s">
        <v>2307</v>
      </c>
      <c r="E39" s="416"/>
      <c r="F39" s="416">
        <v>0</v>
      </c>
      <c r="G39" s="416">
        <v>0</v>
      </c>
      <c r="I39" s="416"/>
      <c r="J39" s="416">
        <v>0</v>
      </c>
      <c r="K39" s="416">
        <v>0</v>
      </c>
      <c r="M39" s="416">
        <v>0</v>
      </c>
      <c r="N39" s="417"/>
    </row>
    <row r="40" spans="1:14">
      <c r="A40" s="174">
        <v>30</v>
      </c>
      <c r="B40" s="418">
        <v>30</v>
      </c>
      <c r="C40" s="419" t="s">
        <v>2310</v>
      </c>
      <c r="E40" s="420"/>
      <c r="F40" s="420">
        <v>0</v>
      </c>
      <c r="G40" s="420">
        <v>0</v>
      </c>
      <c r="I40" s="420"/>
      <c r="J40" s="420">
        <v>0</v>
      </c>
      <c r="K40" s="420">
        <v>0</v>
      </c>
      <c r="M40" s="420">
        <v>0</v>
      </c>
      <c r="N40" s="421"/>
    </row>
    <row r="41" spans="1:14">
      <c r="A41" s="174">
        <v>31</v>
      </c>
      <c r="B41" s="414">
        <v>31</v>
      </c>
      <c r="C41" s="415" t="s">
        <v>2313</v>
      </c>
      <c r="E41" s="416"/>
      <c r="F41" s="416">
        <v>0</v>
      </c>
      <c r="G41" s="416">
        <v>0</v>
      </c>
      <c r="I41" s="416"/>
      <c r="J41" s="416">
        <v>0</v>
      </c>
      <c r="K41" s="416">
        <v>0</v>
      </c>
      <c r="M41" s="416">
        <v>0</v>
      </c>
      <c r="N41" s="417"/>
    </row>
    <row r="42" spans="1:14">
      <c r="A42" s="174">
        <v>32</v>
      </c>
      <c r="B42" s="418">
        <v>32</v>
      </c>
      <c r="C42" s="419" t="s">
        <v>2315</v>
      </c>
      <c r="E42" s="420"/>
      <c r="F42" s="420">
        <v>0</v>
      </c>
      <c r="G42" s="420">
        <v>0</v>
      </c>
      <c r="I42" s="420"/>
      <c r="J42" s="420">
        <v>0</v>
      </c>
      <c r="K42" s="420">
        <v>0</v>
      </c>
      <c r="M42" s="420">
        <v>0</v>
      </c>
      <c r="N42" s="421"/>
    </row>
    <row r="43" spans="1:14">
      <c r="A43" s="174">
        <v>33</v>
      </c>
      <c r="B43" s="414">
        <v>33</v>
      </c>
      <c r="C43" s="415" t="s">
        <v>2318</v>
      </c>
      <c r="E43" s="416"/>
      <c r="F43" s="416">
        <v>0</v>
      </c>
      <c r="G43" s="416">
        <v>0</v>
      </c>
      <c r="I43" s="416"/>
      <c r="J43" s="416">
        <v>0</v>
      </c>
      <c r="K43" s="416">
        <v>0</v>
      </c>
      <c r="M43" s="416">
        <v>0</v>
      </c>
      <c r="N43" s="417"/>
    </row>
    <row r="44" spans="1:14">
      <c r="A44" s="174">
        <v>34</v>
      </c>
      <c r="B44" s="418">
        <v>34</v>
      </c>
      <c r="C44" s="419" t="s">
        <v>2321</v>
      </c>
      <c r="E44" s="420"/>
      <c r="F44" s="420">
        <v>0</v>
      </c>
      <c r="G44" s="420">
        <v>0</v>
      </c>
      <c r="I44" s="420"/>
      <c r="J44" s="420">
        <v>0</v>
      </c>
      <c r="K44" s="420">
        <v>0</v>
      </c>
      <c r="M44" s="420">
        <v>0</v>
      </c>
      <c r="N44" s="421"/>
    </row>
    <row r="45" spans="1:14">
      <c r="A45" s="174">
        <v>35</v>
      </c>
      <c r="B45" s="414">
        <v>35</v>
      </c>
      <c r="C45" s="415" t="s">
        <v>2323</v>
      </c>
      <c r="E45" s="416"/>
      <c r="F45" s="416">
        <v>0</v>
      </c>
      <c r="G45" s="416">
        <v>0</v>
      </c>
      <c r="I45" s="416"/>
      <c r="J45" s="416">
        <v>0</v>
      </c>
      <c r="K45" s="416">
        <v>0</v>
      </c>
      <c r="M45" s="416">
        <v>0</v>
      </c>
      <c r="N45" s="417"/>
    </row>
    <row r="46" spans="1:14">
      <c r="A46" s="174">
        <v>36</v>
      </c>
      <c r="B46" s="418">
        <v>36</v>
      </c>
      <c r="C46" s="419" t="s">
        <v>2326</v>
      </c>
      <c r="E46" s="420"/>
      <c r="F46" s="420">
        <v>0</v>
      </c>
      <c r="G46" s="420">
        <v>0</v>
      </c>
      <c r="I46" s="420"/>
      <c r="J46" s="420">
        <v>0</v>
      </c>
      <c r="K46" s="420">
        <v>0</v>
      </c>
      <c r="M46" s="420">
        <v>0</v>
      </c>
      <c r="N46" s="421"/>
    </row>
    <row r="47" spans="1:14">
      <c r="A47" s="174">
        <v>37</v>
      </c>
      <c r="B47" s="414">
        <v>37</v>
      </c>
      <c r="C47" s="415" t="s">
        <v>2418</v>
      </c>
      <c r="E47" s="416"/>
      <c r="F47" s="416">
        <v>0</v>
      </c>
      <c r="G47" s="416">
        <v>0</v>
      </c>
      <c r="I47" s="416"/>
      <c r="J47" s="416">
        <v>0</v>
      </c>
      <c r="K47" s="416">
        <v>0</v>
      </c>
      <c r="M47" s="416">
        <v>0</v>
      </c>
      <c r="N47" s="417"/>
    </row>
    <row r="48" spans="1:14">
      <c r="A48" s="174">
        <v>38</v>
      </c>
      <c r="B48" s="418">
        <v>38</v>
      </c>
      <c r="C48" s="419" t="s">
        <v>2419</v>
      </c>
      <c r="E48" s="420"/>
      <c r="F48" s="420">
        <v>0</v>
      </c>
      <c r="G48" s="420">
        <v>0</v>
      </c>
      <c r="I48" s="420"/>
      <c r="J48" s="420">
        <v>0</v>
      </c>
      <c r="K48" s="420">
        <v>0</v>
      </c>
      <c r="M48" s="420">
        <v>0</v>
      </c>
      <c r="N48" s="421"/>
    </row>
    <row r="49" spans="1:14">
      <c r="A49" s="174">
        <v>39</v>
      </c>
      <c r="B49" s="414">
        <v>39</v>
      </c>
      <c r="C49" s="415" t="s">
        <v>2332</v>
      </c>
      <c r="E49" s="416"/>
      <c r="F49" s="416">
        <v>0</v>
      </c>
      <c r="G49" s="416">
        <v>0</v>
      </c>
      <c r="I49" s="416"/>
      <c r="J49" s="416">
        <v>0</v>
      </c>
      <c r="K49" s="416">
        <v>0</v>
      </c>
      <c r="M49" s="416">
        <v>0</v>
      </c>
      <c r="N49" s="417"/>
    </row>
    <row r="50" spans="1:14">
      <c r="A50" s="174">
        <v>40</v>
      </c>
      <c r="B50" s="418">
        <v>40</v>
      </c>
      <c r="C50" s="419" t="s">
        <v>2335</v>
      </c>
      <c r="E50" s="420"/>
      <c r="F50" s="420">
        <v>0</v>
      </c>
      <c r="G50" s="420">
        <v>0</v>
      </c>
      <c r="I50" s="420"/>
      <c r="J50" s="420">
        <v>0</v>
      </c>
      <c r="K50" s="420">
        <v>0</v>
      </c>
      <c r="M50" s="420">
        <v>0</v>
      </c>
      <c r="N50" s="421"/>
    </row>
    <row r="51" spans="1:14">
      <c r="A51" s="174">
        <v>41</v>
      </c>
      <c r="B51" s="414">
        <v>41</v>
      </c>
      <c r="C51" s="415" t="s">
        <v>2420</v>
      </c>
      <c r="E51" s="416"/>
      <c r="F51" s="416">
        <v>0</v>
      </c>
      <c r="G51" s="416">
        <v>0</v>
      </c>
      <c r="I51" s="416"/>
      <c r="J51" s="416">
        <v>0</v>
      </c>
      <c r="K51" s="416">
        <v>0</v>
      </c>
      <c r="M51" s="416">
        <v>0</v>
      </c>
      <c r="N51" s="417"/>
    </row>
    <row r="52" spans="1:14">
      <c r="A52" s="174"/>
      <c r="B52" s="418">
        <v>42</v>
      </c>
      <c r="C52" s="419" t="s">
        <v>2421</v>
      </c>
      <c r="E52" s="420"/>
      <c r="F52" s="420">
        <v>0</v>
      </c>
      <c r="G52" s="420">
        <v>0</v>
      </c>
      <c r="I52" s="420"/>
      <c r="J52" s="420">
        <v>0</v>
      </c>
      <c r="K52" s="420">
        <v>0</v>
      </c>
      <c r="M52" s="420">
        <v>0</v>
      </c>
      <c r="N52" s="421"/>
    </row>
    <row r="53" spans="1:14">
      <c r="A53" s="174">
        <v>0</v>
      </c>
      <c r="B53" s="422"/>
      <c r="C53" s="423" t="s">
        <v>2422</v>
      </c>
      <c r="E53" s="424">
        <v>0</v>
      </c>
      <c r="F53" s="424">
        <v>0</v>
      </c>
      <c r="G53" s="424">
        <v>0</v>
      </c>
      <c r="I53" s="424">
        <v>0</v>
      </c>
      <c r="J53" s="424">
        <v>0</v>
      </c>
      <c r="K53" s="424">
        <v>0</v>
      </c>
      <c r="M53" s="424">
        <v>0</v>
      </c>
      <c r="N53" s="425"/>
    </row>
    <row r="54" spans="1:14">
      <c r="A54" s="174">
        <v>43</v>
      </c>
      <c r="B54" s="414">
        <v>43</v>
      </c>
      <c r="C54" s="415" t="s">
        <v>2423</v>
      </c>
      <c r="E54" s="416"/>
      <c r="F54" s="416">
        <v>0</v>
      </c>
      <c r="G54" s="416">
        <v>0</v>
      </c>
      <c r="I54" s="416"/>
      <c r="J54" s="416">
        <v>0</v>
      </c>
      <c r="K54" s="416">
        <v>0</v>
      </c>
      <c r="M54" s="416"/>
      <c r="N54" s="417"/>
    </row>
    <row r="55" spans="1:14">
      <c r="A55" s="174">
        <v>44</v>
      </c>
      <c r="B55" s="418">
        <v>44</v>
      </c>
      <c r="C55" s="419" t="s">
        <v>2424</v>
      </c>
      <c r="E55" s="420"/>
      <c r="F55" s="420">
        <v>0</v>
      </c>
      <c r="G55" s="420">
        <v>0</v>
      </c>
      <c r="I55" s="420"/>
      <c r="J55" s="420">
        <v>0</v>
      </c>
      <c r="K55" s="420">
        <v>0</v>
      </c>
      <c r="M55" s="420"/>
      <c r="N55" s="421"/>
    </row>
    <row r="56" spans="1:14">
      <c r="A56" s="174"/>
      <c r="B56" s="414">
        <v>45</v>
      </c>
      <c r="C56" s="415" t="s">
        <v>2425</v>
      </c>
      <c r="E56" s="416"/>
      <c r="F56" s="416">
        <v>0</v>
      </c>
      <c r="G56" s="416">
        <v>0</v>
      </c>
      <c r="I56" s="416"/>
      <c r="J56" s="416">
        <v>0</v>
      </c>
      <c r="K56" s="416">
        <v>0</v>
      </c>
      <c r="M56" s="416"/>
      <c r="N56" s="417"/>
    </row>
    <row r="57" spans="1:14">
      <c r="A57" s="174"/>
      <c r="B57" s="418">
        <v>46</v>
      </c>
      <c r="C57" s="419" t="s">
        <v>2426</v>
      </c>
      <c r="E57" s="420"/>
      <c r="F57" s="420">
        <v>0</v>
      </c>
      <c r="G57" s="420">
        <v>0</v>
      </c>
      <c r="I57" s="420"/>
      <c r="J57" s="420">
        <v>0</v>
      </c>
      <c r="K57" s="420">
        <v>0</v>
      </c>
      <c r="M57" s="420">
        <v>0</v>
      </c>
      <c r="N57" s="421"/>
    </row>
    <row r="58" spans="1:14">
      <c r="A58" s="174"/>
      <c r="B58" s="414">
        <v>47</v>
      </c>
      <c r="C58" s="415" t="s">
        <v>2427</v>
      </c>
      <c r="E58" s="416"/>
      <c r="F58" s="416">
        <v>0</v>
      </c>
      <c r="G58" s="416">
        <v>0</v>
      </c>
      <c r="I58" s="416"/>
      <c r="J58" s="416">
        <v>0</v>
      </c>
      <c r="K58" s="416">
        <v>0</v>
      </c>
      <c r="M58" s="416"/>
      <c r="N58" s="417"/>
    </row>
    <row r="59" spans="1:14">
      <c r="A59" s="174"/>
      <c r="B59" s="418">
        <v>48</v>
      </c>
      <c r="C59" s="419" t="s">
        <v>2428</v>
      </c>
      <c r="E59" s="420"/>
      <c r="F59" s="420">
        <v>0</v>
      </c>
      <c r="G59" s="420">
        <v>0</v>
      </c>
      <c r="I59" s="420"/>
      <c r="J59" s="420">
        <v>0</v>
      </c>
      <c r="K59" s="420">
        <v>0</v>
      </c>
      <c r="M59" s="420"/>
      <c r="N59" s="421"/>
    </row>
    <row r="60" spans="1:14">
      <c r="A60" s="174"/>
      <c r="B60" s="414">
        <v>49</v>
      </c>
      <c r="C60" s="415" t="s">
        <v>2429</v>
      </c>
      <c r="E60" s="416"/>
      <c r="F60" s="416">
        <v>0</v>
      </c>
      <c r="G60" s="416">
        <v>0</v>
      </c>
      <c r="I60" s="416"/>
      <c r="J60" s="416">
        <v>0</v>
      </c>
      <c r="K60" s="416">
        <v>0</v>
      </c>
      <c r="M60" s="416"/>
      <c r="N60" s="417"/>
    </row>
    <row r="61" spans="1:14">
      <c r="A61" s="174"/>
      <c r="B61" s="418">
        <v>50</v>
      </c>
      <c r="C61" s="419" t="s">
        <v>2430</v>
      </c>
      <c r="E61" s="420"/>
      <c r="F61" s="420">
        <v>0</v>
      </c>
      <c r="G61" s="420">
        <v>0</v>
      </c>
      <c r="I61" s="420"/>
      <c r="J61" s="420">
        <v>0</v>
      </c>
      <c r="K61" s="420">
        <v>0</v>
      </c>
      <c r="M61" s="420"/>
      <c r="N61" s="421"/>
    </row>
    <row r="62" spans="1:14">
      <c r="A62" s="174"/>
      <c r="B62" s="414">
        <v>51</v>
      </c>
      <c r="C62" s="415" t="s">
        <v>2355</v>
      </c>
      <c r="E62" s="416"/>
      <c r="F62" s="416">
        <v>0</v>
      </c>
      <c r="G62" s="416">
        <v>0</v>
      </c>
      <c r="I62" s="416"/>
      <c r="J62" s="416">
        <v>0</v>
      </c>
      <c r="K62" s="416">
        <v>0</v>
      </c>
      <c r="M62" s="416"/>
      <c r="N62" s="417"/>
    </row>
    <row r="63" spans="1:14">
      <c r="A63" s="174">
        <v>0</v>
      </c>
      <c r="B63" s="422"/>
      <c r="C63" s="423" t="s">
        <v>2431</v>
      </c>
      <c r="E63" s="424">
        <v>0</v>
      </c>
      <c r="F63" s="424">
        <v>0</v>
      </c>
      <c r="G63" s="424">
        <v>0</v>
      </c>
      <c r="I63" s="424">
        <v>0</v>
      </c>
      <c r="J63" s="424">
        <v>0</v>
      </c>
      <c r="K63" s="424">
        <v>0</v>
      </c>
      <c r="M63" s="424">
        <v>0</v>
      </c>
      <c r="N63" s="425"/>
    </row>
    <row r="64" spans="1:14">
      <c r="A64" s="174">
        <v>52</v>
      </c>
      <c r="B64" s="418">
        <v>52</v>
      </c>
      <c r="C64" s="419" t="s">
        <v>2359</v>
      </c>
      <c r="E64" s="420"/>
      <c r="F64" s="420">
        <v>0</v>
      </c>
      <c r="G64" s="420">
        <v>0</v>
      </c>
      <c r="I64" s="420"/>
      <c r="J64" s="420">
        <v>0</v>
      </c>
      <c r="K64" s="420">
        <v>0</v>
      </c>
      <c r="M64" s="420">
        <v>0</v>
      </c>
      <c r="N64" s="421"/>
    </row>
    <row r="65" spans="1:14">
      <c r="A65" s="174">
        <v>53</v>
      </c>
      <c r="B65" s="414">
        <v>53</v>
      </c>
      <c r="C65" s="415" t="s">
        <v>2362</v>
      </c>
      <c r="E65" s="416"/>
      <c r="F65" s="416">
        <v>0</v>
      </c>
      <c r="G65" s="416">
        <v>0</v>
      </c>
      <c r="I65" s="416"/>
      <c r="J65" s="416">
        <v>0</v>
      </c>
      <c r="K65" s="416">
        <v>0</v>
      </c>
      <c r="M65" s="416">
        <v>0</v>
      </c>
      <c r="N65" s="417"/>
    </row>
    <row r="66" spans="1:14">
      <c r="A66" s="174">
        <v>54</v>
      </c>
      <c r="B66" s="418">
        <v>54</v>
      </c>
      <c r="C66" s="419" t="s">
        <v>2432</v>
      </c>
      <c r="E66" s="420"/>
      <c r="F66" s="420">
        <v>0</v>
      </c>
      <c r="G66" s="420">
        <v>0</v>
      </c>
      <c r="I66" s="420"/>
      <c r="J66" s="420">
        <v>0</v>
      </c>
      <c r="K66" s="420">
        <v>0</v>
      </c>
      <c r="M66" s="420">
        <v>0</v>
      </c>
      <c r="N66" s="421"/>
    </row>
    <row r="67" spans="1:14">
      <c r="A67" s="174"/>
      <c r="B67" s="422"/>
      <c r="C67" s="423" t="s">
        <v>2433</v>
      </c>
      <c r="E67" s="424">
        <v>0</v>
      </c>
      <c r="F67" s="424">
        <v>0</v>
      </c>
      <c r="G67" s="424">
        <v>0</v>
      </c>
      <c r="I67" s="424">
        <v>0</v>
      </c>
      <c r="J67" s="424">
        <v>0</v>
      </c>
      <c r="K67" s="424">
        <v>0</v>
      </c>
      <c r="M67" s="424">
        <v>0</v>
      </c>
      <c r="N67" s="425"/>
    </row>
    <row r="68" spans="1:14">
      <c r="A68" s="174"/>
      <c r="B68" s="414">
        <v>55</v>
      </c>
      <c r="C68" s="415" t="s">
        <v>2368</v>
      </c>
      <c r="E68" s="416"/>
      <c r="F68" s="416">
        <v>0</v>
      </c>
      <c r="G68" s="416">
        <v>0</v>
      </c>
      <c r="I68" s="416"/>
      <c r="J68" s="416">
        <v>0</v>
      </c>
      <c r="K68" s="416">
        <v>0</v>
      </c>
      <c r="M68" s="416">
        <v>0</v>
      </c>
      <c r="N68" s="417"/>
    </row>
    <row r="69" spans="1:14">
      <c r="A69" s="174"/>
      <c r="B69" s="418">
        <v>56</v>
      </c>
      <c r="C69" s="419" t="s">
        <v>2434</v>
      </c>
      <c r="E69" s="420"/>
      <c r="F69" s="420">
        <v>0</v>
      </c>
      <c r="G69" s="420">
        <v>0</v>
      </c>
      <c r="I69" s="420"/>
      <c r="J69" s="420">
        <v>0</v>
      </c>
      <c r="K69" s="420">
        <v>0</v>
      </c>
      <c r="M69" s="420">
        <v>0</v>
      </c>
      <c r="N69" s="421"/>
    </row>
    <row r="70" spans="1:14">
      <c r="A70" s="174">
        <v>0</v>
      </c>
      <c r="B70" s="422"/>
      <c r="C70" s="423" t="s">
        <v>338</v>
      </c>
      <c r="E70" s="424">
        <v>0</v>
      </c>
      <c r="F70" s="424">
        <v>0</v>
      </c>
      <c r="G70" s="424">
        <v>0</v>
      </c>
      <c r="I70" s="424">
        <v>0</v>
      </c>
      <c r="J70" s="424">
        <v>0</v>
      </c>
      <c r="K70" s="424">
        <v>0</v>
      </c>
      <c r="M70" s="424">
        <v>0</v>
      </c>
      <c r="N70" s="425"/>
    </row>
    <row r="71" spans="1:14">
      <c r="A71" s="174">
        <v>57</v>
      </c>
      <c r="B71" s="414">
        <v>57</v>
      </c>
      <c r="C71" s="415" t="s">
        <v>2435</v>
      </c>
      <c r="E71" s="416"/>
      <c r="F71" s="416">
        <v>0</v>
      </c>
      <c r="G71" s="416">
        <v>0</v>
      </c>
      <c r="I71" s="416"/>
      <c r="J71" s="416">
        <v>0</v>
      </c>
      <c r="K71" s="416">
        <v>0</v>
      </c>
      <c r="M71" s="416">
        <v>0</v>
      </c>
      <c r="N71" s="417"/>
    </row>
    <row r="72" spans="1:14">
      <c r="A72" s="174">
        <v>0</v>
      </c>
      <c r="B72" s="422"/>
      <c r="C72" s="423" t="s">
        <v>2437</v>
      </c>
      <c r="E72" s="424">
        <v>0</v>
      </c>
      <c r="F72" s="424">
        <v>0</v>
      </c>
      <c r="G72" s="424">
        <v>0</v>
      </c>
      <c r="I72" s="424">
        <v>0</v>
      </c>
      <c r="J72" s="424">
        <v>0</v>
      </c>
      <c r="K72" s="424">
        <v>0</v>
      </c>
      <c r="M72" s="424">
        <v>0</v>
      </c>
      <c r="N72" s="425"/>
    </row>
    <row r="73" spans="1:14">
      <c r="A73" s="174">
        <v>58</v>
      </c>
      <c r="B73" s="418">
        <v>58</v>
      </c>
      <c r="C73" s="419" t="s">
        <v>2438</v>
      </c>
      <c r="E73" s="420"/>
      <c r="F73" s="420">
        <v>0</v>
      </c>
      <c r="G73" s="420">
        <v>0</v>
      </c>
      <c r="I73" s="420"/>
      <c r="J73" s="420">
        <v>0</v>
      </c>
      <c r="K73" s="420">
        <v>0</v>
      </c>
      <c r="M73" s="420">
        <v>0</v>
      </c>
      <c r="N73" s="421"/>
    </row>
    <row r="74" spans="1:14">
      <c r="A74" s="174"/>
      <c r="B74" s="422"/>
      <c r="C74" s="423" t="s">
        <v>2440</v>
      </c>
      <c r="E74" s="424">
        <v>0</v>
      </c>
      <c r="F74" s="424">
        <v>0</v>
      </c>
      <c r="G74" s="424">
        <v>0</v>
      </c>
      <c r="I74" s="424">
        <v>0</v>
      </c>
      <c r="J74" s="424">
        <v>0</v>
      </c>
      <c r="K74" s="424">
        <v>0</v>
      </c>
      <c r="M74" s="424">
        <v>0</v>
      </c>
      <c r="N74" s="425"/>
    </row>
    <row r="75" spans="1:14">
      <c r="A75" s="174"/>
      <c r="B75" s="414">
        <v>59</v>
      </c>
      <c r="C75" s="415" t="s">
        <v>2441</v>
      </c>
      <c r="D75" s="432"/>
      <c r="E75" s="416"/>
      <c r="F75" s="416">
        <v>0</v>
      </c>
      <c r="G75" s="416">
        <v>0</v>
      </c>
      <c r="H75" s="432"/>
      <c r="I75" s="416"/>
      <c r="J75" s="416">
        <v>0</v>
      </c>
      <c r="K75" s="416">
        <v>0</v>
      </c>
      <c r="L75" s="432"/>
      <c r="M75" s="416">
        <v>0</v>
      </c>
      <c r="N75" s="417"/>
    </row>
    <row r="76" spans="1:14">
      <c r="A76" s="174"/>
      <c r="B76" s="422"/>
      <c r="C76" s="423" t="s">
        <v>2442</v>
      </c>
      <c r="E76" s="424">
        <v>0</v>
      </c>
      <c r="F76" s="424">
        <v>0</v>
      </c>
      <c r="G76" s="424">
        <v>0</v>
      </c>
      <c r="I76" s="424">
        <v>0</v>
      </c>
      <c r="J76" s="424">
        <v>0</v>
      </c>
      <c r="K76" s="424">
        <v>0</v>
      </c>
      <c r="M76" s="424">
        <v>0</v>
      </c>
      <c r="N76" s="425"/>
    </row>
    <row r="77" spans="1:14">
      <c r="A77" s="174"/>
      <c r="B77" s="418">
        <v>60</v>
      </c>
      <c r="C77" s="419" t="s">
        <v>2443</v>
      </c>
      <c r="E77" s="420"/>
      <c r="F77" s="420">
        <v>0</v>
      </c>
      <c r="G77" s="420">
        <v>0</v>
      </c>
      <c r="I77" s="420"/>
      <c r="J77" s="420">
        <v>0</v>
      </c>
      <c r="K77" s="420">
        <v>0</v>
      </c>
      <c r="M77" s="420">
        <v>0</v>
      </c>
      <c r="N77" s="421"/>
    </row>
    <row r="78" spans="1:14">
      <c r="A78" s="174"/>
      <c r="B78" s="422"/>
      <c r="C78" s="423" t="s">
        <v>2444</v>
      </c>
      <c r="E78" s="424">
        <v>0</v>
      </c>
      <c r="F78" s="424">
        <v>0</v>
      </c>
      <c r="G78" s="424">
        <v>0</v>
      </c>
      <c r="I78" s="424">
        <v>0</v>
      </c>
      <c r="J78" s="424">
        <v>0</v>
      </c>
      <c r="K78" s="424">
        <v>0</v>
      </c>
      <c r="M78" s="424">
        <v>0</v>
      </c>
      <c r="N78" s="425"/>
    </row>
    <row r="79" spans="1:14">
      <c r="A79" s="174"/>
      <c r="B79" s="414">
        <v>61</v>
      </c>
      <c r="C79" s="415" t="s">
        <v>2445</v>
      </c>
      <c r="D79" s="432"/>
      <c r="E79" s="416"/>
      <c r="F79" s="416">
        <v>0</v>
      </c>
      <c r="G79" s="416">
        <v>0</v>
      </c>
      <c r="H79" s="432"/>
      <c r="I79" s="416"/>
      <c r="J79" s="416">
        <v>0</v>
      </c>
      <c r="K79" s="416">
        <v>0</v>
      </c>
      <c r="L79" s="432"/>
      <c r="M79" s="416">
        <v>0</v>
      </c>
      <c r="N79" s="417"/>
    </row>
    <row r="80" spans="1:14">
      <c r="A80" s="174">
        <v>0</v>
      </c>
      <c r="B80" s="174"/>
      <c r="C80" s="182"/>
      <c r="D80" s="170"/>
      <c r="E80" s="183"/>
      <c r="F80" s="183"/>
      <c r="G80" s="183"/>
      <c r="H80" s="433"/>
      <c r="I80" s="183"/>
      <c r="J80" s="183"/>
      <c r="K80" s="183"/>
      <c r="L80" s="433"/>
      <c r="M80" s="183"/>
      <c r="N80" s="183"/>
    </row>
    <row r="81" spans="1:14">
      <c r="A81" s="174">
        <v>0</v>
      </c>
      <c r="B81" s="429"/>
      <c r="C81" s="430" t="s">
        <v>2446</v>
      </c>
      <c r="E81" s="431">
        <v>0</v>
      </c>
      <c r="F81" s="431">
        <v>0</v>
      </c>
      <c r="G81" s="431">
        <v>0</v>
      </c>
      <c r="H81" s="166"/>
      <c r="I81" s="166"/>
      <c r="J81" s="166"/>
      <c r="K81" s="166"/>
      <c r="L81" s="166"/>
      <c r="M81" s="166"/>
      <c r="N81" s="166"/>
    </row>
    <row r="82" spans="1:14">
      <c r="A82" s="174">
        <v>62</v>
      </c>
      <c r="B82" s="414">
        <v>62</v>
      </c>
      <c r="C82" s="415" t="s">
        <v>13</v>
      </c>
      <c r="E82" s="416"/>
      <c r="F82" s="416">
        <v>0</v>
      </c>
      <c r="G82" s="416">
        <v>0</v>
      </c>
      <c r="I82" s="181"/>
      <c r="J82" s="181"/>
      <c r="K82" s="181"/>
      <c r="M82" s="181"/>
    </row>
    <row r="83" spans="1:14">
      <c r="A83" s="174">
        <v>63</v>
      </c>
      <c r="B83" s="418">
        <v>63</v>
      </c>
      <c r="C83" s="419" t="s">
        <v>15</v>
      </c>
      <c r="E83" s="420"/>
      <c r="F83" s="420">
        <v>0</v>
      </c>
      <c r="G83" s="420">
        <v>0</v>
      </c>
      <c r="I83" s="181"/>
      <c r="J83" s="181"/>
      <c r="K83" s="181"/>
      <c r="M83" s="181"/>
    </row>
    <row r="84" spans="1:14">
      <c r="B84" s="422"/>
      <c r="C84" s="423" t="s">
        <v>17</v>
      </c>
      <c r="E84" s="424">
        <v>0</v>
      </c>
      <c r="F84" s="424">
        <v>0</v>
      </c>
      <c r="G84" s="424">
        <v>0</v>
      </c>
      <c r="I84" s="181"/>
      <c r="J84" s="181"/>
      <c r="K84" s="181"/>
      <c r="M84" s="181"/>
    </row>
    <row r="85" spans="1:14">
      <c r="B85" s="426">
        <v>64</v>
      </c>
      <c r="C85" s="427" t="s">
        <v>17</v>
      </c>
      <c r="E85" s="428"/>
      <c r="F85" s="428">
        <v>0</v>
      </c>
      <c r="G85" s="428">
        <v>0</v>
      </c>
      <c r="I85" s="181"/>
      <c r="J85" s="181"/>
      <c r="K85" s="181"/>
      <c r="M85" s="181"/>
    </row>
  </sheetData>
  <mergeCells count="6">
    <mergeCell ref="N3:N4"/>
    <mergeCell ref="B3:B4"/>
    <mergeCell ref="C3:C4"/>
    <mergeCell ref="E3:G3"/>
    <mergeCell ref="I3:K3"/>
    <mergeCell ref="M3:M4"/>
  </mergeCells>
  <dataValidations count="1">
    <dataValidation type="list" allowBlank="1" showInputMessage="1" showErrorMessage="1" sqref="N81:N85 N63 N8 N53 N70 N67 N5 N15 N25 N36" xr:uid="{D0B1BAB7-D46F-4712-A529-B45981B9FCD2}">
      <formula1>FinalDiff</formula1>
    </dataValidation>
  </dataValidations>
  <hyperlinks>
    <hyperlink ref="B1" location="Sommaire!A1" display="Sommaire!A1" xr:uid="{B885E268-9647-4D16-80A1-5D5CB8A5972C}"/>
  </hyperlinks>
  <pageMargins left="0.7" right="0.7" top="0.75" bottom="0.75" header="0.3" footer="0.3"/>
  <pageSetup paperSize="9" orientation="landscape" r:id="rId1"/>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404D3-FDFC-4E58-BDD1-60ECEEA036E9}">
  <dimension ref="A1:N85"/>
  <sheetViews>
    <sheetView showGridLines="0" zoomScaleNormal="100" workbookViewId="0"/>
  </sheetViews>
  <sheetFormatPr baseColWidth="10" defaultColWidth="11.44140625" defaultRowHeight="12"/>
  <cols>
    <col min="1" max="1" width="1.77734375" style="166" customWidth="1"/>
    <col min="2" max="2" width="15.44140625" style="166" customWidth="1"/>
    <col min="3" max="3" width="55.5546875" style="176" customWidth="1"/>
    <col min="4" max="4" width="0.88671875" style="168" customWidth="1"/>
    <col min="5" max="5" width="15.109375" style="168" customWidth="1"/>
    <col min="6" max="6" width="15.109375" style="166" customWidth="1"/>
    <col min="7" max="7" width="15.109375" style="168" customWidth="1"/>
    <col min="8" max="8" width="0.88671875" style="168" customWidth="1"/>
    <col min="9" max="11" width="15.109375" style="168" customWidth="1"/>
    <col min="12" max="12" width="0.88671875" style="168" customWidth="1"/>
    <col min="13" max="13" width="18.77734375" style="168" customWidth="1"/>
    <col min="14" max="14" width="55.44140625" style="171" customWidth="1"/>
    <col min="15" max="16384" width="11.44140625" style="168"/>
  </cols>
  <sheetData>
    <row r="1" spans="1:14" ht="36">
      <c r="B1" s="83" t="s">
        <v>136</v>
      </c>
      <c r="C1" s="167" t="s">
        <v>2386</v>
      </c>
      <c r="E1" s="169" t="s">
        <v>247</v>
      </c>
      <c r="F1" s="169">
        <v>196784</v>
      </c>
      <c r="G1" s="170"/>
      <c r="J1" s="170" t="s">
        <v>2388</v>
      </c>
      <c r="K1" s="177" t="s">
        <v>2389</v>
      </c>
    </row>
    <row r="2" spans="1:14">
      <c r="C2" s="172"/>
      <c r="F2" s="168"/>
      <c r="I2" s="168" t="s">
        <v>2390</v>
      </c>
      <c r="J2" s="173">
        <v>604.32574999999997</v>
      </c>
    </row>
    <row r="3" spans="1:14">
      <c r="B3" s="722" t="s">
        <v>139</v>
      </c>
      <c r="C3" s="724" t="s">
        <v>2391</v>
      </c>
      <c r="E3" s="726" t="s">
        <v>1457</v>
      </c>
      <c r="F3" s="726"/>
      <c r="G3" s="726"/>
      <c r="I3" s="726" t="s">
        <v>2392</v>
      </c>
      <c r="J3" s="726"/>
      <c r="K3" s="726"/>
      <c r="M3" s="726" t="s">
        <v>2393</v>
      </c>
      <c r="N3" s="720" t="s">
        <v>2394</v>
      </c>
    </row>
    <row r="4" spans="1:14">
      <c r="B4" s="723"/>
      <c r="C4" s="725"/>
      <c r="E4" s="409" t="s">
        <v>2395</v>
      </c>
      <c r="F4" s="409" t="s">
        <v>2396</v>
      </c>
      <c r="G4" s="409" t="s">
        <v>2397</v>
      </c>
      <c r="I4" s="409" t="s">
        <v>2395</v>
      </c>
      <c r="J4" s="409" t="s">
        <v>2396</v>
      </c>
      <c r="K4" s="409" t="s">
        <v>2397</v>
      </c>
      <c r="M4" s="727"/>
      <c r="N4" s="721"/>
    </row>
    <row r="5" spans="1:14">
      <c r="B5" s="410" t="s">
        <v>2229</v>
      </c>
      <c r="C5" s="411"/>
      <c r="E5" s="412">
        <v>0</v>
      </c>
      <c r="F5" s="412">
        <v>0</v>
      </c>
      <c r="G5" s="412">
        <v>0</v>
      </c>
      <c r="I5" s="412">
        <v>0</v>
      </c>
      <c r="J5" s="412">
        <v>0</v>
      </c>
      <c r="K5" s="412">
        <v>0</v>
      </c>
      <c r="M5" s="412">
        <v>0</v>
      </c>
      <c r="N5" s="413"/>
    </row>
    <row r="6" spans="1:14">
      <c r="B6" s="414">
        <v>1</v>
      </c>
      <c r="C6" s="415" t="s">
        <v>2398</v>
      </c>
      <c r="E6" s="416"/>
      <c r="F6" s="416">
        <v>0</v>
      </c>
      <c r="G6" s="416">
        <v>0</v>
      </c>
      <c r="I6" s="416"/>
      <c r="J6" s="416">
        <v>0</v>
      </c>
      <c r="K6" s="416">
        <v>0</v>
      </c>
      <c r="M6" s="416">
        <v>0</v>
      </c>
      <c r="N6" s="417"/>
    </row>
    <row r="7" spans="1:14">
      <c r="B7" s="418">
        <v>2</v>
      </c>
      <c r="C7" s="419" t="s">
        <v>2399</v>
      </c>
      <c r="E7" s="420"/>
      <c r="F7" s="420">
        <v>0</v>
      </c>
      <c r="G7" s="420">
        <v>0</v>
      </c>
      <c r="I7" s="420"/>
      <c r="J7" s="420">
        <v>0</v>
      </c>
      <c r="K7" s="420">
        <v>0</v>
      </c>
      <c r="M7" s="420">
        <v>0</v>
      </c>
      <c r="N7" s="421"/>
    </row>
    <row r="8" spans="1:14">
      <c r="B8" s="410" t="s">
        <v>2238</v>
      </c>
      <c r="C8" s="411"/>
      <c r="E8" s="412">
        <v>1403159487</v>
      </c>
      <c r="F8" s="412">
        <v>0</v>
      </c>
      <c r="G8" s="412">
        <v>1403159487</v>
      </c>
      <c r="I8" s="412">
        <v>1174931514</v>
      </c>
      <c r="J8" s="412">
        <v>0</v>
      </c>
      <c r="K8" s="412">
        <v>1174931514</v>
      </c>
      <c r="M8" s="412">
        <v>228227973</v>
      </c>
      <c r="N8" s="413"/>
    </row>
    <row r="9" spans="1:14">
      <c r="B9" s="422"/>
      <c r="C9" s="423" t="s">
        <v>2400</v>
      </c>
      <c r="E9" s="424">
        <v>357835065</v>
      </c>
      <c r="F9" s="424">
        <v>0</v>
      </c>
      <c r="G9" s="424">
        <v>357835065</v>
      </c>
      <c r="I9" s="424">
        <v>303856070</v>
      </c>
      <c r="J9" s="424">
        <v>0</v>
      </c>
      <c r="K9" s="424">
        <v>303856070</v>
      </c>
      <c r="M9" s="424">
        <v>53978995</v>
      </c>
      <c r="N9" s="425"/>
    </row>
    <row r="10" spans="1:14">
      <c r="A10" s="174">
        <v>3</v>
      </c>
      <c r="B10" s="414">
        <v>3</v>
      </c>
      <c r="C10" s="415" t="s">
        <v>2401</v>
      </c>
      <c r="E10" s="416">
        <v>338149910</v>
      </c>
      <c r="F10" s="416">
        <v>0</v>
      </c>
      <c r="G10" s="416">
        <v>338149910</v>
      </c>
      <c r="I10" s="416">
        <v>284170915</v>
      </c>
      <c r="J10" s="416">
        <v>0</v>
      </c>
      <c r="K10" s="416">
        <v>284170915</v>
      </c>
      <c r="M10" s="416">
        <v>53978995</v>
      </c>
      <c r="N10" s="417" t="s">
        <v>2417</v>
      </c>
    </row>
    <row r="11" spans="1:14">
      <c r="A11" s="174">
        <v>4</v>
      </c>
      <c r="B11" s="418">
        <v>4</v>
      </c>
      <c r="C11" s="419" t="s">
        <v>2243</v>
      </c>
      <c r="E11" s="420"/>
      <c r="F11" s="420">
        <v>0</v>
      </c>
      <c r="G11" s="420">
        <v>0</v>
      </c>
      <c r="I11" s="420"/>
      <c r="J11" s="420">
        <v>0</v>
      </c>
      <c r="K11" s="420">
        <v>0</v>
      </c>
      <c r="M11" s="420">
        <v>0</v>
      </c>
      <c r="N11" s="421"/>
    </row>
    <row r="12" spans="1:14">
      <c r="A12" s="174">
        <v>5</v>
      </c>
      <c r="B12" s="414">
        <v>5</v>
      </c>
      <c r="C12" s="415" t="s">
        <v>2402</v>
      </c>
      <c r="E12" s="416">
        <v>7500000</v>
      </c>
      <c r="F12" s="416">
        <v>0</v>
      </c>
      <c r="G12" s="416">
        <v>7500000</v>
      </c>
      <c r="I12" s="416">
        <v>7500000</v>
      </c>
      <c r="J12" s="416">
        <v>0</v>
      </c>
      <c r="K12" s="416">
        <v>7500000</v>
      </c>
      <c r="M12" s="416">
        <v>0</v>
      </c>
      <c r="N12" s="417"/>
    </row>
    <row r="13" spans="1:14">
      <c r="A13" s="174">
        <v>6</v>
      </c>
      <c r="B13" s="418">
        <v>6</v>
      </c>
      <c r="C13" s="419" t="s">
        <v>2403</v>
      </c>
      <c r="E13" s="420"/>
      <c r="F13" s="420">
        <v>0</v>
      </c>
      <c r="G13" s="420">
        <v>0</v>
      </c>
      <c r="I13" s="420"/>
      <c r="J13" s="420">
        <v>0</v>
      </c>
      <c r="K13" s="420">
        <v>0</v>
      </c>
      <c r="M13" s="420">
        <v>0</v>
      </c>
      <c r="N13" s="421"/>
    </row>
    <row r="14" spans="1:14">
      <c r="A14" s="174">
        <v>7</v>
      </c>
      <c r="B14" s="414">
        <v>7</v>
      </c>
      <c r="C14" s="415" t="s">
        <v>2251</v>
      </c>
      <c r="E14" s="416">
        <v>12185155</v>
      </c>
      <c r="F14" s="416">
        <v>0</v>
      </c>
      <c r="G14" s="416">
        <v>12185155</v>
      </c>
      <c r="I14" s="416">
        <v>12185155</v>
      </c>
      <c r="J14" s="416">
        <v>0</v>
      </c>
      <c r="K14" s="416">
        <v>12185155</v>
      </c>
      <c r="M14" s="416">
        <v>0</v>
      </c>
      <c r="N14" s="417"/>
    </row>
    <row r="15" spans="1:14">
      <c r="A15" s="174">
        <v>0</v>
      </c>
      <c r="B15" s="422"/>
      <c r="C15" s="423" t="s">
        <v>582</v>
      </c>
      <c r="E15" s="424">
        <v>0</v>
      </c>
      <c r="F15" s="424">
        <v>0</v>
      </c>
      <c r="G15" s="424">
        <v>0</v>
      </c>
      <c r="I15" s="424">
        <v>0</v>
      </c>
      <c r="J15" s="424">
        <v>0</v>
      </c>
      <c r="K15" s="424">
        <v>0</v>
      </c>
      <c r="M15" s="424">
        <v>0</v>
      </c>
      <c r="N15" s="425"/>
    </row>
    <row r="16" spans="1:14">
      <c r="A16" s="174">
        <v>8</v>
      </c>
      <c r="B16" s="418">
        <v>8</v>
      </c>
      <c r="C16" s="419" t="s">
        <v>2404</v>
      </c>
      <c r="E16" s="420"/>
      <c r="F16" s="420">
        <v>0</v>
      </c>
      <c r="G16" s="420">
        <v>0</v>
      </c>
      <c r="I16" s="420"/>
      <c r="J16" s="420">
        <v>0</v>
      </c>
      <c r="K16" s="420">
        <v>0</v>
      </c>
      <c r="M16" s="420">
        <v>0</v>
      </c>
      <c r="N16" s="421"/>
    </row>
    <row r="17" spans="1:14">
      <c r="A17" s="174">
        <v>9</v>
      </c>
      <c r="B17" s="414">
        <v>9</v>
      </c>
      <c r="C17" s="415" t="s">
        <v>2405</v>
      </c>
      <c r="E17" s="416"/>
      <c r="F17" s="416">
        <v>0</v>
      </c>
      <c r="G17" s="416">
        <v>0</v>
      </c>
      <c r="I17" s="416"/>
      <c r="J17" s="416">
        <v>0</v>
      </c>
      <c r="K17" s="416">
        <v>0</v>
      </c>
      <c r="M17" s="416">
        <v>0</v>
      </c>
      <c r="N17" s="417"/>
    </row>
    <row r="18" spans="1:14">
      <c r="A18" s="174"/>
      <c r="B18" s="418">
        <v>10</v>
      </c>
      <c r="C18" s="419" t="s">
        <v>2259</v>
      </c>
      <c r="E18" s="420"/>
      <c r="F18" s="420">
        <v>0</v>
      </c>
      <c r="G18" s="420">
        <v>0</v>
      </c>
      <c r="I18" s="420"/>
      <c r="J18" s="420">
        <v>0</v>
      </c>
      <c r="K18" s="420">
        <v>0</v>
      </c>
      <c r="M18" s="420">
        <v>0</v>
      </c>
      <c r="N18" s="421"/>
    </row>
    <row r="19" spans="1:14">
      <c r="A19" s="174">
        <v>11</v>
      </c>
      <c r="B19" s="414">
        <v>11</v>
      </c>
      <c r="C19" s="415" t="s">
        <v>2261</v>
      </c>
      <c r="E19" s="416"/>
      <c r="F19" s="416">
        <v>0</v>
      </c>
      <c r="G19" s="416">
        <v>0</v>
      </c>
      <c r="I19" s="416"/>
      <c r="J19" s="416">
        <v>0</v>
      </c>
      <c r="K19" s="416">
        <v>0</v>
      </c>
      <c r="M19" s="416">
        <v>0</v>
      </c>
      <c r="N19" s="417"/>
    </row>
    <row r="20" spans="1:14">
      <c r="A20" s="174">
        <v>12</v>
      </c>
      <c r="B20" s="418">
        <v>12</v>
      </c>
      <c r="C20" s="419" t="s">
        <v>2406</v>
      </c>
      <c r="E20" s="420"/>
      <c r="F20" s="420">
        <v>0</v>
      </c>
      <c r="G20" s="420">
        <v>0</v>
      </c>
      <c r="I20" s="420"/>
      <c r="J20" s="420">
        <v>0</v>
      </c>
      <c r="K20" s="420">
        <v>0</v>
      </c>
      <c r="M20" s="420">
        <v>0</v>
      </c>
      <c r="N20" s="421"/>
    </row>
    <row r="21" spans="1:14">
      <c r="A21" s="174">
        <v>13</v>
      </c>
      <c r="B21" s="414">
        <v>13</v>
      </c>
      <c r="C21" s="415" t="s">
        <v>2407</v>
      </c>
      <c r="E21" s="416"/>
      <c r="F21" s="416">
        <v>0</v>
      </c>
      <c r="G21" s="416">
        <v>0</v>
      </c>
      <c r="I21" s="416"/>
      <c r="J21" s="416">
        <v>0</v>
      </c>
      <c r="K21" s="416">
        <v>0</v>
      </c>
      <c r="M21" s="416">
        <v>0</v>
      </c>
      <c r="N21" s="417"/>
    </row>
    <row r="22" spans="1:14">
      <c r="A22" s="174">
        <v>14</v>
      </c>
      <c r="B22" s="418">
        <v>14</v>
      </c>
      <c r="C22" s="419" t="s">
        <v>2408</v>
      </c>
      <c r="E22" s="420"/>
      <c r="F22" s="420">
        <v>0</v>
      </c>
      <c r="G22" s="420">
        <v>0</v>
      </c>
      <c r="I22" s="420"/>
      <c r="J22" s="420">
        <v>0</v>
      </c>
      <c r="K22" s="420">
        <v>0</v>
      </c>
      <c r="M22" s="420">
        <v>0</v>
      </c>
      <c r="N22" s="421"/>
    </row>
    <row r="23" spans="1:14">
      <c r="A23" s="174">
        <v>15</v>
      </c>
      <c r="B23" s="414">
        <v>15</v>
      </c>
      <c r="C23" s="415" t="s">
        <v>2270</v>
      </c>
      <c r="E23" s="416"/>
      <c r="F23" s="416">
        <v>0</v>
      </c>
      <c r="G23" s="416">
        <v>0</v>
      </c>
      <c r="I23" s="416"/>
      <c r="J23" s="416">
        <v>0</v>
      </c>
      <c r="K23" s="416">
        <v>0</v>
      </c>
      <c r="M23" s="416">
        <v>0</v>
      </c>
      <c r="N23" s="417"/>
    </row>
    <row r="24" spans="1:14">
      <c r="A24" s="174">
        <v>16</v>
      </c>
      <c r="B24" s="418">
        <v>16</v>
      </c>
      <c r="C24" s="419" t="s">
        <v>2273</v>
      </c>
      <c r="E24" s="420"/>
      <c r="F24" s="420">
        <v>0</v>
      </c>
      <c r="G24" s="420">
        <v>0</v>
      </c>
      <c r="I24" s="420"/>
      <c r="J24" s="420">
        <v>0</v>
      </c>
      <c r="K24" s="420">
        <v>0</v>
      </c>
      <c r="M24" s="420">
        <v>0</v>
      </c>
      <c r="N24" s="421"/>
    </row>
    <row r="25" spans="1:14">
      <c r="A25" s="174">
        <v>0</v>
      </c>
      <c r="B25" s="422"/>
      <c r="C25" s="423" t="s">
        <v>2409</v>
      </c>
      <c r="E25" s="424">
        <v>91565015</v>
      </c>
      <c r="F25" s="424">
        <v>0</v>
      </c>
      <c r="G25" s="424">
        <v>91565015</v>
      </c>
      <c r="I25" s="424">
        <v>0</v>
      </c>
      <c r="J25" s="424">
        <v>0</v>
      </c>
      <c r="K25" s="424">
        <v>0</v>
      </c>
      <c r="M25" s="424">
        <v>91565015</v>
      </c>
      <c r="N25" s="425"/>
    </row>
    <row r="26" spans="1:14">
      <c r="A26" s="174">
        <v>17</v>
      </c>
      <c r="B26" s="414">
        <v>17</v>
      </c>
      <c r="C26" s="415" t="s">
        <v>2410</v>
      </c>
      <c r="E26" s="416"/>
      <c r="F26" s="416">
        <v>0</v>
      </c>
      <c r="G26" s="416">
        <v>0</v>
      </c>
      <c r="I26" s="416"/>
      <c r="J26" s="416">
        <v>0</v>
      </c>
      <c r="K26" s="416">
        <v>0</v>
      </c>
      <c r="M26" s="416">
        <v>0</v>
      </c>
      <c r="N26" s="417"/>
    </row>
    <row r="27" spans="1:14">
      <c r="A27" s="174">
        <v>18</v>
      </c>
      <c r="B27" s="418">
        <v>18</v>
      </c>
      <c r="C27" s="419" t="s">
        <v>2278</v>
      </c>
      <c r="E27" s="420"/>
      <c r="F27" s="420">
        <v>0</v>
      </c>
      <c r="G27" s="420">
        <v>0</v>
      </c>
      <c r="I27" s="420"/>
      <c r="J27" s="420">
        <v>0</v>
      </c>
      <c r="K27" s="420">
        <v>0</v>
      </c>
      <c r="M27" s="420">
        <v>0</v>
      </c>
      <c r="N27" s="421"/>
    </row>
    <row r="28" spans="1:14">
      <c r="A28" s="174">
        <v>19</v>
      </c>
      <c r="B28" s="414">
        <v>19</v>
      </c>
      <c r="C28" s="415" t="s">
        <v>2281</v>
      </c>
      <c r="E28" s="416"/>
      <c r="F28" s="416">
        <v>0</v>
      </c>
      <c r="G28" s="416">
        <v>0</v>
      </c>
      <c r="I28" s="416"/>
      <c r="J28" s="416">
        <v>0</v>
      </c>
      <c r="K28" s="416">
        <v>0</v>
      </c>
      <c r="M28" s="416">
        <v>0</v>
      </c>
      <c r="N28" s="417"/>
    </row>
    <row r="29" spans="1:14">
      <c r="A29" s="174">
        <v>20</v>
      </c>
      <c r="B29" s="418">
        <v>20</v>
      </c>
      <c r="C29" s="419" t="s">
        <v>2284</v>
      </c>
      <c r="E29" s="420"/>
      <c r="F29" s="420">
        <v>0</v>
      </c>
      <c r="G29" s="420">
        <v>0</v>
      </c>
      <c r="I29" s="420"/>
      <c r="J29" s="420">
        <v>0</v>
      </c>
      <c r="K29" s="420">
        <v>0</v>
      </c>
      <c r="M29" s="420">
        <v>0</v>
      </c>
      <c r="N29" s="421"/>
    </row>
    <row r="30" spans="1:14">
      <c r="A30" s="174">
        <v>21</v>
      </c>
      <c r="B30" s="414">
        <v>21</v>
      </c>
      <c r="C30" s="415" t="s">
        <v>2411</v>
      </c>
      <c r="E30" s="416"/>
      <c r="F30" s="416">
        <v>0</v>
      </c>
      <c r="G30" s="416">
        <v>0</v>
      </c>
      <c r="I30" s="416"/>
      <c r="J30" s="416">
        <v>0</v>
      </c>
      <c r="K30" s="416">
        <v>0</v>
      </c>
      <c r="M30" s="416">
        <v>0</v>
      </c>
      <c r="N30" s="417"/>
    </row>
    <row r="31" spans="1:14">
      <c r="A31" s="174">
        <v>22</v>
      </c>
      <c r="B31" s="418">
        <v>22</v>
      </c>
      <c r="C31" s="419" t="s">
        <v>2412</v>
      </c>
      <c r="E31" s="420"/>
      <c r="F31" s="420">
        <v>0</v>
      </c>
      <c r="G31" s="420">
        <v>0</v>
      </c>
      <c r="I31" s="420"/>
      <c r="J31" s="420">
        <v>0</v>
      </c>
      <c r="K31" s="420">
        <v>0</v>
      </c>
      <c r="M31" s="420">
        <v>0</v>
      </c>
      <c r="N31" s="421"/>
    </row>
    <row r="32" spans="1:14">
      <c r="A32" s="174">
        <v>23</v>
      </c>
      <c r="B32" s="414">
        <v>23</v>
      </c>
      <c r="C32" s="415" t="s">
        <v>2413</v>
      </c>
      <c r="E32" s="416"/>
      <c r="F32" s="416">
        <v>0</v>
      </c>
      <c r="G32" s="416">
        <v>0</v>
      </c>
      <c r="I32" s="416"/>
      <c r="J32" s="416">
        <v>0</v>
      </c>
      <c r="K32" s="416">
        <v>0</v>
      </c>
      <c r="M32" s="416">
        <v>0</v>
      </c>
      <c r="N32" s="417"/>
    </row>
    <row r="33" spans="1:14">
      <c r="A33" s="174">
        <v>24</v>
      </c>
      <c r="B33" s="418">
        <v>24</v>
      </c>
      <c r="C33" s="419" t="s">
        <v>2295</v>
      </c>
      <c r="E33" s="420"/>
      <c r="F33" s="420">
        <v>0</v>
      </c>
      <c r="G33" s="420">
        <v>0</v>
      </c>
      <c r="I33" s="420"/>
      <c r="J33" s="420">
        <v>0</v>
      </c>
      <c r="K33" s="420">
        <v>0</v>
      </c>
      <c r="M33" s="420">
        <v>0</v>
      </c>
      <c r="N33" s="421"/>
    </row>
    <row r="34" spans="1:14" s="175" customFormat="1">
      <c r="A34" s="174">
        <v>25</v>
      </c>
      <c r="B34" s="414">
        <v>25</v>
      </c>
      <c r="C34" s="415" t="s">
        <v>2414</v>
      </c>
      <c r="D34" s="168"/>
      <c r="E34" s="416"/>
      <c r="F34" s="416">
        <v>0</v>
      </c>
      <c r="G34" s="416">
        <v>0</v>
      </c>
      <c r="H34" s="168"/>
      <c r="I34" s="416"/>
      <c r="J34" s="416">
        <v>0</v>
      </c>
      <c r="K34" s="416">
        <v>0</v>
      </c>
      <c r="L34" s="168"/>
      <c r="M34" s="416">
        <v>0</v>
      </c>
      <c r="N34" s="417"/>
    </row>
    <row r="35" spans="1:14">
      <c r="A35" s="174">
        <v>26</v>
      </c>
      <c r="B35" s="418">
        <v>26</v>
      </c>
      <c r="C35" s="419" t="s">
        <v>2415</v>
      </c>
      <c r="E35" s="420">
        <v>91565015</v>
      </c>
      <c r="F35" s="420">
        <v>0</v>
      </c>
      <c r="G35" s="420">
        <v>91565015</v>
      </c>
      <c r="I35" s="420"/>
      <c r="J35" s="420">
        <v>0</v>
      </c>
      <c r="K35" s="420">
        <v>0</v>
      </c>
      <c r="M35" s="420">
        <v>91565015</v>
      </c>
      <c r="N35" s="421" t="s">
        <v>2448</v>
      </c>
    </row>
    <row r="36" spans="1:14">
      <c r="A36" s="174">
        <v>0</v>
      </c>
      <c r="B36" s="422"/>
      <c r="C36" s="423" t="s">
        <v>2416</v>
      </c>
      <c r="E36" s="424">
        <v>698914474</v>
      </c>
      <c r="F36" s="424">
        <v>0</v>
      </c>
      <c r="G36" s="424">
        <v>698914474</v>
      </c>
      <c r="I36" s="424">
        <v>698914474</v>
      </c>
      <c r="J36" s="424">
        <v>0</v>
      </c>
      <c r="K36" s="424">
        <v>698914474</v>
      </c>
      <c r="M36" s="424">
        <v>0</v>
      </c>
      <c r="N36" s="425"/>
    </row>
    <row r="37" spans="1:14">
      <c r="A37" s="174">
        <v>27</v>
      </c>
      <c r="B37" s="414">
        <v>27</v>
      </c>
      <c r="C37" s="415" t="s">
        <v>2301</v>
      </c>
      <c r="E37" s="416">
        <v>50638893</v>
      </c>
      <c r="F37" s="416">
        <v>0</v>
      </c>
      <c r="G37" s="416">
        <v>50638893</v>
      </c>
      <c r="I37" s="416">
        <v>50638893</v>
      </c>
      <c r="J37" s="416">
        <v>0</v>
      </c>
      <c r="K37" s="416">
        <v>50638893</v>
      </c>
      <c r="M37" s="416">
        <v>0</v>
      </c>
      <c r="N37" s="417"/>
    </row>
    <row r="38" spans="1:14">
      <c r="A38" s="174">
        <v>28</v>
      </c>
      <c r="B38" s="418">
        <v>28</v>
      </c>
      <c r="C38" s="419" t="s">
        <v>2304</v>
      </c>
      <c r="E38" s="420">
        <v>181729976</v>
      </c>
      <c r="F38" s="420">
        <v>0</v>
      </c>
      <c r="G38" s="420">
        <v>181729976</v>
      </c>
      <c r="I38" s="420">
        <v>181729976</v>
      </c>
      <c r="J38" s="420">
        <v>0</v>
      </c>
      <c r="K38" s="420">
        <v>181729976</v>
      </c>
      <c r="M38" s="420">
        <v>0</v>
      </c>
      <c r="N38" s="421"/>
    </row>
    <row r="39" spans="1:14">
      <c r="A39" s="174">
        <v>29</v>
      </c>
      <c r="B39" s="414">
        <v>29</v>
      </c>
      <c r="C39" s="415" t="s">
        <v>2307</v>
      </c>
      <c r="E39" s="416"/>
      <c r="F39" s="416">
        <v>0</v>
      </c>
      <c r="G39" s="416">
        <v>0</v>
      </c>
      <c r="I39" s="416"/>
      <c r="J39" s="416">
        <v>0</v>
      </c>
      <c r="K39" s="416">
        <v>0</v>
      </c>
      <c r="M39" s="416">
        <v>0</v>
      </c>
      <c r="N39" s="417"/>
    </row>
    <row r="40" spans="1:14">
      <c r="A40" s="174">
        <v>30</v>
      </c>
      <c r="B40" s="418">
        <v>30</v>
      </c>
      <c r="C40" s="419" t="s">
        <v>2310</v>
      </c>
      <c r="E40" s="420">
        <v>207653533</v>
      </c>
      <c r="F40" s="420">
        <v>0</v>
      </c>
      <c r="G40" s="420">
        <v>207653533</v>
      </c>
      <c r="I40" s="420">
        <v>207653533</v>
      </c>
      <c r="J40" s="420">
        <v>0</v>
      </c>
      <c r="K40" s="420">
        <v>207653533</v>
      </c>
      <c r="M40" s="420">
        <v>0</v>
      </c>
      <c r="N40" s="421"/>
    </row>
    <row r="41" spans="1:14">
      <c r="A41" s="174">
        <v>31</v>
      </c>
      <c r="B41" s="414">
        <v>31</v>
      </c>
      <c r="C41" s="415" t="s">
        <v>2313</v>
      </c>
      <c r="E41" s="416"/>
      <c r="F41" s="416">
        <v>0</v>
      </c>
      <c r="G41" s="416">
        <v>0</v>
      </c>
      <c r="I41" s="416"/>
      <c r="J41" s="416">
        <v>0</v>
      </c>
      <c r="K41" s="416">
        <v>0</v>
      </c>
      <c r="M41" s="416">
        <v>0</v>
      </c>
      <c r="N41" s="417"/>
    </row>
    <row r="42" spans="1:14">
      <c r="A42" s="174">
        <v>32</v>
      </c>
      <c r="B42" s="418">
        <v>32</v>
      </c>
      <c r="C42" s="419" t="s">
        <v>2315</v>
      </c>
      <c r="E42" s="420"/>
      <c r="F42" s="420">
        <v>0</v>
      </c>
      <c r="G42" s="420">
        <v>0</v>
      </c>
      <c r="I42" s="420"/>
      <c r="J42" s="420">
        <v>0</v>
      </c>
      <c r="K42" s="420">
        <v>0</v>
      </c>
      <c r="M42" s="420">
        <v>0</v>
      </c>
      <c r="N42" s="421"/>
    </row>
    <row r="43" spans="1:14">
      <c r="A43" s="174">
        <v>33</v>
      </c>
      <c r="B43" s="414">
        <v>33</v>
      </c>
      <c r="C43" s="415" t="s">
        <v>2318</v>
      </c>
      <c r="E43" s="416">
        <v>248080436</v>
      </c>
      <c r="F43" s="416">
        <v>0</v>
      </c>
      <c r="G43" s="416">
        <v>248080436</v>
      </c>
      <c r="I43" s="416">
        <v>248080436</v>
      </c>
      <c r="J43" s="416">
        <v>0</v>
      </c>
      <c r="K43" s="416">
        <v>248080436</v>
      </c>
      <c r="M43" s="416">
        <v>0</v>
      </c>
      <c r="N43" s="417"/>
    </row>
    <row r="44" spans="1:14">
      <c r="A44" s="174">
        <v>34</v>
      </c>
      <c r="B44" s="418">
        <v>34</v>
      </c>
      <c r="C44" s="419" t="s">
        <v>2321</v>
      </c>
      <c r="E44" s="420">
        <v>10811636</v>
      </c>
      <c r="F44" s="420">
        <v>0</v>
      </c>
      <c r="G44" s="420">
        <v>10811636</v>
      </c>
      <c r="I44" s="420">
        <v>10811636</v>
      </c>
      <c r="J44" s="420">
        <v>0</v>
      </c>
      <c r="K44" s="420">
        <v>10811636</v>
      </c>
      <c r="M44" s="420">
        <v>0</v>
      </c>
      <c r="N44" s="421"/>
    </row>
    <row r="45" spans="1:14">
      <c r="A45" s="174">
        <v>35</v>
      </c>
      <c r="B45" s="414">
        <v>35</v>
      </c>
      <c r="C45" s="415" t="s">
        <v>2323</v>
      </c>
      <c r="E45" s="416"/>
      <c r="F45" s="416">
        <v>0</v>
      </c>
      <c r="G45" s="416">
        <v>0</v>
      </c>
      <c r="I45" s="416"/>
      <c r="J45" s="416">
        <v>0</v>
      </c>
      <c r="K45" s="416">
        <v>0</v>
      </c>
      <c r="M45" s="416">
        <v>0</v>
      </c>
      <c r="N45" s="417"/>
    </row>
    <row r="46" spans="1:14">
      <c r="A46" s="174">
        <v>36</v>
      </c>
      <c r="B46" s="418">
        <v>36</v>
      </c>
      <c r="C46" s="419" t="s">
        <v>2326</v>
      </c>
      <c r="E46" s="420"/>
      <c r="F46" s="420">
        <v>0</v>
      </c>
      <c r="G46" s="420">
        <v>0</v>
      </c>
      <c r="I46" s="420"/>
      <c r="J46" s="420">
        <v>0</v>
      </c>
      <c r="K46" s="420">
        <v>0</v>
      </c>
      <c r="M46" s="420">
        <v>0</v>
      </c>
      <c r="N46" s="421"/>
    </row>
    <row r="47" spans="1:14">
      <c r="A47" s="174">
        <v>37</v>
      </c>
      <c r="B47" s="414">
        <v>37</v>
      </c>
      <c r="C47" s="415" t="s">
        <v>2418</v>
      </c>
      <c r="E47" s="416"/>
      <c r="F47" s="416">
        <v>0</v>
      </c>
      <c r="G47" s="416">
        <v>0</v>
      </c>
      <c r="I47" s="416"/>
      <c r="J47" s="416">
        <v>0</v>
      </c>
      <c r="K47" s="416">
        <v>0</v>
      </c>
      <c r="M47" s="416">
        <v>0</v>
      </c>
      <c r="N47" s="417"/>
    </row>
    <row r="48" spans="1:14">
      <c r="A48" s="174">
        <v>38</v>
      </c>
      <c r="B48" s="418">
        <v>38</v>
      </c>
      <c r="C48" s="419" t="s">
        <v>2419</v>
      </c>
      <c r="E48" s="420"/>
      <c r="F48" s="420">
        <v>0</v>
      </c>
      <c r="G48" s="420">
        <v>0</v>
      </c>
      <c r="I48" s="420"/>
      <c r="J48" s="420">
        <v>0</v>
      </c>
      <c r="K48" s="420">
        <v>0</v>
      </c>
      <c r="M48" s="420">
        <v>0</v>
      </c>
      <c r="N48" s="421"/>
    </row>
    <row r="49" spans="1:14">
      <c r="A49" s="174">
        <v>39</v>
      </c>
      <c r="B49" s="414">
        <v>39</v>
      </c>
      <c r="C49" s="415" t="s">
        <v>2332</v>
      </c>
      <c r="E49" s="416"/>
      <c r="F49" s="416">
        <v>0</v>
      </c>
      <c r="G49" s="416">
        <v>0</v>
      </c>
      <c r="I49" s="416"/>
      <c r="J49" s="416">
        <v>0</v>
      </c>
      <c r="K49" s="416">
        <v>0</v>
      </c>
      <c r="M49" s="416">
        <v>0</v>
      </c>
      <c r="N49" s="417"/>
    </row>
    <row r="50" spans="1:14">
      <c r="A50" s="174">
        <v>40</v>
      </c>
      <c r="B50" s="418">
        <v>40</v>
      </c>
      <c r="C50" s="419" t="s">
        <v>2335</v>
      </c>
      <c r="E50" s="420"/>
      <c r="F50" s="420">
        <v>0</v>
      </c>
      <c r="G50" s="420">
        <v>0</v>
      </c>
      <c r="I50" s="420"/>
      <c r="J50" s="420">
        <v>0</v>
      </c>
      <c r="K50" s="420">
        <v>0</v>
      </c>
      <c r="M50" s="420">
        <v>0</v>
      </c>
      <c r="N50" s="421"/>
    </row>
    <row r="51" spans="1:14">
      <c r="A51" s="174">
        <v>41</v>
      </c>
      <c r="B51" s="414">
        <v>41</v>
      </c>
      <c r="C51" s="415" t="s">
        <v>2420</v>
      </c>
      <c r="E51" s="416"/>
      <c r="F51" s="416">
        <v>0</v>
      </c>
      <c r="G51" s="416">
        <v>0</v>
      </c>
      <c r="I51" s="416"/>
      <c r="J51" s="416">
        <v>0</v>
      </c>
      <c r="K51" s="416">
        <v>0</v>
      </c>
      <c r="M51" s="416">
        <v>0</v>
      </c>
      <c r="N51" s="417"/>
    </row>
    <row r="52" spans="1:14">
      <c r="A52" s="174"/>
      <c r="B52" s="418">
        <v>42</v>
      </c>
      <c r="C52" s="419" t="s">
        <v>2421</v>
      </c>
      <c r="E52" s="420"/>
      <c r="F52" s="420">
        <v>0</v>
      </c>
      <c r="G52" s="420">
        <v>0</v>
      </c>
      <c r="I52" s="420"/>
      <c r="J52" s="420">
        <v>0</v>
      </c>
      <c r="K52" s="420">
        <v>0</v>
      </c>
      <c r="M52" s="420">
        <v>0</v>
      </c>
      <c r="N52" s="421"/>
    </row>
    <row r="53" spans="1:14">
      <c r="A53" s="174">
        <v>0</v>
      </c>
      <c r="B53" s="422"/>
      <c r="C53" s="423" t="s">
        <v>2422</v>
      </c>
      <c r="E53" s="424">
        <v>95360318</v>
      </c>
      <c r="F53" s="424">
        <v>0</v>
      </c>
      <c r="G53" s="424">
        <v>95360318</v>
      </c>
      <c r="I53" s="424">
        <v>127036651</v>
      </c>
      <c r="J53" s="424">
        <v>0</v>
      </c>
      <c r="K53" s="424">
        <v>127036651</v>
      </c>
      <c r="M53" s="424">
        <v>-31676333</v>
      </c>
      <c r="N53" s="425"/>
    </row>
    <row r="54" spans="1:14">
      <c r="A54" s="174">
        <v>43</v>
      </c>
      <c r="B54" s="414">
        <v>43</v>
      </c>
      <c r="C54" s="415" t="s">
        <v>2423</v>
      </c>
      <c r="E54" s="416">
        <v>57533100</v>
      </c>
      <c r="F54" s="416">
        <v>0</v>
      </c>
      <c r="G54" s="416">
        <v>57533100</v>
      </c>
      <c r="I54" s="416">
        <v>78410231</v>
      </c>
      <c r="J54" s="416">
        <v>0</v>
      </c>
      <c r="K54" s="416">
        <v>78410231</v>
      </c>
      <c r="M54" s="416"/>
      <c r="N54" s="417"/>
    </row>
    <row r="55" spans="1:14">
      <c r="A55" s="174">
        <v>44</v>
      </c>
      <c r="B55" s="418">
        <v>44</v>
      </c>
      <c r="C55" s="419" t="s">
        <v>2424</v>
      </c>
      <c r="E55" s="420">
        <v>2316339</v>
      </c>
      <c r="F55" s="420">
        <v>0</v>
      </c>
      <c r="G55" s="420">
        <v>2316339</v>
      </c>
      <c r="I55" s="420">
        <v>3204541</v>
      </c>
      <c r="J55" s="420">
        <v>0</v>
      </c>
      <c r="K55" s="420">
        <v>3204541</v>
      </c>
      <c r="M55" s="420"/>
      <c r="N55" s="421"/>
    </row>
    <row r="56" spans="1:14">
      <c r="A56" s="174"/>
      <c r="B56" s="414">
        <v>45</v>
      </c>
      <c r="C56" s="415" t="s">
        <v>2425</v>
      </c>
      <c r="E56" s="416">
        <v>2931725</v>
      </c>
      <c r="F56" s="416">
        <v>0</v>
      </c>
      <c r="G56" s="416">
        <v>2931725</v>
      </c>
      <c r="I56" s="416">
        <v>4005675</v>
      </c>
      <c r="J56" s="416">
        <v>0</v>
      </c>
      <c r="K56" s="416">
        <v>4005675</v>
      </c>
      <c r="M56" s="416"/>
      <c r="N56" s="417"/>
    </row>
    <row r="57" spans="1:14">
      <c r="A57" s="174"/>
      <c r="B57" s="418">
        <v>46</v>
      </c>
      <c r="C57" s="419" t="s">
        <v>2426</v>
      </c>
      <c r="E57" s="420">
        <v>23524278</v>
      </c>
      <c r="F57" s="420">
        <v>0</v>
      </c>
      <c r="G57" s="420">
        <v>23524278</v>
      </c>
      <c r="I57" s="420">
        <v>29810690</v>
      </c>
      <c r="J57" s="420">
        <v>0</v>
      </c>
      <c r="K57" s="420">
        <v>29810690</v>
      </c>
      <c r="M57" s="420">
        <v>-31676333</v>
      </c>
      <c r="N57" s="421" t="s">
        <v>2439</v>
      </c>
    </row>
    <row r="58" spans="1:14">
      <c r="A58" s="174"/>
      <c r="B58" s="414">
        <v>47</v>
      </c>
      <c r="C58" s="415" t="s">
        <v>2427</v>
      </c>
      <c r="E58" s="416">
        <v>2029680</v>
      </c>
      <c r="F58" s="416">
        <v>0</v>
      </c>
      <c r="G58" s="416">
        <v>2029680</v>
      </c>
      <c r="I58" s="416">
        <v>2002834</v>
      </c>
      <c r="J58" s="416">
        <v>0</v>
      </c>
      <c r="K58" s="416">
        <v>2002834</v>
      </c>
      <c r="M58" s="416"/>
      <c r="N58" s="417"/>
    </row>
    <row r="59" spans="1:14">
      <c r="A59" s="174"/>
      <c r="B59" s="418">
        <v>48</v>
      </c>
      <c r="C59" s="419" t="s">
        <v>2428</v>
      </c>
      <c r="E59" s="420">
        <v>1161750</v>
      </c>
      <c r="F59" s="420">
        <v>0</v>
      </c>
      <c r="G59" s="420">
        <v>1161750</v>
      </c>
      <c r="I59" s="420">
        <v>1591331</v>
      </c>
      <c r="J59" s="420">
        <v>0</v>
      </c>
      <c r="K59" s="420">
        <v>1591331</v>
      </c>
      <c r="M59" s="420"/>
      <c r="N59" s="421"/>
    </row>
    <row r="60" spans="1:14">
      <c r="A60" s="174"/>
      <c r="B60" s="414">
        <v>49</v>
      </c>
      <c r="C60" s="415" t="s">
        <v>2429</v>
      </c>
      <c r="E60" s="416"/>
      <c r="F60" s="416">
        <v>0</v>
      </c>
      <c r="G60" s="416">
        <v>0</v>
      </c>
      <c r="I60" s="416"/>
      <c r="J60" s="416">
        <v>0</v>
      </c>
      <c r="K60" s="416">
        <v>0</v>
      </c>
      <c r="M60" s="416"/>
      <c r="N60" s="417"/>
    </row>
    <row r="61" spans="1:14">
      <c r="A61" s="174"/>
      <c r="B61" s="418">
        <v>50</v>
      </c>
      <c r="C61" s="419" t="s">
        <v>2430</v>
      </c>
      <c r="E61" s="420">
        <v>5863446</v>
      </c>
      <c r="F61" s="420">
        <v>0</v>
      </c>
      <c r="G61" s="420">
        <v>5863446</v>
      </c>
      <c r="I61" s="420">
        <v>8011349</v>
      </c>
      <c r="J61" s="420">
        <v>0</v>
      </c>
      <c r="K61" s="420">
        <v>8011349</v>
      </c>
      <c r="M61" s="420"/>
      <c r="N61" s="421"/>
    </row>
    <row r="62" spans="1:14">
      <c r="A62" s="174"/>
      <c r="B62" s="414">
        <v>51</v>
      </c>
      <c r="C62" s="415" t="s">
        <v>2355</v>
      </c>
      <c r="E62" s="416"/>
      <c r="F62" s="416">
        <v>0</v>
      </c>
      <c r="G62" s="416">
        <v>0</v>
      </c>
      <c r="I62" s="416"/>
      <c r="J62" s="416">
        <v>0</v>
      </c>
      <c r="K62" s="416">
        <v>0</v>
      </c>
      <c r="M62" s="416"/>
      <c r="N62" s="417"/>
    </row>
    <row r="63" spans="1:14">
      <c r="A63" s="174">
        <v>0</v>
      </c>
      <c r="B63" s="422"/>
      <c r="C63" s="423" t="s">
        <v>2431</v>
      </c>
      <c r="E63" s="424">
        <v>0</v>
      </c>
      <c r="F63" s="424">
        <v>0</v>
      </c>
      <c r="G63" s="424">
        <v>0</v>
      </c>
      <c r="I63" s="424">
        <v>0</v>
      </c>
      <c r="J63" s="424">
        <v>0</v>
      </c>
      <c r="K63" s="424">
        <v>0</v>
      </c>
      <c r="M63" s="424">
        <v>0</v>
      </c>
      <c r="N63" s="425"/>
    </row>
    <row r="64" spans="1:14">
      <c r="A64" s="174">
        <v>52</v>
      </c>
      <c r="B64" s="418">
        <v>52</v>
      </c>
      <c r="C64" s="419" t="s">
        <v>2359</v>
      </c>
      <c r="E64" s="420"/>
      <c r="F64" s="420">
        <v>0</v>
      </c>
      <c r="G64" s="420">
        <v>0</v>
      </c>
      <c r="I64" s="420"/>
      <c r="J64" s="420">
        <v>0</v>
      </c>
      <c r="K64" s="420">
        <v>0</v>
      </c>
      <c r="M64" s="420">
        <v>0</v>
      </c>
      <c r="N64" s="421"/>
    </row>
    <row r="65" spans="1:14">
      <c r="A65" s="174">
        <v>53</v>
      </c>
      <c r="B65" s="414">
        <v>53</v>
      </c>
      <c r="C65" s="415" t="s">
        <v>2362</v>
      </c>
      <c r="E65" s="416"/>
      <c r="F65" s="416">
        <v>0</v>
      </c>
      <c r="G65" s="416">
        <v>0</v>
      </c>
      <c r="I65" s="416"/>
      <c r="J65" s="416">
        <v>0</v>
      </c>
      <c r="K65" s="416">
        <v>0</v>
      </c>
      <c r="M65" s="416">
        <v>0</v>
      </c>
      <c r="N65" s="417"/>
    </row>
    <row r="66" spans="1:14">
      <c r="A66" s="174">
        <v>54</v>
      </c>
      <c r="B66" s="418">
        <v>54</v>
      </c>
      <c r="C66" s="419" t="s">
        <v>2432</v>
      </c>
      <c r="E66" s="420"/>
      <c r="F66" s="420">
        <v>0</v>
      </c>
      <c r="G66" s="420">
        <v>0</v>
      </c>
      <c r="I66" s="420"/>
      <c r="J66" s="420">
        <v>0</v>
      </c>
      <c r="K66" s="420">
        <v>0</v>
      </c>
      <c r="M66" s="420">
        <v>0</v>
      </c>
      <c r="N66" s="421"/>
    </row>
    <row r="67" spans="1:14">
      <c r="A67" s="174"/>
      <c r="B67" s="422"/>
      <c r="C67" s="423" t="s">
        <v>2433</v>
      </c>
      <c r="E67" s="424">
        <v>0</v>
      </c>
      <c r="F67" s="424">
        <v>0</v>
      </c>
      <c r="G67" s="424">
        <v>0</v>
      </c>
      <c r="I67" s="424">
        <v>13000000</v>
      </c>
      <c r="J67" s="424">
        <v>0</v>
      </c>
      <c r="K67" s="424">
        <v>13000000</v>
      </c>
      <c r="M67" s="424">
        <v>-13000000</v>
      </c>
      <c r="N67" s="425"/>
    </row>
    <row r="68" spans="1:14">
      <c r="A68" s="174"/>
      <c r="B68" s="414">
        <v>55</v>
      </c>
      <c r="C68" s="415" t="s">
        <v>2368</v>
      </c>
      <c r="E68" s="416"/>
      <c r="F68" s="416">
        <v>0</v>
      </c>
      <c r="G68" s="416">
        <v>0</v>
      </c>
      <c r="I68" s="416"/>
      <c r="J68" s="416">
        <v>0</v>
      </c>
      <c r="K68" s="416">
        <v>0</v>
      </c>
      <c r="M68" s="416">
        <v>0</v>
      </c>
      <c r="N68" s="417"/>
    </row>
    <row r="69" spans="1:14">
      <c r="A69" s="174"/>
      <c r="B69" s="418">
        <v>56</v>
      </c>
      <c r="C69" s="419" t="s">
        <v>2434</v>
      </c>
      <c r="E69" s="420"/>
      <c r="F69" s="420">
        <v>0</v>
      </c>
      <c r="G69" s="420">
        <v>0</v>
      </c>
      <c r="I69" s="420">
        <v>13000000</v>
      </c>
      <c r="J69" s="420">
        <v>0</v>
      </c>
      <c r="K69" s="420">
        <v>13000000</v>
      </c>
      <c r="M69" s="420">
        <v>-13000000</v>
      </c>
      <c r="N69" s="421" t="s">
        <v>2436</v>
      </c>
    </row>
    <row r="70" spans="1:14">
      <c r="A70" s="174">
        <v>0</v>
      </c>
      <c r="B70" s="422"/>
      <c r="C70" s="423" t="s">
        <v>338</v>
      </c>
      <c r="E70" s="424">
        <v>31449319</v>
      </c>
      <c r="F70" s="424">
        <v>0</v>
      </c>
      <c r="G70" s="424">
        <v>31449319</v>
      </c>
      <c r="I70" s="424">
        <v>31449319</v>
      </c>
      <c r="J70" s="424">
        <v>0</v>
      </c>
      <c r="K70" s="424">
        <v>31449319</v>
      </c>
      <c r="M70" s="424">
        <v>0</v>
      </c>
      <c r="N70" s="425"/>
    </row>
    <row r="71" spans="1:14">
      <c r="A71" s="174">
        <v>57</v>
      </c>
      <c r="B71" s="414">
        <v>57</v>
      </c>
      <c r="C71" s="415" t="s">
        <v>2435</v>
      </c>
      <c r="E71" s="416">
        <v>31449319</v>
      </c>
      <c r="F71" s="416">
        <v>0</v>
      </c>
      <c r="G71" s="416">
        <v>31449319</v>
      </c>
      <c r="I71" s="416">
        <v>31449319</v>
      </c>
      <c r="J71" s="416">
        <v>0</v>
      </c>
      <c r="K71" s="416">
        <v>31449319</v>
      </c>
      <c r="M71" s="416">
        <v>0</v>
      </c>
      <c r="N71" s="417"/>
    </row>
    <row r="72" spans="1:14">
      <c r="A72" s="174">
        <v>0</v>
      </c>
      <c r="B72" s="422"/>
      <c r="C72" s="423" t="s">
        <v>2437</v>
      </c>
      <c r="E72" s="424">
        <v>121880296</v>
      </c>
      <c r="F72" s="424">
        <v>0</v>
      </c>
      <c r="G72" s="424">
        <v>121880296</v>
      </c>
      <c r="I72" s="424">
        <v>0</v>
      </c>
      <c r="J72" s="424">
        <v>0</v>
      </c>
      <c r="K72" s="424">
        <v>0</v>
      </c>
      <c r="M72" s="424">
        <v>121880296</v>
      </c>
      <c r="N72" s="425"/>
    </row>
    <row r="73" spans="1:14">
      <c r="A73" s="174">
        <v>58</v>
      </c>
      <c r="B73" s="418">
        <v>58</v>
      </c>
      <c r="C73" s="419" t="s">
        <v>2438</v>
      </c>
      <c r="E73" s="420">
        <v>121880296</v>
      </c>
      <c r="F73" s="420">
        <v>0</v>
      </c>
      <c r="G73" s="420">
        <v>121880296</v>
      </c>
      <c r="I73" s="420"/>
      <c r="J73" s="420">
        <v>0</v>
      </c>
      <c r="K73" s="420">
        <v>0</v>
      </c>
      <c r="M73" s="420">
        <v>121880296</v>
      </c>
      <c r="N73" s="421" t="s">
        <v>2448</v>
      </c>
    </row>
    <row r="74" spans="1:14">
      <c r="A74" s="174"/>
      <c r="B74" s="422"/>
      <c r="C74" s="423" t="s">
        <v>2440</v>
      </c>
      <c r="E74" s="424">
        <v>0</v>
      </c>
      <c r="F74" s="424">
        <v>0</v>
      </c>
      <c r="G74" s="424">
        <v>0</v>
      </c>
      <c r="I74" s="424">
        <v>0</v>
      </c>
      <c r="J74" s="424">
        <v>0</v>
      </c>
      <c r="K74" s="424">
        <v>0</v>
      </c>
      <c r="M74" s="424">
        <v>0</v>
      </c>
      <c r="N74" s="425"/>
    </row>
    <row r="75" spans="1:14">
      <c r="A75" s="174"/>
      <c r="B75" s="414">
        <v>59</v>
      </c>
      <c r="C75" s="415" t="s">
        <v>2441</v>
      </c>
      <c r="D75" s="432"/>
      <c r="E75" s="416"/>
      <c r="F75" s="416">
        <v>0</v>
      </c>
      <c r="G75" s="416">
        <v>0</v>
      </c>
      <c r="H75" s="432"/>
      <c r="I75" s="416"/>
      <c r="J75" s="416">
        <v>0</v>
      </c>
      <c r="K75" s="416">
        <v>0</v>
      </c>
      <c r="L75" s="432"/>
      <c r="M75" s="416">
        <v>0</v>
      </c>
      <c r="N75" s="417"/>
    </row>
    <row r="76" spans="1:14">
      <c r="A76" s="174"/>
      <c r="B76" s="422"/>
      <c r="C76" s="423" t="s">
        <v>2442</v>
      </c>
      <c r="E76" s="424">
        <v>0</v>
      </c>
      <c r="F76" s="424">
        <v>0</v>
      </c>
      <c r="G76" s="424">
        <v>0</v>
      </c>
      <c r="I76" s="424">
        <v>0</v>
      </c>
      <c r="J76" s="424">
        <v>0</v>
      </c>
      <c r="K76" s="424">
        <v>0</v>
      </c>
      <c r="M76" s="424">
        <v>0</v>
      </c>
      <c r="N76" s="425"/>
    </row>
    <row r="77" spans="1:14">
      <c r="A77" s="174"/>
      <c r="B77" s="418">
        <v>60</v>
      </c>
      <c r="C77" s="419" t="s">
        <v>2443</v>
      </c>
      <c r="E77" s="420"/>
      <c r="F77" s="420">
        <v>0</v>
      </c>
      <c r="G77" s="420">
        <v>0</v>
      </c>
      <c r="I77" s="420"/>
      <c r="J77" s="420">
        <v>0</v>
      </c>
      <c r="K77" s="420">
        <v>0</v>
      </c>
      <c r="M77" s="420">
        <v>0</v>
      </c>
      <c r="N77" s="421"/>
    </row>
    <row r="78" spans="1:14">
      <c r="A78" s="174"/>
      <c r="B78" s="422"/>
      <c r="C78" s="423" t="s">
        <v>2444</v>
      </c>
      <c r="E78" s="424">
        <v>6155000</v>
      </c>
      <c r="F78" s="424">
        <v>0</v>
      </c>
      <c r="G78" s="424">
        <v>6155000</v>
      </c>
      <c r="I78" s="424">
        <v>675000</v>
      </c>
      <c r="J78" s="424">
        <v>0</v>
      </c>
      <c r="K78" s="424">
        <v>675000</v>
      </c>
      <c r="M78" s="424">
        <v>5480000</v>
      </c>
      <c r="N78" s="425"/>
    </row>
    <row r="79" spans="1:14">
      <c r="A79" s="174"/>
      <c r="B79" s="414">
        <v>61</v>
      </c>
      <c r="C79" s="415" t="s">
        <v>2445</v>
      </c>
      <c r="D79" s="432"/>
      <c r="E79" s="416">
        <v>6155000</v>
      </c>
      <c r="F79" s="416">
        <v>0</v>
      </c>
      <c r="G79" s="416">
        <v>6155000</v>
      </c>
      <c r="H79" s="432"/>
      <c r="I79" s="416">
        <v>675000</v>
      </c>
      <c r="J79" s="416">
        <v>0</v>
      </c>
      <c r="K79" s="416">
        <v>675000</v>
      </c>
      <c r="L79" s="432"/>
      <c r="M79" s="416">
        <v>5480000</v>
      </c>
      <c r="N79" s="417"/>
    </row>
    <row r="80" spans="1:14">
      <c r="A80" s="174">
        <v>0</v>
      </c>
      <c r="B80" s="174"/>
      <c r="C80" s="182"/>
      <c r="D80" s="170"/>
      <c r="E80" s="183"/>
      <c r="F80" s="183"/>
      <c r="G80" s="183"/>
      <c r="H80" s="433"/>
      <c r="I80" s="183"/>
      <c r="J80" s="183"/>
      <c r="K80" s="183"/>
      <c r="L80" s="433"/>
      <c r="M80" s="183"/>
      <c r="N80" s="183"/>
    </row>
    <row r="81" spans="1:14">
      <c r="A81" s="174">
        <v>0</v>
      </c>
      <c r="B81" s="429"/>
      <c r="C81" s="430" t="s">
        <v>2446</v>
      </c>
      <c r="E81" s="431">
        <v>0</v>
      </c>
      <c r="F81" s="431">
        <v>0</v>
      </c>
      <c r="G81" s="431">
        <v>0</v>
      </c>
      <c r="H81" s="166"/>
      <c r="I81" s="166"/>
      <c r="J81" s="166"/>
      <c r="K81" s="166"/>
      <c r="L81" s="166"/>
      <c r="M81" s="166"/>
      <c r="N81" s="166"/>
    </row>
    <row r="82" spans="1:14">
      <c r="A82" s="174">
        <v>62</v>
      </c>
      <c r="B82" s="414">
        <v>62</v>
      </c>
      <c r="C82" s="415" t="s">
        <v>13</v>
      </c>
      <c r="E82" s="416"/>
      <c r="F82" s="416">
        <v>0</v>
      </c>
      <c r="G82" s="416">
        <v>0</v>
      </c>
      <c r="I82" s="181"/>
      <c r="J82" s="181"/>
      <c r="K82" s="181"/>
      <c r="M82" s="181"/>
    </row>
    <row r="83" spans="1:14">
      <c r="A83" s="174">
        <v>63</v>
      </c>
      <c r="B83" s="418">
        <v>63</v>
      </c>
      <c r="C83" s="419" t="s">
        <v>15</v>
      </c>
      <c r="E83" s="420"/>
      <c r="F83" s="420">
        <v>0</v>
      </c>
      <c r="G83" s="420">
        <v>0</v>
      </c>
      <c r="I83" s="181"/>
      <c r="J83" s="181"/>
      <c r="K83" s="181"/>
      <c r="M83" s="181"/>
    </row>
    <row r="84" spans="1:14">
      <c r="B84" s="422"/>
      <c r="C84" s="423" t="s">
        <v>17</v>
      </c>
      <c r="E84" s="424">
        <v>0</v>
      </c>
      <c r="F84" s="424">
        <v>0</v>
      </c>
      <c r="G84" s="424">
        <v>0</v>
      </c>
      <c r="I84" s="181"/>
      <c r="J84" s="181"/>
      <c r="K84" s="181"/>
      <c r="M84" s="181"/>
    </row>
    <row r="85" spans="1:14">
      <c r="B85" s="426">
        <v>64</v>
      </c>
      <c r="C85" s="427" t="s">
        <v>17</v>
      </c>
      <c r="E85" s="428"/>
      <c r="F85" s="428">
        <v>0</v>
      </c>
      <c r="G85" s="428">
        <v>0</v>
      </c>
      <c r="I85" s="181"/>
      <c r="J85" s="181"/>
      <c r="K85" s="181"/>
      <c r="M85" s="181"/>
    </row>
  </sheetData>
  <mergeCells count="6">
    <mergeCell ref="N3:N4"/>
    <mergeCell ref="B3:B4"/>
    <mergeCell ref="C3:C4"/>
    <mergeCell ref="E3:G3"/>
    <mergeCell ref="I3:K3"/>
    <mergeCell ref="M3:M4"/>
  </mergeCells>
  <dataValidations count="1">
    <dataValidation type="list" allowBlank="1" showInputMessage="1" showErrorMessage="1" sqref="N81:N85 N8 N63 N53 N70 N67 N5 N15 N25 N36" xr:uid="{1D88FC6A-8C89-415E-9D5C-6CFF520FF794}">
      <formula1>FinalDiff</formula1>
    </dataValidation>
  </dataValidations>
  <hyperlinks>
    <hyperlink ref="B1" location="Sommaire!A1" display="Sommaire!A1" xr:uid="{C38FDFD3-A84A-4283-9AC0-59C8B4DB7474}"/>
  </hyperlinks>
  <pageMargins left="0.7" right="0.7" top="0.75" bottom="0.75" header="0.3" footer="0.3"/>
  <pageSetup paperSize="9" orientation="landscape"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FD530-F570-49A9-95BB-FAB57A8A297B}">
  <dimension ref="A1:N85"/>
  <sheetViews>
    <sheetView showGridLines="0" zoomScaleNormal="100" workbookViewId="0"/>
  </sheetViews>
  <sheetFormatPr baseColWidth="10" defaultColWidth="11.44140625" defaultRowHeight="12"/>
  <cols>
    <col min="1" max="1" width="1.77734375" style="166" customWidth="1"/>
    <col min="2" max="2" width="15.44140625" style="166" customWidth="1"/>
    <col min="3" max="3" width="55.5546875" style="176" customWidth="1"/>
    <col min="4" max="4" width="0.88671875" style="168" customWidth="1"/>
    <col min="5" max="5" width="15.109375" style="168" customWidth="1"/>
    <col min="6" max="6" width="15.109375" style="166" customWidth="1"/>
    <col min="7" max="7" width="15.109375" style="168" customWidth="1"/>
    <col min="8" max="8" width="0.88671875" style="168" customWidth="1"/>
    <col min="9" max="11" width="15.109375" style="168" customWidth="1"/>
    <col min="12" max="12" width="0.88671875" style="168" customWidth="1"/>
    <col min="13" max="13" width="18.77734375" style="168" customWidth="1"/>
    <col min="14" max="14" width="55.44140625" style="171" customWidth="1"/>
    <col min="15" max="16384" width="11.44140625" style="168"/>
  </cols>
  <sheetData>
    <row r="1" spans="1:14" ht="24">
      <c r="B1" s="83" t="s">
        <v>136</v>
      </c>
      <c r="C1" s="167" t="s">
        <v>2386</v>
      </c>
      <c r="E1" s="169" t="s">
        <v>251</v>
      </c>
      <c r="F1" s="169" t="s">
        <v>2463</v>
      </c>
      <c r="G1" s="170"/>
      <c r="J1" s="170" t="s">
        <v>2388</v>
      </c>
      <c r="K1" s="177" t="s">
        <v>2389</v>
      </c>
    </row>
    <row r="2" spans="1:14">
      <c r="C2" s="172"/>
      <c r="F2" s="168"/>
      <c r="I2" s="168" t="s">
        <v>2390</v>
      </c>
      <c r="J2" s="173">
        <v>604.32574999999997</v>
      </c>
    </row>
    <row r="3" spans="1:14">
      <c r="B3" s="722" t="s">
        <v>139</v>
      </c>
      <c r="C3" s="724" t="s">
        <v>2391</v>
      </c>
      <c r="E3" s="726" t="s">
        <v>1457</v>
      </c>
      <c r="F3" s="726"/>
      <c r="G3" s="726"/>
      <c r="I3" s="726" t="s">
        <v>2392</v>
      </c>
      <c r="J3" s="726"/>
      <c r="K3" s="726"/>
      <c r="M3" s="726" t="s">
        <v>2393</v>
      </c>
      <c r="N3" s="720" t="s">
        <v>2394</v>
      </c>
    </row>
    <row r="4" spans="1:14">
      <c r="B4" s="723"/>
      <c r="C4" s="725"/>
      <c r="E4" s="409" t="s">
        <v>2395</v>
      </c>
      <c r="F4" s="409" t="s">
        <v>2396</v>
      </c>
      <c r="G4" s="409" t="s">
        <v>2397</v>
      </c>
      <c r="I4" s="409" t="s">
        <v>2395</v>
      </c>
      <c r="J4" s="409" t="s">
        <v>2396</v>
      </c>
      <c r="K4" s="409" t="s">
        <v>2397</v>
      </c>
      <c r="M4" s="727"/>
      <c r="N4" s="721"/>
    </row>
    <row r="5" spans="1:14">
      <c r="B5" s="410" t="s">
        <v>2229</v>
      </c>
      <c r="C5" s="411"/>
      <c r="E5" s="412">
        <v>0</v>
      </c>
      <c r="F5" s="412">
        <v>0</v>
      </c>
      <c r="G5" s="412">
        <v>0</v>
      </c>
      <c r="I5" s="412">
        <v>0</v>
      </c>
      <c r="J5" s="412">
        <v>0</v>
      </c>
      <c r="K5" s="412">
        <v>0</v>
      </c>
      <c r="M5" s="412">
        <v>0</v>
      </c>
      <c r="N5" s="413"/>
    </row>
    <row r="6" spans="1:14">
      <c r="B6" s="414">
        <v>1</v>
      </c>
      <c r="C6" s="415" t="s">
        <v>2398</v>
      </c>
      <c r="E6" s="416"/>
      <c r="F6" s="416">
        <v>0</v>
      </c>
      <c r="G6" s="416">
        <v>0</v>
      </c>
      <c r="I6" s="416"/>
      <c r="J6" s="416">
        <v>0</v>
      </c>
      <c r="K6" s="416">
        <v>0</v>
      </c>
      <c r="M6" s="416">
        <v>0</v>
      </c>
      <c r="N6" s="417"/>
    </row>
    <row r="7" spans="1:14">
      <c r="B7" s="418">
        <v>2</v>
      </c>
      <c r="C7" s="419" t="s">
        <v>2399</v>
      </c>
      <c r="E7" s="420"/>
      <c r="F7" s="420">
        <v>0</v>
      </c>
      <c r="G7" s="420">
        <v>0</v>
      </c>
      <c r="I7" s="420"/>
      <c r="J7" s="420">
        <v>0</v>
      </c>
      <c r="K7" s="420">
        <v>0</v>
      </c>
      <c r="M7" s="420">
        <v>0</v>
      </c>
      <c r="N7" s="421"/>
    </row>
    <row r="8" spans="1:14">
      <c r="B8" s="410" t="s">
        <v>2238</v>
      </c>
      <c r="C8" s="411"/>
      <c r="E8" s="412">
        <v>1947649932</v>
      </c>
      <c r="F8" s="412">
        <v>0</v>
      </c>
      <c r="G8" s="412">
        <v>1947649932</v>
      </c>
      <c r="I8" s="412">
        <v>2061682174</v>
      </c>
      <c r="J8" s="412">
        <v>89592719</v>
      </c>
      <c r="K8" s="412">
        <v>2151274893</v>
      </c>
      <c r="M8" s="412">
        <v>-203624961</v>
      </c>
      <c r="N8" s="413"/>
    </row>
    <row r="9" spans="1:14">
      <c r="B9" s="422"/>
      <c r="C9" s="423" t="s">
        <v>2400</v>
      </c>
      <c r="E9" s="424">
        <v>476286786</v>
      </c>
      <c r="F9" s="424">
        <v>0</v>
      </c>
      <c r="G9" s="424">
        <v>476286786</v>
      </c>
      <c r="I9" s="424">
        <v>475326786</v>
      </c>
      <c r="J9" s="424">
        <v>0</v>
      </c>
      <c r="K9" s="424">
        <v>475326786</v>
      </c>
      <c r="M9" s="424">
        <v>960000</v>
      </c>
      <c r="N9" s="425"/>
    </row>
    <row r="10" spans="1:14">
      <c r="A10" s="174">
        <v>3</v>
      </c>
      <c r="B10" s="414">
        <v>3</v>
      </c>
      <c r="C10" s="415" t="s">
        <v>2401</v>
      </c>
      <c r="E10" s="416">
        <v>476286786</v>
      </c>
      <c r="F10" s="416">
        <v>0</v>
      </c>
      <c r="G10" s="416">
        <v>476286786</v>
      </c>
      <c r="I10" s="416">
        <v>475326786</v>
      </c>
      <c r="J10" s="416">
        <v>0</v>
      </c>
      <c r="K10" s="416">
        <v>475326786</v>
      </c>
      <c r="M10" s="416">
        <v>960000</v>
      </c>
      <c r="N10" s="417" t="s">
        <v>2417</v>
      </c>
    </row>
    <row r="11" spans="1:14">
      <c r="A11" s="174">
        <v>4</v>
      </c>
      <c r="B11" s="418">
        <v>4</v>
      </c>
      <c r="C11" s="419" t="s">
        <v>2243</v>
      </c>
      <c r="E11" s="420"/>
      <c r="F11" s="420">
        <v>0</v>
      </c>
      <c r="G11" s="420">
        <v>0</v>
      </c>
      <c r="I11" s="420"/>
      <c r="J11" s="420">
        <v>0</v>
      </c>
      <c r="K11" s="420">
        <v>0</v>
      </c>
      <c r="M11" s="420">
        <v>0</v>
      </c>
      <c r="N11" s="421"/>
    </row>
    <row r="12" spans="1:14">
      <c r="A12" s="174">
        <v>5</v>
      </c>
      <c r="B12" s="414">
        <v>5</v>
      </c>
      <c r="C12" s="415" t="s">
        <v>2402</v>
      </c>
      <c r="E12" s="416"/>
      <c r="F12" s="416">
        <v>0</v>
      </c>
      <c r="G12" s="416">
        <v>0</v>
      </c>
      <c r="I12" s="416"/>
      <c r="J12" s="416">
        <v>0</v>
      </c>
      <c r="K12" s="416">
        <v>0</v>
      </c>
      <c r="M12" s="416">
        <v>0</v>
      </c>
      <c r="N12" s="417"/>
    </row>
    <row r="13" spans="1:14">
      <c r="A13" s="174">
        <v>6</v>
      </c>
      <c r="B13" s="418">
        <v>6</v>
      </c>
      <c r="C13" s="419" t="s">
        <v>2403</v>
      </c>
      <c r="E13" s="420"/>
      <c r="F13" s="420">
        <v>0</v>
      </c>
      <c r="G13" s="420">
        <v>0</v>
      </c>
      <c r="I13" s="420"/>
      <c r="J13" s="420">
        <v>0</v>
      </c>
      <c r="K13" s="420">
        <v>0</v>
      </c>
      <c r="M13" s="420">
        <v>0</v>
      </c>
      <c r="N13" s="421"/>
    </row>
    <row r="14" spans="1:14">
      <c r="A14" s="174">
        <v>7</v>
      </c>
      <c r="B14" s="414">
        <v>7</v>
      </c>
      <c r="C14" s="415" t="s">
        <v>2251</v>
      </c>
      <c r="E14" s="416"/>
      <c r="F14" s="416">
        <v>0</v>
      </c>
      <c r="G14" s="416">
        <v>0</v>
      </c>
      <c r="I14" s="416"/>
      <c r="J14" s="416">
        <v>0</v>
      </c>
      <c r="K14" s="416">
        <v>0</v>
      </c>
      <c r="M14" s="416">
        <v>0</v>
      </c>
      <c r="N14" s="417"/>
    </row>
    <row r="15" spans="1:14">
      <c r="A15" s="174">
        <v>0</v>
      </c>
      <c r="B15" s="422"/>
      <c r="C15" s="423" t="s">
        <v>582</v>
      </c>
      <c r="E15" s="424">
        <v>0</v>
      </c>
      <c r="F15" s="424">
        <v>0</v>
      </c>
      <c r="G15" s="424">
        <v>0</v>
      </c>
      <c r="I15" s="424">
        <v>0</v>
      </c>
      <c r="J15" s="424">
        <v>0</v>
      </c>
      <c r="K15" s="424">
        <v>0</v>
      </c>
      <c r="M15" s="424">
        <v>0</v>
      </c>
      <c r="N15" s="425"/>
    </row>
    <row r="16" spans="1:14">
      <c r="A16" s="174">
        <v>8</v>
      </c>
      <c r="B16" s="418">
        <v>8</v>
      </c>
      <c r="C16" s="419" t="s">
        <v>2404</v>
      </c>
      <c r="E16" s="420"/>
      <c r="F16" s="420">
        <v>0</v>
      </c>
      <c r="G16" s="420">
        <v>0</v>
      </c>
      <c r="I16" s="420"/>
      <c r="J16" s="420">
        <v>0</v>
      </c>
      <c r="K16" s="420">
        <v>0</v>
      </c>
      <c r="M16" s="420">
        <v>0</v>
      </c>
      <c r="N16" s="421"/>
    </row>
    <row r="17" spans="1:14">
      <c r="A17" s="174">
        <v>9</v>
      </c>
      <c r="B17" s="414">
        <v>9</v>
      </c>
      <c r="C17" s="415" t="s">
        <v>2405</v>
      </c>
      <c r="E17" s="416"/>
      <c r="F17" s="416">
        <v>0</v>
      </c>
      <c r="G17" s="416">
        <v>0</v>
      </c>
      <c r="I17" s="416"/>
      <c r="J17" s="416">
        <v>0</v>
      </c>
      <c r="K17" s="416">
        <v>0</v>
      </c>
      <c r="M17" s="416">
        <v>0</v>
      </c>
      <c r="N17" s="417"/>
    </row>
    <row r="18" spans="1:14">
      <c r="A18" s="174"/>
      <c r="B18" s="418">
        <v>10</v>
      </c>
      <c r="C18" s="419" t="s">
        <v>2259</v>
      </c>
      <c r="E18" s="420"/>
      <c r="F18" s="420">
        <v>0</v>
      </c>
      <c r="G18" s="420">
        <v>0</v>
      </c>
      <c r="I18" s="420"/>
      <c r="J18" s="420">
        <v>0</v>
      </c>
      <c r="K18" s="420">
        <v>0</v>
      </c>
      <c r="M18" s="420">
        <v>0</v>
      </c>
      <c r="N18" s="421"/>
    </row>
    <row r="19" spans="1:14">
      <c r="A19" s="174">
        <v>11</v>
      </c>
      <c r="B19" s="414">
        <v>11</v>
      </c>
      <c r="C19" s="415" t="s">
        <v>2261</v>
      </c>
      <c r="E19" s="416"/>
      <c r="F19" s="416">
        <v>0</v>
      </c>
      <c r="G19" s="416">
        <v>0</v>
      </c>
      <c r="I19" s="416"/>
      <c r="J19" s="416">
        <v>0</v>
      </c>
      <c r="K19" s="416">
        <v>0</v>
      </c>
      <c r="M19" s="416">
        <v>0</v>
      </c>
      <c r="N19" s="417"/>
    </row>
    <row r="20" spans="1:14">
      <c r="A20" s="174">
        <v>12</v>
      </c>
      <c r="B20" s="418">
        <v>12</v>
      </c>
      <c r="C20" s="419" t="s">
        <v>2406</v>
      </c>
      <c r="E20" s="420"/>
      <c r="F20" s="420">
        <v>0</v>
      </c>
      <c r="G20" s="420">
        <v>0</v>
      </c>
      <c r="I20" s="420"/>
      <c r="J20" s="420">
        <v>0</v>
      </c>
      <c r="K20" s="420">
        <v>0</v>
      </c>
      <c r="M20" s="420">
        <v>0</v>
      </c>
      <c r="N20" s="421"/>
    </row>
    <row r="21" spans="1:14">
      <c r="A21" s="174">
        <v>13</v>
      </c>
      <c r="B21" s="414">
        <v>13</v>
      </c>
      <c r="C21" s="415" t="s">
        <v>2407</v>
      </c>
      <c r="E21" s="416"/>
      <c r="F21" s="416">
        <v>0</v>
      </c>
      <c r="G21" s="416">
        <v>0</v>
      </c>
      <c r="I21" s="416"/>
      <c r="J21" s="416">
        <v>0</v>
      </c>
      <c r="K21" s="416">
        <v>0</v>
      </c>
      <c r="M21" s="416">
        <v>0</v>
      </c>
      <c r="N21" s="417"/>
    </row>
    <row r="22" spans="1:14">
      <c r="A22" s="174">
        <v>14</v>
      </c>
      <c r="B22" s="418">
        <v>14</v>
      </c>
      <c r="C22" s="419" t="s">
        <v>2408</v>
      </c>
      <c r="E22" s="420"/>
      <c r="F22" s="420">
        <v>0</v>
      </c>
      <c r="G22" s="420">
        <v>0</v>
      </c>
      <c r="I22" s="420"/>
      <c r="J22" s="420">
        <v>0</v>
      </c>
      <c r="K22" s="420">
        <v>0</v>
      </c>
      <c r="M22" s="420">
        <v>0</v>
      </c>
      <c r="N22" s="421"/>
    </row>
    <row r="23" spans="1:14">
      <c r="A23" s="174">
        <v>15</v>
      </c>
      <c r="B23" s="414">
        <v>15</v>
      </c>
      <c r="C23" s="415" t="s">
        <v>2270</v>
      </c>
      <c r="E23" s="416"/>
      <c r="F23" s="416">
        <v>0</v>
      </c>
      <c r="G23" s="416">
        <v>0</v>
      </c>
      <c r="I23" s="416"/>
      <c r="J23" s="416">
        <v>0</v>
      </c>
      <c r="K23" s="416">
        <v>0</v>
      </c>
      <c r="M23" s="416">
        <v>0</v>
      </c>
      <c r="N23" s="417"/>
    </row>
    <row r="24" spans="1:14">
      <c r="A24" s="174">
        <v>16</v>
      </c>
      <c r="B24" s="418">
        <v>16</v>
      </c>
      <c r="C24" s="419" t="s">
        <v>2273</v>
      </c>
      <c r="E24" s="420"/>
      <c r="F24" s="420">
        <v>0</v>
      </c>
      <c r="G24" s="420">
        <v>0</v>
      </c>
      <c r="I24" s="420"/>
      <c r="J24" s="420">
        <v>0</v>
      </c>
      <c r="K24" s="420">
        <v>0</v>
      </c>
      <c r="M24" s="420">
        <v>0</v>
      </c>
      <c r="N24" s="421"/>
    </row>
    <row r="25" spans="1:14">
      <c r="A25" s="174">
        <v>0</v>
      </c>
      <c r="B25" s="422"/>
      <c r="C25" s="423" t="s">
        <v>2409</v>
      </c>
      <c r="E25" s="424">
        <v>0</v>
      </c>
      <c r="F25" s="424">
        <v>0</v>
      </c>
      <c r="G25" s="424">
        <v>0</v>
      </c>
      <c r="I25" s="424">
        <v>0</v>
      </c>
      <c r="J25" s="424">
        <v>0</v>
      </c>
      <c r="K25" s="424">
        <v>0</v>
      </c>
      <c r="M25" s="424">
        <v>0</v>
      </c>
      <c r="N25" s="425"/>
    </row>
    <row r="26" spans="1:14">
      <c r="A26" s="174">
        <v>17</v>
      </c>
      <c r="B26" s="414">
        <v>17</v>
      </c>
      <c r="C26" s="415" t="s">
        <v>2410</v>
      </c>
      <c r="E26" s="416"/>
      <c r="F26" s="416">
        <v>0</v>
      </c>
      <c r="G26" s="416">
        <v>0</v>
      </c>
      <c r="I26" s="416"/>
      <c r="J26" s="416">
        <v>0</v>
      </c>
      <c r="K26" s="416">
        <v>0</v>
      </c>
      <c r="M26" s="416">
        <v>0</v>
      </c>
      <c r="N26" s="417"/>
    </row>
    <row r="27" spans="1:14">
      <c r="A27" s="174">
        <v>18</v>
      </c>
      <c r="B27" s="418">
        <v>18</v>
      </c>
      <c r="C27" s="419" t="s">
        <v>2278</v>
      </c>
      <c r="E27" s="420"/>
      <c r="F27" s="420">
        <v>0</v>
      </c>
      <c r="G27" s="420">
        <v>0</v>
      </c>
      <c r="I27" s="420"/>
      <c r="J27" s="420">
        <v>0</v>
      </c>
      <c r="K27" s="420">
        <v>0</v>
      </c>
      <c r="M27" s="420">
        <v>0</v>
      </c>
      <c r="N27" s="421"/>
    </row>
    <row r="28" spans="1:14">
      <c r="A28" s="174">
        <v>19</v>
      </c>
      <c r="B28" s="414">
        <v>19</v>
      </c>
      <c r="C28" s="415" t="s">
        <v>2281</v>
      </c>
      <c r="E28" s="416"/>
      <c r="F28" s="416">
        <v>0</v>
      </c>
      <c r="G28" s="416">
        <v>0</v>
      </c>
      <c r="I28" s="416"/>
      <c r="J28" s="416">
        <v>0</v>
      </c>
      <c r="K28" s="416">
        <v>0</v>
      </c>
      <c r="M28" s="416">
        <v>0</v>
      </c>
      <c r="N28" s="417"/>
    </row>
    <row r="29" spans="1:14">
      <c r="A29" s="174">
        <v>20</v>
      </c>
      <c r="B29" s="418">
        <v>20</v>
      </c>
      <c r="C29" s="419" t="s">
        <v>2284</v>
      </c>
      <c r="E29" s="420"/>
      <c r="F29" s="420">
        <v>0</v>
      </c>
      <c r="G29" s="420">
        <v>0</v>
      </c>
      <c r="I29" s="420"/>
      <c r="J29" s="420">
        <v>0</v>
      </c>
      <c r="K29" s="420">
        <v>0</v>
      </c>
      <c r="M29" s="420">
        <v>0</v>
      </c>
      <c r="N29" s="421"/>
    </row>
    <row r="30" spans="1:14">
      <c r="A30" s="174">
        <v>21</v>
      </c>
      <c r="B30" s="414">
        <v>21</v>
      </c>
      <c r="C30" s="415" t="s">
        <v>2411</v>
      </c>
      <c r="E30" s="416"/>
      <c r="F30" s="416">
        <v>0</v>
      </c>
      <c r="G30" s="416">
        <v>0</v>
      </c>
      <c r="I30" s="416"/>
      <c r="J30" s="416">
        <v>0</v>
      </c>
      <c r="K30" s="416">
        <v>0</v>
      </c>
      <c r="M30" s="416">
        <v>0</v>
      </c>
      <c r="N30" s="417"/>
    </row>
    <row r="31" spans="1:14">
      <c r="A31" s="174">
        <v>22</v>
      </c>
      <c r="B31" s="418">
        <v>22</v>
      </c>
      <c r="C31" s="419" t="s">
        <v>2412</v>
      </c>
      <c r="E31" s="420"/>
      <c r="F31" s="420">
        <v>0</v>
      </c>
      <c r="G31" s="420">
        <v>0</v>
      </c>
      <c r="I31" s="420"/>
      <c r="J31" s="420">
        <v>0</v>
      </c>
      <c r="K31" s="420">
        <v>0</v>
      </c>
      <c r="M31" s="420">
        <v>0</v>
      </c>
      <c r="N31" s="421"/>
    </row>
    <row r="32" spans="1:14">
      <c r="A32" s="174">
        <v>23</v>
      </c>
      <c r="B32" s="414">
        <v>23</v>
      </c>
      <c r="C32" s="415" t="s">
        <v>2413</v>
      </c>
      <c r="E32" s="416"/>
      <c r="F32" s="416">
        <v>0</v>
      </c>
      <c r="G32" s="416">
        <v>0</v>
      </c>
      <c r="I32" s="416"/>
      <c r="J32" s="416">
        <v>0</v>
      </c>
      <c r="K32" s="416">
        <v>0</v>
      </c>
      <c r="M32" s="416">
        <v>0</v>
      </c>
      <c r="N32" s="417"/>
    </row>
    <row r="33" spans="1:14">
      <c r="A33" s="174">
        <v>24</v>
      </c>
      <c r="B33" s="418">
        <v>24</v>
      </c>
      <c r="C33" s="419" t="s">
        <v>2295</v>
      </c>
      <c r="E33" s="420"/>
      <c r="F33" s="420">
        <v>0</v>
      </c>
      <c r="G33" s="420">
        <v>0</v>
      </c>
      <c r="I33" s="420"/>
      <c r="J33" s="420">
        <v>0</v>
      </c>
      <c r="K33" s="420">
        <v>0</v>
      </c>
      <c r="M33" s="420">
        <v>0</v>
      </c>
      <c r="N33" s="421"/>
    </row>
    <row r="34" spans="1:14" s="175" customFormat="1">
      <c r="A34" s="174">
        <v>25</v>
      </c>
      <c r="B34" s="414">
        <v>25</v>
      </c>
      <c r="C34" s="415" t="s">
        <v>2414</v>
      </c>
      <c r="D34" s="168"/>
      <c r="E34" s="416"/>
      <c r="F34" s="416">
        <v>0</v>
      </c>
      <c r="G34" s="416">
        <v>0</v>
      </c>
      <c r="H34" s="168"/>
      <c r="I34" s="416"/>
      <c r="J34" s="416">
        <v>0</v>
      </c>
      <c r="K34" s="416">
        <v>0</v>
      </c>
      <c r="L34" s="168"/>
      <c r="M34" s="416">
        <v>0</v>
      </c>
      <c r="N34" s="417"/>
    </row>
    <row r="35" spans="1:14">
      <c r="A35" s="174">
        <v>26</v>
      </c>
      <c r="B35" s="418">
        <v>26</v>
      </c>
      <c r="C35" s="419" t="s">
        <v>2415</v>
      </c>
      <c r="E35" s="420"/>
      <c r="F35" s="420">
        <v>0</v>
      </c>
      <c r="G35" s="420">
        <v>0</v>
      </c>
      <c r="I35" s="420"/>
      <c r="J35" s="420">
        <v>0</v>
      </c>
      <c r="K35" s="420">
        <v>0</v>
      </c>
      <c r="M35" s="420">
        <v>0</v>
      </c>
      <c r="N35" s="421"/>
    </row>
    <row r="36" spans="1:14">
      <c r="A36" s="174">
        <v>0</v>
      </c>
      <c r="B36" s="422"/>
      <c r="C36" s="423" t="s">
        <v>2416</v>
      </c>
      <c r="E36" s="424">
        <v>1258226440</v>
      </c>
      <c r="F36" s="424">
        <v>0</v>
      </c>
      <c r="G36" s="424">
        <v>1258226440</v>
      </c>
      <c r="I36" s="424">
        <v>1161131278</v>
      </c>
      <c r="J36" s="424">
        <v>89592719</v>
      </c>
      <c r="K36" s="424">
        <v>1250723997</v>
      </c>
      <c r="M36" s="424">
        <v>7502443</v>
      </c>
      <c r="N36" s="425"/>
    </row>
    <row r="37" spans="1:14">
      <c r="A37" s="174">
        <v>27</v>
      </c>
      <c r="B37" s="414">
        <v>27</v>
      </c>
      <c r="C37" s="415" t="s">
        <v>2301</v>
      </c>
      <c r="E37" s="416">
        <v>89592719</v>
      </c>
      <c r="F37" s="416">
        <v>0</v>
      </c>
      <c r="G37" s="416">
        <v>89592719</v>
      </c>
      <c r="I37" s="416"/>
      <c r="J37" s="416">
        <v>89592719</v>
      </c>
      <c r="K37" s="416">
        <v>89592719</v>
      </c>
      <c r="M37" s="416">
        <v>0</v>
      </c>
      <c r="N37" s="417"/>
    </row>
    <row r="38" spans="1:14">
      <c r="A38" s="174">
        <v>28</v>
      </c>
      <c r="B38" s="418">
        <v>28</v>
      </c>
      <c r="C38" s="419" t="s">
        <v>2304</v>
      </c>
      <c r="E38" s="420">
        <v>187553701</v>
      </c>
      <c r="F38" s="420">
        <v>0</v>
      </c>
      <c r="G38" s="420">
        <v>187553701</v>
      </c>
      <c r="I38" s="420">
        <v>192006952</v>
      </c>
      <c r="J38" s="420">
        <v>0</v>
      </c>
      <c r="K38" s="420">
        <v>192006952</v>
      </c>
      <c r="M38" s="420">
        <v>-4453251</v>
      </c>
      <c r="N38" s="421" t="s">
        <v>2439</v>
      </c>
    </row>
    <row r="39" spans="1:14">
      <c r="A39" s="174">
        <v>29</v>
      </c>
      <c r="B39" s="414">
        <v>29</v>
      </c>
      <c r="C39" s="415" t="s">
        <v>2307</v>
      </c>
      <c r="E39" s="416"/>
      <c r="F39" s="416">
        <v>0</v>
      </c>
      <c r="G39" s="416">
        <v>0</v>
      </c>
      <c r="I39" s="416"/>
      <c r="J39" s="416">
        <v>0</v>
      </c>
      <c r="K39" s="416">
        <v>0</v>
      </c>
      <c r="M39" s="416">
        <v>0</v>
      </c>
      <c r="N39" s="417"/>
    </row>
    <row r="40" spans="1:14">
      <c r="A40" s="174">
        <v>30</v>
      </c>
      <c r="B40" s="418">
        <v>30</v>
      </c>
      <c r="C40" s="419" t="s">
        <v>2310</v>
      </c>
      <c r="E40" s="420">
        <v>966556200</v>
      </c>
      <c r="F40" s="420">
        <v>0</v>
      </c>
      <c r="G40" s="420">
        <v>966556200</v>
      </c>
      <c r="I40" s="420">
        <v>966556200</v>
      </c>
      <c r="J40" s="420">
        <v>0</v>
      </c>
      <c r="K40" s="420">
        <v>966556200</v>
      </c>
      <c r="M40" s="420">
        <v>0</v>
      </c>
      <c r="N40" s="421"/>
    </row>
    <row r="41" spans="1:14">
      <c r="A41" s="174">
        <v>31</v>
      </c>
      <c r="B41" s="414">
        <v>31</v>
      </c>
      <c r="C41" s="415" t="s">
        <v>2313</v>
      </c>
      <c r="E41" s="416"/>
      <c r="F41" s="416">
        <v>0</v>
      </c>
      <c r="G41" s="416">
        <v>0</v>
      </c>
      <c r="I41" s="416"/>
      <c r="J41" s="416">
        <v>0</v>
      </c>
      <c r="K41" s="416">
        <v>0</v>
      </c>
      <c r="M41" s="416">
        <v>0</v>
      </c>
      <c r="N41" s="417"/>
    </row>
    <row r="42" spans="1:14">
      <c r="A42" s="174">
        <v>32</v>
      </c>
      <c r="B42" s="418">
        <v>32</v>
      </c>
      <c r="C42" s="419" t="s">
        <v>2315</v>
      </c>
      <c r="E42" s="420"/>
      <c r="F42" s="420">
        <v>0</v>
      </c>
      <c r="G42" s="420">
        <v>0</v>
      </c>
      <c r="I42" s="420"/>
      <c r="J42" s="420">
        <v>0</v>
      </c>
      <c r="K42" s="420">
        <v>0</v>
      </c>
      <c r="M42" s="420">
        <v>0</v>
      </c>
      <c r="N42" s="421"/>
    </row>
    <row r="43" spans="1:14">
      <c r="A43" s="174">
        <v>33</v>
      </c>
      <c r="B43" s="414">
        <v>33</v>
      </c>
      <c r="C43" s="415" t="s">
        <v>2318</v>
      </c>
      <c r="E43" s="416"/>
      <c r="F43" s="416">
        <v>0</v>
      </c>
      <c r="G43" s="416">
        <v>0</v>
      </c>
      <c r="I43" s="416"/>
      <c r="J43" s="416">
        <v>0</v>
      </c>
      <c r="K43" s="416">
        <v>0</v>
      </c>
      <c r="M43" s="416">
        <v>0</v>
      </c>
      <c r="N43" s="417"/>
    </row>
    <row r="44" spans="1:14">
      <c r="A44" s="174">
        <v>34</v>
      </c>
      <c r="B44" s="418">
        <v>34</v>
      </c>
      <c r="C44" s="419" t="s">
        <v>2321</v>
      </c>
      <c r="E44" s="420">
        <v>2568126</v>
      </c>
      <c r="F44" s="420">
        <v>0</v>
      </c>
      <c r="G44" s="420">
        <v>2568126</v>
      </c>
      <c r="I44" s="420">
        <v>2568126</v>
      </c>
      <c r="J44" s="420">
        <v>0</v>
      </c>
      <c r="K44" s="420">
        <v>2568126</v>
      </c>
      <c r="M44" s="420">
        <v>0</v>
      </c>
      <c r="N44" s="421"/>
    </row>
    <row r="45" spans="1:14">
      <c r="A45" s="174">
        <v>35</v>
      </c>
      <c r="B45" s="414">
        <v>35</v>
      </c>
      <c r="C45" s="415" t="s">
        <v>2323</v>
      </c>
      <c r="E45" s="416"/>
      <c r="F45" s="416">
        <v>0</v>
      </c>
      <c r="G45" s="416">
        <v>0</v>
      </c>
      <c r="I45" s="416"/>
      <c r="J45" s="416">
        <v>0</v>
      </c>
      <c r="K45" s="416">
        <v>0</v>
      </c>
      <c r="M45" s="416">
        <v>0</v>
      </c>
      <c r="N45" s="417"/>
    </row>
    <row r="46" spans="1:14">
      <c r="A46" s="174">
        <v>36</v>
      </c>
      <c r="B46" s="418">
        <v>36</v>
      </c>
      <c r="C46" s="419" t="s">
        <v>2326</v>
      </c>
      <c r="E46" s="420"/>
      <c r="F46" s="420">
        <v>0</v>
      </c>
      <c r="G46" s="420">
        <v>0</v>
      </c>
      <c r="I46" s="420"/>
      <c r="J46" s="420">
        <v>0</v>
      </c>
      <c r="K46" s="420">
        <v>0</v>
      </c>
      <c r="M46" s="420">
        <v>0</v>
      </c>
      <c r="N46" s="421"/>
    </row>
    <row r="47" spans="1:14">
      <c r="A47" s="174">
        <v>37</v>
      </c>
      <c r="B47" s="414">
        <v>37</v>
      </c>
      <c r="C47" s="415" t="s">
        <v>2418</v>
      </c>
      <c r="E47" s="416"/>
      <c r="F47" s="416">
        <v>0</v>
      </c>
      <c r="G47" s="416">
        <v>0</v>
      </c>
      <c r="I47" s="416"/>
      <c r="J47" s="416">
        <v>0</v>
      </c>
      <c r="K47" s="416">
        <v>0</v>
      </c>
      <c r="M47" s="416">
        <v>0</v>
      </c>
      <c r="N47" s="417"/>
    </row>
    <row r="48" spans="1:14">
      <c r="A48" s="174">
        <v>38</v>
      </c>
      <c r="B48" s="418">
        <v>38</v>
      </c>
      <c r="C48" s="419" t="s">
        <v>2419</v>
      </c>
      <c r="E48" s="420"/>
      <c r="F48" s="420">
        <v>0</v>
      </c>
      <c r="G48" s="420">
        <v>0</v>
      </c>
      <c r="I48" s="420"/>
      <c r="J48" s="420">
        <v>0</v>
      </c>
      <c r="K48" s="420">
        <v>0</v>
      </c>
      <c r="M48" s="420">
        <v>0</v>
      </c>
      <c r="N48" s="421"/>
    </row>
    <row r="49" spans="1:14">
      <c r="A49" s="174">
        <v>39</v>
      </c>
      <c r="B49" s="414">
        <v>39</v>
      </c>
      <c r="C49" s="415" t="s">
        <v>2332</v>
      </c>
      <c r="E49" s="416">
        <v>11955694</v>
      </c>
      <c r="F49" s="416">
        <v>0</v>
      </c>
      <c r="G49" s="416">
        <v>11955694</v>
      </c>
      <c r="I49" s="416"/>
      <c r="J49" s="416">
        <v>0</v>
      </c>
      <c r="K49" s="416">
        <v>0</v>
      </c>
      <c r="M49" s="416">
        <v>11955694</v>
      </c>
      <c r="N49" s="417" t="s">
        <v>2448</v>
      </c>
    </row>
    <row r="50" spans="1:14">
      <c r="A50" s="174">
        <v>40</v>
      </c>
      <c r="B50" s="418">
        <v>40</v>
      </c>
      <c r="C50" s="419" t="s">
        <v>2335</v>
      </c>
      <c r="E50" s="420"/>
      <c r="F50" s="420">
        <v>0</v>
      </c>
      <c r="G50" s="420">
        <v>0</v>
      </c>
      <c r="I50" s="420"/>
      <c r="J50" s="420">
        <v>0</v>
      </c>
      <c r="K50" s="420">
        <v>0</v>
      </c>
      <c r="M50" s="420">
        <v>0</v>
      </c>
      <c r="N50" s="421"/>
    </row>
    <row r="51" spans="1:14">
      <c r="A51" s="174">
        <v>41</v>
      </c>
      <c r="B51" s="414">
        <v>41</v>
      </c>
      <c r="C51" s="415" t="s">
        <v>2420</v>
      </c>
      <c r="E51" s="416"/>
      <c r="F51" s="416">
        <v>0</v>
      </c>
      <c r="G51" s="416">
        <v>0</v>
      </c>
      <c r="I51" s="416"/>
      <c r="J51" s="416">
        <v>0</v>
      </c>
      <c r="K51" s="416">
        <v>0</v>
      </c>
      <c r="M51" s="416">
        <v>0</v>
      </c>
      <c r="N51" s="417"/>
    </row>
    <row r="52" spans="1:14">
      <c r="A52" s="174"/>
      <c r="B52" s="418">
        <v>42</v>
      </c>
      <c r="C52" s="419" t="s">
        <v>2421</v>
      </c>
      <c r="E52" s="420"/>
      <c r="F52" s="420">
        <v>0</v>
      </c>
      <c r="G52" s="420">
        <v>0</v>
      </c>
      <c r="I52" s="420"/>
      <c r="J52" s="420">
        <v>0</v>
      </c>
      <c r="K52" s="420">
        <v>0</v>
      </c>
      <c r="M52" s="420">
        <v>0</v>
      </c>
      <c r="N52" s="421"/>
    </row>
    <row r="53" spans="1:14">
      <c r="A53" s="174">
        <v>0</v>
      </c>
      <c r="B53" s="422"/>
      <c r="C53" s="423" t="s">
        <v>2422</v>
      </c>
      <c r="E53" s="424">
        <v>109515035</v>
      </c>
      <c r="F53" s="424">
        <v>0</v>
      </c>
      <c r="G53" s="424">
        <v>109515035</v>
      </c>
      <c r="I53" s="424">
        <v>300943391</v>
      </c>
      <c r="J53" s="424">
        <v>0</v>
      </c>
      <c r="K53" s="424">
        <v>300943391</v>
      </c>
      <c r="M53" s="424">
        <v>-191428356</v>
      </c>
      <c r="N53" s="425"/>
    </row>
    <row r="54" spans="1:14">
      <c r="A54" s="174">
        <v>43</v>
      </c>
      <c r="B54" s="414">
        <v>43</v>
      </c>
      <c r="C54" s="415" t="s">
        <v>2423</v>
      </c>
      <c r="E54" s="416"/>
      <c r="F54" s="416">
        <v>0</v>
      </c>
      <c r="G54" s="416">
        <v>0</v>
      </c>
      <c r="I54" s="416">
        <v>172074146</v>
      </c>
      <c r="J54" s="416">
        <v>0</v>
      </c>
      <c r="K54" s="416">
        <v>172074146</v>
      </c>
      <c r="M54" s="416"/>
      <c r="N54" s="417"/>
    </row>
    <row r="55" spans="1:14">
      <c r="A55" s="174">
        <v>44</v>
      </c>
      <c r="B55" s="418">
        <v>44</v>
      </c>
      <c r="C55" s="419" t="s">
        <v>2424</v>
      </c>
      <c r="E55" s="420"/>
      <c r="F55" s="420">
        <v>0</v>
      </c>
      <c r="G55" s="420">
        <v>0</v>
      </c>
      <c r="I55" s="420">
        <v>11736331</v>
      </c>
      <c r="J55" s="420">
        <v>0</v>
      </c>
      <c r="K55" s="420">
        <v>11736331</v>
      </c>
      <c r="M55" s="420"/>
      <c r="N55" s="421"/>
    </row>
    <row r="56" spans="1:14">
      <c r="A56" s="174"/>
      <c r="B56" s="414">
        <v>45</v>
      </c>
      <c r="C56" s="415" t="s">
        <v>2425</v>
      </c>
      <c r="E56" s="416"/>
      <c r="F56" s="416">
        <v>0</v>
      </c>
      <c r="G56" s="416">
        <v>0</v>
      </c>
      <c r="I56" s="416">
        <v>14670405</v>
      </c>
      <c r="J56" s="416">
        <v>0</v>
      </c>
      <c r="K56" s="416">
        <v>14670405</v>
      </c>
      <c r="M56" s="416"/>
      <c r="N56" s="417"/>
    </row>
    <row r="57" spans="1:14">
      <c r="A57" s="174"/>
      <c r="B57" s="418">
        <v>46</v>
      </c>
      <c r="C57" s="419" t="s">
        <v>2426</v>
      </c>
      <c r="E57" s="420">
        <v>109515035</v>
      </c>
      <c r="F57" s="420">
        <v>0</v>
      </c>
      <c r="G57" s="420">
        <v>109515035</v>
      </c>
      <c r="I57" s="420">
        <v>72618100</v>
      </c>
      <c r="J57" s="420">
        <v>0</v>
      </c>
      <c r="K57" s="420">
        <v>72618100</v>
      </c>
      <c r="M57" s="420">
        <v>-191428356</v>
      </c>
      <c r="N57" s="421" t="s">
        <v>2439</v>
      </c>
    </row>
    <row r="58" spans="1:14">
      <c r="A58" s="174"/>
      <c r="B58" s="414">
        <v>47</v>
      </c>
      <c r="C58" s="415" t="s">
        <v>2427</v>
      </c>
      <c r="E58" s="416"/>
      <c r="F58" s="416">
        <v>0</v>
      </c>
      <c r="G58" s="416">
        <v>0</v>
      </c>
      <c r="I58" s="416">
        <v>7335194</v>
      </c>
      <c r="J58" s="416">
        <v>0</v>
      </c>
      <c r="K58" s="416">
        <v>7335194</v>
      </c>
      <c r="M58" s="416"/>
      <c r="N58" s="417"/>
    </row>
    <row r="59" spans="1:14">
      <c r="A59" s="174"/>
      <c r="B59" s="418">
        <v>48</v>
      </c>
      <c r="C59" s="419" t="s">
        <v>2428</v>
      </c>
      <c r="E59" s="420"/>
      <c r="F59" s="420">
        <v>0</v>
      </c>
      <c r="G59" s="420">
        <v>0</v>
      </c>
      <c r="I59" s="420">
        <v>4986207</v>
      </c>
      <c r="J59" s="420">
        <v>0</v>
      </c>
      <c r="K59" s="420">
        <v>4986207</v>
      </c>
      <c r="M59" s="420"/>
      <c r="N59" s="421"/>
    </row>
    <row r="60" spans="1:14">
      <c r="A60" s="174"/>
      <c r="B60" s="414">
        <v>49</v>
      </c>
      <c r="C60" s="415" t="s">
        <v>2429</v>
      </c>
      <c r="E60" s="416"/>
      <c r="F60" s="416">
        <v>0</v>
      </c>
      <c r="G60" s="416">
        <v>0</v>
      </c>
      <c r="I60" s="416"/>
      <c r="J60" s="416">
        <v>0</v>
      </c>
      <c r="K60" s="416">
        <v>0</v>
      </c>
      <c r="M60" s="416"/>
      <c r="N60" s="417"/>
    </row>
    <row r="61" spans="1:14">
      <c r="A61" s="174"/>
      <c r="B61" s="418">
        <v>50</v>
      </c>
      <c r="C61" s="419" t="s">
        <v>2430</v>
      </c>
      <c r="E61" s="420"/>
      <c r="F61" s="420">
        <v>0</v>
      </c>
      <c r="G61" s="420">
        <v>0</v>
      </c>
      <c r="I61" s="420">
        <v>17523008</v>
      </c>
      <c r="J61" s="420">
        <v>0</v>
      </c>
      <c r="K61" s="420">
        <v>17523008</v>
      </c>
      <c r="M61" s="420"/>
      <c r="N61" s="421"/>
    </row>
    <row r="62" spans="1:14">
      <c r="A62" s="174"/>
      <c r="B62" s="414">
        <v>51</v>
      </c>
      <c r="C62" s="415" t="s">
        <v>2355</v>
      </c>
      <c r="E62" s="416"/>
      <c r="F62" s="416">
        <v>0</v>
      </c>
      <c r="G62" s="416">
        <v>0</v>
      </c>
      <c r="I62" s="416"/>
      <c r="J62" s="416">
        <v>0</v>
      </c>
      <c r="K62" s="416">
        <v>0</v>
      </c>
      <c r="M62" s="416"/>
      <c r="N62" s="417"/>
    </row>
    <row r="63" spans="1:14">
      <c r="A63" s="174">
        <v>0</v>
      </c>
      <c r="B63" s="422"/>
      <c r="C63" s="423" t="s">
        <v>2431</v>
      </c>
      <c r="E63" s="424">
        <v>0</v>
      </c>
      <c r="F63" s="424">
        <v>0</v>
      </c>
      <c r="G63" s="424">
        <v>0</v>
      </c>
      <c r="I63" s="424">
        <v>0</v>
      </c>
      <c r="J63" s="424">
        <v>0</v>
      </c>
      <c r="K63" s="424">
        <v>0</v>
      </c>
      <c r="M63" s="424">
        <v>0</v>
      </c>
      <c r="N63" s="425"/>
    </row>
    <row r="64" spans="1:14">
      <c r="A64" s="174">
        <v>52</v>
      </c>
      <c r="B64" s="418">
        <v>52</v>
      </c>
      <c r="C64" s="419" t="s">
        <v>2359</v>
      </c>
      <c r="E64" s="420"/>
      <c r="F64" s="420">
        <v>0</v>
      </c>
      <c r="G64" s="420">
        <v>0</v>
      </c>
      <c r="I64" s="420"/>
      <c r="J64" s="420">
        <v>0</v>
      </c>
      <c r="K64" s="420">
        <v>0</v>
      </c>
      <c r="M64" s="420">
        <v>0</v>
      </c>
      <c r="N64" s="421"/>
    </row>
    <row r="65" spans="1:14">
      <c r="A65" s="174">
        <v>53</v>
      </c>
      <c r="B65" s="414">
        <v>53</v>
      </c>
      <c r="C65" s="415" t="s">
        <v>2362</v>
      </c>
      <c r="E65" s="416"/>
      <c r="F65" s="416">
        <v>0</v>
      </c>
      <c r="G65" s="416">
        <v>0</v>
      </c>
      <c r="I65" s="416"/>
      <c r="J65" s="416">
        <v>0</v>
      </c>
      <c r="K65" s="416">
        <v>0</v>
      </c>
      <c r="M65" s="416">
        <v>0</v>
      </c>
      <c r="N65" s="417"/>
    </row>
    <row r="66" spans="1:14">
      <c r="A66" s="174">
        <v>54</v>
      </c>
      <c r="B66" s="418">
        <v>54</v>
      </c>
      <c r="C66" s="419" t="s">
        <v>2432</v>
      </c>
      <c r="E66" s="420"/>
      <c r="F66" s="420">
        <v>0</v>
      </c>
      <c r="G66" s="420">
        <v>0</v>
      </c>
      <c r="I66" s="420"/>
      <c r="J66" s="420">
        <v>0</v>
      </c>
      <c r="K66" s="420">
        <v>0</v>
      </c>
      <c r="M66" s="420">
        <v>0</v>
      </c>
      <c r="N66" s="421"/>
    </row>
    <row r="67" spans="1:14">
      <c r="A67" s="174"/>
      <c r="B67" s="422"/>
      <c r="C67" s="423" t="s">
        <v>2433</v>
      </c>
      <c r="E67" s="424">
        <v>0</v>
      </c>
      <c r="F67" s="424">
        <v>0</v>
      </c>
      <c r="G67" s="424">
        <v>0</v>
      </c>
      <c r="I67" s="424">
        <v>0</v>
      </c>
      <c r="J67" s="424">
        <v>0</v>
      </c>
      <c r="K67" s="424">
        <v>0</v>
      </c>
      <c r="M67" s="424">
        <v>0</v>
      </c>
      <c r="N67" s="425"/>
    </row>
    <row r="68" spans="1:14">
      <c r="A68" s="174"/>
      <c r="B68" s="414">
        <v>55</v>
      </c>
      <c r="C68" s="415" t="s">
        <v>2368</v>
      </c>
      <c r="E68" s="416"/>
      <c r="F68" s="416">
        <v>0</v>
      </c>
      <c r="G68" s="416">
        <v>0</v>
      </c>
      <c r="I68" s="416"/>
      <c r="J68" s="416">
        <v>0</v>
      </c>
      <c r="K68" s="416">
        <v>0</v>
      </c>
      <c r="M68" s="416">
        <v>0</v>
      </c>
      <c r="N68" s="417"/>
    </row>
    <row r="69" spans="1:14">
      <c r="A69" s="174"/>
      <c r="B69" s="418">
        <v>56</v>
      </c>
      <c r="C69" s="419" t="s">
        <v>2434</v>
      </c>
      <c r="E69" s="420"/>
      <c r="F69" s="420">
        <v>0</v>
      </c>
      <c r="G69" s="420">
        <v>0</v>
      </c>
      <c r="I69" s="420"/>
      <c r="J69" s="420">
        <v>0</v>
      </c>
      <c r="K69" s="420">
        <v>0</v>
      </c>
      <c r="M69" s="420">
        <v>0</v>
      </c>
      <c r="N69" s="421"/>
    </row>
    <row r="70" spans="1:14">
      <c r="A70" s="174">
        <v>0</v>
      </c>
      <c r="B70" s="422"/>
      <c r="C70" s="423" t="s">
        <v>338</v>
      </c>
      <c r="E70" s="424">
        <v>20282829</v>
      </c>
      <c r="F70" s="424">
        <v>0</v>
      </c>
      <c r="G70" s="424">
        <v>20282829</v>
      </c>
      <c r="I70" s="424">
        <v>20283829</v>
      </c>
      <c r="J70" s="424">
        <v>0</v>
      </c>
      <c r="K70" s="424">
        <v>20283829</v>
      </c>
      <c r="M70" s="424">
        <v>-1000</v>
      </c>
      <c r="N70" s="425"/>
    </row>
    <row r="71" spans="1:14">
      <c r="A71" s="174">
        <v>57</v>
      </c>
      <c r="B71" s="414">
        <v>57</v>
      </c>
      <c r="C71" s="415" t="s">
        <v>2435</v>
      </c>
      <c r="E71" s="416">
        <v>20282829</v>
      </c>
      <c r="F71" s="416">
        <v>0</v>
      </c>
      <c r="G71" s="416">
        <v>20282829</v>
      </c>
      <c r="I71" s="416">
        <v>20283829</v>
      </c>
      <c r="J71" s="416">
        <v>0</v>
      </c>
      <c r="K71" s="416">
        <v>20283829</v>
      </c>
      <c r="M71" s="416">
        <v>-1000</v>
      </c>
      <c r="N71" s="417" t="s">
        <v>2453</v>
      </c>
    </row>
    <row r="72" spans="1:14">
      <c r="A72" s="174">
        <v>0</v>
      </c>
      <c r="B72" s="422"/>
      <c r="C72" s="423" t="s">
        <v>2437</v>
      </c>
      <c r="E72" s="424">
        <v>83338842</v>
      </c>
      <c r="F72" s="424">
        <v>0</v>
      </c>
      <c r="G72" s="424">
        <v>83338842</v>
      </c>
      <c r="I72" s="424">
        <v>102171890</v>
      </c>
      <c r="J72" s="424">
        <v>0</v>
      </c>
      <c r="K72" s="424">
        <v>102171890</v>
      </c>
      <c r="M72" s="424">
        <v>-18833048</v>
      </c>
      <c r="N72" s="425"/>
    </row>
    <row r="73" spans="1:14">
      <c r="A73" s="174">
        <v>58</v>
      </c>
      <c r="B73" s="418">
        <v>58</v>
      </c>
      <c r="C73" s="419" t="s">
        <v>2438</v>
      </c>
      <c r="E73" s="420">
        <v>83338842</v>
      </c>
      <c r="F73" s="420">
        <v>0</v>
      </c>
      <c r="G73" s="420">
        <v>83338842</v>
      </c>
      <c r="I73" s="420">
        <v>102171890</v>
      </c>
      <c r="J73" s="420">
        <v>0</v>
      </c>
      <c r="K73" s="420">
        <v>102171890</v>
      </c>
      <c r="M73" s="420">
        <v>-18833048</v>
      </c>
      <c r="N73" s="421" t="s">
        <v>2439</v>
      </c>
    </row>
    <row r="74" spans="1:14">
      <c r="A74" s="174"/>
      <c r="B74" s="422"/>
      <c r="C74" s="423" t="s">
        <v>2440</v>
      </c>
      <c r="E74" s="424">
        <v>0</v>
      </c>
      <c r="F74" s="424">
        <v>0</v>
      </c>
      <c r="G74" s="424">
        <v>0</v>
      </c>
      <c r="I74" s="424">
        <v>0</v>
      </c>
      <c r="J74" s="424">
        <v>0</v>
      </c>
      <c r="K74" s="424">
        <v>0</v>
      </c>
      <c r="M74" s="424">
        <v>0</v>
      </c>
      <c r="N74" s="425"/>
    </row>
    <row r="75" spans="1:14">
      <c r="A75" s="174"/>
      <c r="B75" s="414">
        <v>59</v>
      </c>
      <c r="C75" s="415" t="s">
        <v>2441</v>
      </c>
      <c r="D75" s="432"/>
      <c r="E75" s="416"/>
      <c r="F75" s="416">
        <v>0</v>
      </c>
      <c r="G75" s="416">
        <v>0</v>
      </c>
      <c r="H75" s="432"/>
      <c r="I75" s="416"/>
      <c r="J75" s="416">
        <v>0</v>
      </c>
      <c r="K75" s="416">
        <v>0</v>
      </c>
      <c r="L75" s="432"/>
      <c r="M75" s="416">
        <v>0</v>
      </c>
      <c r="N75" s="417"/>
    </row>
    <row r="76" spans="1:14">
      <c r="A76" s="174"/>
      <c r="B76" s="422"/>
      <c r="C76" s="423" t="s">
        <v>2442</v>
      </c>
      <c r="E76" s="424">
        <v>0</v>
      </c>
      <c r="F76" s="424">
        <v>0</v>
      </c>
      <c r="G76" s="424">
        <v>0</v>
      </c>
      <c r="I76" s="424">
        <v>0</v>
      </c>
      <c r="J76" s="424">
        <v>0</v>
      </c>
      <c r="K76" s="424">
        <v>0</v>
      </c>
      <c r="M76" s="424">
        <v>0</v>
      </c>
      <c r="N76" s="425"/>
    </row>
    <row r="77" spans="1:14">
      <c r="A77" s="174"/>
      <c r="B77" s="418">
        <v>60</v>
      </c>
      <c r="C77" s="419" t="s">
        <v>2443</v>
      </c>
      <c r="E77" s="420"/>
      <c r="F77" s="420">
        <v>0</v>
      </c>
      <c r="G77" s="420">
        <v>0</v>
      </c>
      <c r="I77" s="420"/>
      <c r="J77" s="420">
        <v>0</v>
      </c>
      <c r="K77" s="420">
        <v>0</v>
      </c>
      <c r="M77" s="420">
        <v>0</v>
      </c>
      <c r="N77" s="421"/>
    </row>
    <row r="78" spans="1:14">
      <c r="A78" s="174"/>
      <c r="B78" s="422"/>
      <c r="C78" s="423" t="s">
        <v>2444</v>
      </c>
      <c r="E78" s="424">
        <v>0</v>
      </c>
      <c r="F78" s="424">
        <v>0</v>
      </c>
      <c r="G78" s="424">
        <v>0</v>
      </c>
      <c r="I78" s="424">
        <v>1825000</v>
      </c>
      <c r="J78" s="424">
        <v>0</v>
      </c>
      <c r="K78" s="424">
        <v>1825000</v>
      </c>
      <c r="M78" s="424">
        <v>-1825000</v>
      </c>
      <c r="N78" s="425"/>
    </row>
    <row r="79" spans="1:14">
      <c r="A79" s="174"/>
      <c r="B79" s="414">
        <v>61</v>
      </c>
      <c r="C79" s="415" t="s">
        <v>2445</v>
      </c>
      <c r="D79" s="432"/>
      <c r="E79" s="416"/>
      <c r="F79" s="416">
        <v>0</v>
      </c>
      <c r="G79" s="416">
        <v>0</v>
      </c>
      <c r="H79" s="432"/>
      <c r="I79" s="416">
        <v>1825000</v>
      </c>
      <c r="J79" s="416">
        <v>0</v>
      </c>
      <c r="K79" s="416">
        <v>1825000</v>
      </c>
      <c r="L79" s="432"/>
      <c r="M79" s="416">
        <v>-1825000</v>
      </c>
      <c r="N79" s="417"/>
    </row>
    <row r="80" spans="1:14">
      <c r="A80" s="174">
        <v>0</v>
      </c>
      <c r="B80" s="174"/>
      <c r="C80" s="182"/>
      <c r="D80" s="170"/>
      <c r="E80" s="183"/>
      <c r="F80" s="183"/>
      <c r="G80" s="183"/>
      <c r="H80" s="433"/>
      <c r="I80" s="183"/>
      <c r="J80" s="183"/>
      <c r="K80" s="183"/>
      <c r="L80" s="433"/>
      <c r="M80" s="183"/>
      <c r="N80" s="183"/>
    </row>
    <row r="81" spans="1:14">
      <c r="A81" s="174">
        <v>0</v>
      </c>
      <c r="B81" s="429"/>
      <c r="C81" s="430" t="s">
        <v>2446</v>
      </c>
      <c r="E81" s="431">
        <v>0</v>
      </c>
      <c r="F81" s="431">
        <v>0</v>
      </c>
      <c r="G81" s="431">
        <v>0</v>
      </c>
      <c r="H81" s="166"/>
      <c r="I81" s="166"/>
      <c r="J81" s="166"/>
      <c r="K81" s="166"/>
      <c r="L81" s="166"/>
      <c r="M81" s="166"/>
      <c r="N81" s="166"/>
    </row>
    <row r="82" spans="1:14">
      <c r="A82" s="174">
        <v>62</v>
      </c>
      <c r="B82" s="414">
        <v>62</v>
      </c>
      <c r="C82" s="415" t="s">
        <v>13</v>
      </c>
      <c r="E82" s="416"/>
      <c r="F82" s="416">
        <v>0</v>
      </c>
      <c r="G82" s="416">
        <v>0</v>
      </c>
      <c r="I82" s="181"/>
      <c r="J82" s="181"/>
      <c r="K82" s="181"/>
      <c r="M82" s="181"/>
    </row>
    <row r="83" spans="1:14">
      <c r="A83" s="174">
        <v>63</v>
      </c>
      <c r="B83" s="418">
        <v>63</v>
      </c>
      <c r="C83" s="419" t="s">
        <v>15</v>
      </c>
      <c r="E83" s="420"/>
      <c r="F83" s="420">
        <v>0</v>
      </c>
      <c r="G83" s="420">
        <v>0</v>
      </c>
      <c r="I83" s="181"/>
      <c r="J83" s="181"/>
      <c r="K83" s="181"/>
      <c r="M83" s="181"/>
    </row>
    <row r="84" spans="1:14">
      <c r="B84" s="422"/>
      <c r="C84" s="423" t="s">
        <v>17</v>
      </c>
      <c r="E84" s="424">
        <v>0</v>
      </c>
      <c r="F84" s="424">
        <v>0</v>
      </c>
      <c r="G84" s="424">
        <v>0</v>
      </c>
      <c r="I84" s="181"/>
      <c r="J84" s="181"/>
      <c r="K84" s="181"/>
      <c r="M84" s="181"/>
    </row>
    <row r="85" spans="1:14">
      <c r="B85" s="426">
        <v>64</v>
      </c>
      <c r="C85" s="427" t="s">
        <v>17</v>
      </c>
      <c r="E85" s="428"/>
      <c r="F85" s="428">
        <v>0</v>
      </c>
      <c r="G85" s="428">
        <v>0</v>
      </c>
      <c r="I85" s="181"/>
      <c r="J85" s="181"/>
      <c r="K85" s="181"/>
      <c r="M85" s="181"/>
    </row>
  </sheetData>
  <mergeCells count="6">
    <mergeCell ref="N3:N4"/>
    <mergeCell ref="B3:B4"/>
    <mergeCell ref="C3:C4"/>
    <mergeCell ref="E3:G3"/>
    <mergeCell ref="I3:K3"/>
    <mergeCell ref="M3:M4"/>
  </mergeCells>
  <dataValidations count="1">
    <dataValidation type="list" allowBlank="1" showInputMessage="1" showErrorMessage="1" sqref="N81:N85 N8 N63 N53 N70 N67 N5 N15 N25 N36" xr:uid="{30C32E7D-9578-4FC4-924F-AA517A6F10DA}">
      <formula1>FinalDiff</formula1>
    </dataValidation>
  </dataValidations>
  <hyperlinks>
    <hyperlink ref="B1" location="Sommaire!A1" display="Sommaire!A1" xr:uid="{10F1C3B2-6D33-40A3-AA7D-C03161171D49}"/>
  </hyperlinks>
  <pageMargins left="0.7" right="0.7" top="0.75" bottom="0.75" header="0.3" footer="0.3"/>
  <pageSetup paperSize="9" orientation="landscape" r:id="rId1"/>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54EA2-3C29-4483-A147-439B329E6ADE}">
  <dimension ref="A1:N85"/>
  <sheetViews>
    <sheetView showGridLines="0" zoomScaleNormal="100" workbookViewId="0"/>
  </sheetViews>
  <sheetFormatPr baseColWidth="10" defaultColWidth="11.44140625" defaultRowHeight="12"/>
  <cols>
    <col min="1" max="1" width="1.77734375" style="166" customWidth="1"/>
    <col min="2" max="2" width="15.44140625" style="166" customWidth="1"/>
    <col min="3" max="3" width="55.5546875" style="176" customWidth="1"/>
    <col min="4" max="4" width="0.88671875" style="168" customWidth="1"/>
    <col min="5" max="5" width="15.109375" style="168" customWidth="1"/>
    <col min="6" max="6" width="15.109375" style="166" customWidth="1"/>
    <col min="7" max="7" width="15.109375" style="168" customWidth="1"/>
    <col min="8" max="8" width="0.88671875" style="168" customWidth="1"/>
    <col min="9" max="11" width="15.109375" style="168" customWidth="1"/>
    <col min="12" max="12" width="0.88671875" style="168" customWidth="1"/>
    <col min="13" max="13" width="18.77734375" style="168" customWidth="1"/>
    <col min="14" max="14" width="55.44140625" style="171" customWidth="1"/>
    <col min="15" max="16384" width="11.44140625" style="168"/>
  </cols>
  <sheetData>
    <row r="1" spans="1:14" ht="24">
      <c r="B1" s="83" t="s">
        <v>136</v>
      </c>
      <c r="C1" s="167" t="s">
        <v>2386</v>
      </c>
      <c r="E1" s="169" t="s">
        <v>255</v>
      </c>
      <c r="F1" s="169">
        <v>2236190</v>
      </c>
      <c r="G1" s="170"/>
      <c r="J1" s="170" t="s">
        <v>2388</v>
      </c>
      <c r="K1" s="177" t="s">
        <v>2389</v>
      </c>
    </row>
    <row r="2" spans="1:14">
      <c r="C2" s="172"/>
      <c r="F2" s="168"/>
      <c r="I2" s="168" t="s">
        <v>2390</v>
      </c>
      <c r="J2" s="173">
        <v>604.32574999999997</v>
      </c>
    </row>
    <row r="3" spans="1:14">
      <c r="B3" s="722" t="s">
        <v>139</v>
      </c>
      <c r="C3" s="724" t="s">
        <v>2391</v>
      </c>
      <c r="E3" s="726" t="s">
        <v>1457</v>
      </c>
      <c r="F3" s="726"/>
      <c r="G3" s="726"/>
      <c r="I3" s="726" t="s">
        <v>2392</v>
      </c>
      <c r="J3" s="726"/>
      <c r="K3" s="726"/>
      <c r="M3" s="726" t="s">
        <v>2393</v>
      </c>
      <c r="N3" s="720" t="s">
        <v>2394</v>
      </c>
    </row>
    <row r="4" spans="1:14">
      <c r="B4" s="723"/>
      <c r="C4" s="725"/>
      <c r="E4" s="409" t="s">
        <v>2395</v>
      </c>
      <c r="F4" s="409" t="s">
        <v>2396</v>
      </c>
      <c r="G4" s="409" t="s">
        <v>2397</v>
      </c>
      <c r="I4" s="409" t="s">
        <v>2395</v>
      </c>
      <c r="J4" s="409" t="s">
        <v>2396</v>
      </c>
      <c r="K4" s="409" t="s">
        <v>2397</v>
      </c>
      <c r="M4" s="727"/>
      <c r="N4" s="721"/>
    </row>
    <row r="5" spans="1:14">
      <c r="B5" s="410" t="s">
        <v>2229</v>
      </c>
      <c r="C5" s="411"/>
      <c r="E5" s="412">
        <v>0</v>
      </c>
      <c r="F5" s="412">
        <v>0</v>
      </c>
      <c r="G5" s="412">
        <v>0</v>
      </c>
      <c r="I5" s="412">
        <v>0</v>
      </c>
      <c r="J5" s="412">
        <v>0</v>
      </c>
      <c r="K5" s="412">
        <v>0</v>
      </c>
      <c r="M5" s="412">
        <v>0</v>
      </c>
      <c r="N5" s="413"/>
    </row>
    <row r="6" spans="1:14">
      <c r="B6" s="414">
        <v>1</v>
      </c>
      <c r="C6" s="415" t="s">
        <v>2398</v>
      </c>
      <c r="E6" s="416"/>
      <c r="F6" s="416">
        <v>0</v>
      </c>
      <c r="G6" s="416">
        <v>0</v>
      </c>
      <c r="I6" s="416"/>
      <c r="J6" s="416">
        <v>0</v>
      </c>
      <c r="K6" s="416">
        <v>0</v>
      </c>
      <c r="M6" s="416">
        <v>0</v>
      </c>
      <c r="N6" s="417"/>
    </row>
    <row r="7" spans="1:14">
      <c r="B7" s="418">
        <v>2</v>
      </c>
      <c r="C7" s="419" t="s">
        <v>2399</v>
      </c>
      <c r="E7" s="420"/>
      <c r="F7" s="420">
        <v>0</v>
      </c>
      <c r="G7" s="420">
        <v>0</v>
      </c>
      <c r="I7" s="420"/>
      <c r="J7" s="420">
        <v>0</v>
      </c>
      <c r="K7" s="420">
        <v>0</v>
      </c>
      <c r="M7" s="420">
        <v>0</v>
      </c>
      <c r="N7" s="421"/>
    </row>
    <row r="8" spans="1:14">
      <c r="B8" s="410" t="s">
        <v>2238</v>
      </c>
      <c r="C8" s="411"/>
      <c r="E8" s="412">
        <v>235058733</v>
      </c>
      <c r="F8" s="412">
        <v>0</v>
      </c>
      <c r="G8" s="412">
        <v>235058733</v>
      </c>
      <c r="I8" s="412">
        <v>74563495</v>
      </c>
      <c r="J8" s="412">
        <v>139850644</v>
      </c>
      <c r="K8" s="412">
        <v>214414139</v>
      </c>
      <c r="M8" s="412">
        <v>20644594</v>
      </c>
      <c r="N8" s="413"/>
    </row>
    <row r="9" spans="1:14">
      <c r="B9" s="422"/>
      <c r="C9" s="423" t="s">
        <v>2400</v>
      </c>
      <c r="E9" s="424">
        <v>100579029</v>
      </c>
      <c r="F9" s="424">
        <v>0</v>
      </c>
      <c r="G9" s="424">
        <v>100579029</v>
      </c>
      <c r="I9" s="424">
        <v>67895499</v>
      </c>
      <c r="J9" s="424">
        <v>32683530</v>
      </c>
      <c r="K9" s="424">
        <v>100579029</v>
      </c>
      <c r="M9" s="424">
        <v>0</v>
      </c>
      <c r="N9" s="425"/>
    </row>
    <row r="10" spans="1:14">
      <c r="A10" s="174">
        <v>3</v>
      </c>
      <c r="B10" s="414">
        <v>3</v>
      </c>
      <c r="C10" s="415" t="s">
        <v>2401</v>
      </c>
      <c r="E10" s="416">
        <v>94579029</v>
      </c>
      <c r="F10" s="416">
        <v>0</v>
      </c>
      <c r="G10" s="416">
        <v>94579029</v>
      </c>
      <c r="I10" s="416">
        <v>65395499</v>
      </c>
      <c r="J10" s="416">
        <v>29183530</v>
      </c>
      <c r="K10" s="416">
        <v>94579029</v>
      </c>
      <c r="M10" s="416">
        <v>0</v>
      </c>
      <c r="N10" s="417"/>
    </row>
    <row r="11" spans="1:14">
      <c r="A11" s="174">
        <v>4</v>
      </c>
      <c r="B11" s="418">
        <v>4</v>
      </c>
      <c r="C11" s="419" t="s">
        <v>2243</v>
      </c>
      <c r="E11" s="420"/>
      <c r="F11" s="420">
        <v>0</v>
      </c>
      <c r="G11" s="420">
        <v>0</v>
      </c>
      <c r="I11" s="420"/>
      <c r="J11" s="420">
        <v>0</v>
      </c>
      <c r="K11" s="420">
        <v>0</v>
      </c>
      <c r="M11" s="420">
        <v>0</v>
      </c>
      <c r="N11" s="421"/>
    </row>
    <row r="12" spans="1:14">
      <c r="A12" s="174">
        <v>5</v>
      </c>
      <c r="B12" s="414">
        <v>5</v>
      </c>
      <c r="C12" s="415" t="s">
        <v>2402</v>
      </c>
      <c r="E12" s="416">
        <v>6000000</v>
      </c>
      <c r="F12" s="416">
        <v>0</v>
      </c>
      <c r="G12" s="416">
        <v>6000000</v>
      </c>
      <c r="I12" s="416">
        <v>2500000</v>
      </c>
      <c r="J12" s="416">
        <v>3500000</v>
      </c>
      <c r="K12" s="416">
        <v>6000000</v>
      </c>
      <c r="M12" s="416">
        <v>0</v>
      </c>
      <c r="N12" s="417"/>
    </row>
    <row r="13" spans="1:14">
      <c r="A13" s="174">
        <v>6</v>
      </c>
      <c r="B13" s="418">
        <v>6</v>
      </c>
      <c r="C13" s="419" t="s">
        <v>2403</v>
      </c>
      <c r="E13" s="420"/>
      <c r="F13" s="420">
        <v>0</v>
      </c>
      <c r="G13" s="420">
        <v>0</v>
      </c>
      <c r="I13" s="420"/>
      <c r="J13" s="420">
        <v>0</v>
      </c>
      <c r="K13" s="420">
        <v>0</v>
      </c>
      <c r="M13" s="420">
        <v>0</v>
      </c>
      <c r="N13" s="421"/>
    </row>
    <row r="14" spans="1:14">
      <c r="A14" s="174">
        <v>7</v>
      </c>
      <c r="B14" s="414">
        <v>7</v>
      </c>
      <c r="C14" s="415" t="s">
        <v>2251</v>
      </c>
      <c r="E14" s="416"/>
      <c r="F14" s="416">
        <v>0</v>
      </c>
      <c r="G14" s="416">
        <v>0</v>
      </c>
      <c r="I14" s="416"/>
      <c r="J14" s="416">
        <v>0</v>
      </c>
      <c r="K14" s="416">
        <v>0</v>
      </c>
      <c r="M14" s="416">
        <v>0</v>
      </c>
      <c r="N14" s="417"/>
    </row>
    <row r="15" spans="1:14">
      <c r="A15" s="174">
        <v>0</v>
      </c>
      <c r="B15" s="422"/>
      <c r="C15" s="423" t="s">
        <v>582</v>
      </c>
      <c r="E15" s="424">
        <v>0</v>
      </c>
      <c r="F15" s="424">
        <v>0</v>
      </c>
      <c r="G15" s="424">
        <v>0</v>
      </c>
      <c r="I15" s="424">
        <v>0</v>
      </c>
      <c r="J15" s="424">
        <v>0</v>
      </c>
      <c r="K15" s="424">
        <v>0</v>
      </c>
      <c r="M15" s="424">
        <v>0</v>
      </c>
      <c r="N15" s="425"/>
    </row>
    <row r="16" spans="1:14">
      <c r="A16" s="174">
        <v>8</v>
      </c>
      <c r="B16" s="418">
        <v>8</v>
      </c>
      <c r="C16" s="419" t="s">
        <v>2404</v>
      </c>
      <c r="E16" s="420"/>
      <c r="F16" s="420">
        <v>0</v>
      </c>
      <c r="G16" s="420">
        <v>0</v>
      </c>
      <c r="I16" s="420"/>
      <c r="J16" s="420">
        <v>0</v>
      </c>
      <c r="K16" s="420">
        <v>0</v>
      </c>
      <c r="M16" s="420">
        <v>0</v>
      </c>
      <c r="N16" s="421"/>
    </row>
    <row r="17" spans="1:14">
      <c r="A17" s="174">
        <v>9</v>
      </c>
      <c r="B17" s="414">
        <v>9</v>
      </c>
      <c r="C17" s="415" t="s">
        <v>2405</v>
      </c>
      <c r="E17" s="416"/>
      <c r="F17" s="416">
        <v>0</v>
      </c>
      <c r="G17" s="416">
        <v>0</v>
      </c>
      <c r="I17" s="416"/>
      <c r="J17" s="416">
        <v>0</v>
      </c>
      <c r="K17" s="416">
        <v>0</v>
      </c>
      <c r="M17" s="416">
        <v>0</v>
      </c>
      <c r="N17" s="417"/>
    </row>
    <row r="18" spans="1:14">
      <c r="A18" s="174"/>
      <c r="B18" s="418">
        <v>10</v>
      </c>
      <c r="C18" s="419" t="s">
        <v>2259</v>
      </c>
      <c r="E18" s="420"/>
      <c r="F18" s="420">
        <v>0</v>
      </c>
      <c r="G18" s="420">
        <v>0</v>
      </c>
      <c r="I18" s="420"/>
      <c r="J18" s="420">
        <v>0</v>
      </c>
      <c r="K18" s="420">
        <v>0</v>
      </c>
      <c r="M18" s="420">
        <v>0</v>
      </c>
      <c r="N18" s="421"/>
    </row>
    <row r="19" spans="1:14">
      <c r="A19" s="174">
        <v>11</v>
      </c>
      <c r="B19" s="414">
        <v>11</v>
      </c>
      <c r="C19" s="415" t="s">
        <v>2261</v>
      </c>
      <c r="E19" s="416"/>
      <c r="F19" s="416">
        <v>0</v>
      </c>
      <c r="G19" s="416">
        <v>0</v>
      </c>
      <c r="I19" s="416"/>
      <c r="J19" s="416">
        <v>0</v>
      </c>
      <c r="K19" s="416">
        <v>0</v>
      </c>
      <c r="M19" s="416">
        <v>0</v>
      </c>
      <c r="N19" s="417"/>
    </row>
    <row r="20" spans="1:14">
      <c r="A20" s="174">
        <v>12</v>
      </c>
      <c r="B20" s="418">
        <v>12</v>
      </c>
      <c r="C20" s="419" t="s">
        <v>2406</v>
      </c>
      <c r="E20" s="420"/>
      <c r="F20" s="420">
        <v>0</v>
      </c>
      <c r="G20" s="420">
        <v>0</v>
      </c>
      <c r="I20" s="420"/>
      <c r="J20" s="420">
        <v>0</v>
      </c>
      <c r="K20" s="420">
        <v>0</v>
      </c>
      <c r="M20" s="420">
        <v>0</v>
      </c>
      <c r="N20" s="421"/>
    </row>
    <row r="21" spans="1:14">
      <c r="A21" s="174">
        <v>13</v>
      </c>
      <c r="B21" s="414">
        <v>13</v>
      </c>
      <c r="C21" s="415" t="s">
        <v>2407</v>
      </c>
      <c r="E21" s="416"/>
      <c r="F21" s="416">
        <v>0</v>
      </c>
      <c r="G21" s="416">
        <v>0</v>
      </c>
      <c r="I21" s="416"/>
      <c r="J21" s="416">
        <v>0</v>
      </c>
      <c r="K21" s="416">
        <v>0</v>
      </c>
      <c r="M21" s="416">
        <v>0</v>
      </c>
      <c r="N21" s="417"/>
    </row>
    <row r="22" spans="1:14">
      <c r="A22" s="174">
        <v>14</v>
      </c>
      <c r="B22" s="418">
        <v>14</v>
      </c>
      <c r="C22" s="419" t="s">
        <v>2408</v>
      </c>
      <c r="E22" s="420"/>
      <c r="F22" s="420">
        <v>0</v>
      </c>
      <c r="G22" s="420">
        <v>0</v>
      </c>
      <c r="I22" s="420"/>
      <c r="J22" s="420">
        <v>0</v>
      </c>
      <c r="K22" s="420">
        <v>0</v>
      </c>
      <c r="M22" s="420">
        <v>0</v>
      </c>
      <c r="N22" s="421"/>
    </row>
    <row r="23" spans="1:14">
      <c r="A23" s="174">
        <v>15</v>
      </c>
      <c r="B23" s="414">
        <v>15</v>
      </c>
      <c r="C23" s="415" t="s">
        <v>2270</v>
      </c>
      <c r="E23" s="416"/>
      <c r="F23" s="416">
        <v>0</v>
      </c>
      <c r="G23" s="416">
        <v>0</v>
      </c>
      <c r="I23" s="416"/>
      <c r="J23" s="416">
        <v>0</v>
      </c>
      <c r="K23" s="416">
        <v>0</v>
      </c>
      <c r="M23" s="416">
        <v>0</v>
      </c>
      <c r="N23" s="417"/>
    </row>
    <row r="24" spans="1:14">
      <c r="A24" s="174">
        <v>16</v>
      </c>
      <c r="B24" s="418">
        <v>16</v>
      </c>
      <c r="C24" s="419" t="s">
        <v>2273</v>
      </c>
      <c r="E24" s="420"/>
      <c r="F24" s="420">
        <v>0</v>
      </c>
      <c r="G24" s="420">
        <v>0</v>
      </c>
      <c r="I24" s="420"/>
      <c r="J24" s="420">
        <v>0</v>
      </c>
      <c r="K24" s="420">
        <v>0</v>
      </c>
      <c r="M24" s="420">
        <v>0</v>
      </c>
      <c r="N24" s="421"/>
    </row>
    <row r="25" spans="1:14">
      <c r="A25" s="174">
        <v>0</v>
      </c>
      <c r="B25" s="422"/>
      <c r="C25" s="423" t="s">
        <v>2409</v>
      </c>
      <c r="E25" s="424">
        <v>0</v>
      </c>
      <c r="F25" s="424">
        <v>0</v>
      </c>
      <c r="G25" s="424">
        <v>0</v>
      </c>
      <c r="I25" s="424">
        <v>0</v>
      </c>
      <c r="J25" s="424">
        <v>0</v>
      </c>
      <c r="K25" s="424">
        <v>0</v>
      </c>
      <c r="M25" s="424">
        <v>0</v>
      </c>
      <c r="N25" s="425"/>
    </row>
    <row r="26" spans="1:14">
      <c r="A26" s="174">
        <v>17</v>
      </c>
      <c r="B26" s="414">
        <v>17</v>
      </c>
      <c r="C26" s="415" t="s">
        <v>2410</v>
      </c>
      <c r="E26" s="416"/>
      <c r="F26" s="416">
        <v>0</v>
      </c>
      <c r="G26" s="416">
        <v>0</v>
      </c>
      <c r="I26" s="416"/>
      <c r="J26" s="416">
        <v>0</v>
      </c>
      <c r="K26" s="416">
        <v>0</v>
      </c>
      <c r="M26" s="416">
        <v>0</v>
      </c>
      <c r="N26" s="417"/>
    </row>
    <row r="27" spans="1:14">
      <c r="A27" s="174">
        <v>18</v>
      </c>
      <c r="B27" s="418">
        <v>18</v>
      </c>
      <c r="C27" s="419" t="s">
        <v>2278</v>
      </c>
      <c r="E27" s="420"/>
      <c r="F27" s="420">
        <v>0</v>
      </c>
      <c r="G27" s="420">
        <v>0</v>
      </c>
      <c r="I27" s="420"/>
      <c r="J27" s="420">
        <v>0</v>
      </c>
      <c r="K27" s="420">
        <v>0</v>
      </c>
      <c r="M27" s="420">
        <v>0</v>
      </c>
      <c r="N27" s="421"/>
    </row>
    <row r="28" spans="1:14">
      <c r="A28" s="174">
        <v>19</v>
      </c>
      <c r="B28" s="414">
        <v>19</v>
      </c>
      <c r="C28" s="415" t="s">
        <v>2281</v>
      </c>
      <c r="E28" s="416"/>
      <c r="F28" s="416">
        <v>0</v>
      </c>
      <c r="G28" s="416">
        <v>0</v>
      </c>
      <c r="I28" s="416"/>
      <c r="J28" s="416">
        <v>0</v>
      </c>
      <c r="K28" s="416">
        <v>0</v>
      </c>
      <c r="M28" s="416">
        <v>0</v>
      </c>
      <c r="N28" s="417"/>
    </row>
    <row r="29" spans="1:14">
      <c r="A29" s="174">
        <v>20</v>
      </c>
      <c r="B29" s="418">
        <v>20</v>
      </c>
      <c r="C29" s="419" t="s">
        <v>2284</v>
      </c>
      <c r="E29" s="420"/>
      <c r="F29" s="420">
        <v>0</v>
      </c>
      <c r="G29" s="420">
        <v>0</v>
      </c>
      <c r="I29" s="420"/>
      <c r="J29" s="420">
        <v>0</v>
      </c>
      <c r="K29" s="420">
        <v>0</v>
      </c>
      <c r="M29" s="420">
        <v>0</v>
      </c>
      <c r="N29" s="421"/>
    </row>
    <row r="30" spans="1:14">
      <c r="A30" s="174">
        <v>21</v>
      </c>
      <c r="B30" s="414">
        <v>21</v>
      </c>
      <c r="C30" s="415" t="s">
        <v>2411</v>
      </c>
      <c r="E30" s="416"/>
      <c r="F30" s="416">
        <v>0</v>
      </c>
      <c r="G30" s="416">
        <v>0</v>
      </c>
      <c r="I30" s="416"/>
      <c r="J30" s="416">
        <v>0</v>
      </c>
      <c r="K30" s="416">
        <v>0</v>
      </c>
      <c r="M30" s="416">
        <v>0</v>
      </c>
      <c r="N30" s="417"/>
    </row>
    <row r="31" spans="1:14">
      <c r="A31" s="174">
        <v>22</v>
      </c>
      <c r="B31" s="418">
        <v>22</v>
      </c>
      <c r="C31" s="419" t="s">
        <v>2412</v>
      </c>
      <c r="E31" s="420"/>
      <c r="F31" s="420">
        <v>0</v>
      </c>
      <c r="G31" s="420">
        <v>0</v>
      </c>
      <c r="I31" s="420"/>
      <c r="J31" s="420">
        <v>0</v>
      </c>
      <c r="K31" s="420">
        <v>0</v>
      </c>
      <c r="M31" s="420">
        <v>0</v>
      </c>
      <c r="N31" s="421"/>
    </row>
    <row r="32" spans="1:14">
      <c r="A32" s="174">
        <v>23</v>
      </c>
      <c r="B32" s="414">
        <v>23</v>
      </c>
      <c r="C32" s="415" t="s">
        <v>2413</v>
      </c>
      <c r="E32" s="416"/>
      <c r="F32" s="416">
        <v>0</v>
      </c>
      <c r="G32" s="416">
        <v>0</v>
      </c>
      <c r="I32" s="416"/>
      <c r="J32" s="416">
        <v>0</v>
      </c>
      <c r="K32" s="416">
        <v>0</v>
      </c>
      <c r="M32" s="416">
        <v>0</v>
      </c>
      <c r="N32" s="417"/>
    </row>
    <row r="33" spans="1:14">
      <c r="A33" s="174">
        <v>24</v>
      </c>
      <c r="B33" s="418">
        <v>24</v>
      </c>
      <c r="C33" s="419" t="s">
        <v>2295</v>
      </c>
      <c r="E33" s="420"/>
      <c r="F33" s="420">
        <v>0</v>
      </c>
      <c r="G33" s="420">
        <v>0</v>
      </c>
      <c r="I33" s="420"/>
      <c r="J33" s="420">
        <v>0</v>
      </c>
      <c r="K33" s="420">
        <v>0</v>
      </c>
      <c r="M33" s="420">
        <v>0</v>
      </c>
      <c r="N33" s="421"/>
    </row>
    <row r="34" spans="1:14" s="175" customFormat="1">
      <c r="A34" s="174">
        <v>25</v>
      </c>
      <c r="B34" s="414">
        <v>25</v>
      </c>
      <c r="C34" s="415" t="s">
        <v>2414</v>
      </c>
      <c r="D34" s="168"/>
      <c r="E34" s="416"/>
      <c r="F34" s="416">
        <v>0</v>
      </c>
      <c r="G34" s="416">
        <v>0</v>
      </c>
      <c r="H34" s="168"/>
      <c r="I34" s="416"/>
      <c r="J34" s="416">
        <v>0</v>
      </c>
      <c r="K34" s="416">
        <v>0</v>
      </c>
      <c r="L34" s="168"/>
      <c r="M34" s="416">
        <v>0</v>
      </c>
      <c r="N34" s="417"/>
    </row>
    <row r="35" spans="1:14">
      <c r="A35" s="174">
        <v>26</v>
      </c>
      <c r="B35" s="418">
        <v>26</v>
      </c>
      <c r="C35" s="419" t="s">
        <v>2415</v>
      </c>
      <c r="E35" s="420"/>
      <c r="F35" s="420">
        <v>0</v>
      </c>
      <c r="G35" s="420">
        <v>0</v>
      </c>
      <c r="I35" s="420"/>
      <c r="J35" s="420">
        <v>0</v>
      </c>
      <c r="K35" s="420">
        <v>0</v>
      </c>
      <c r="M35" s="420">
        <v>0</v>
      </c>
      <c r="N35" s="421"/>
    </row>
    <row r="36" spans="1:14">
      <c r="A36" s="174">
        <v>0</v>
      </c>
      <c r="B36" s="422"/>
      <c r="C36" s="423" t="s">
        <v>2416</v>
      </c>
      <c r="E36" s="424">
        <v>107320589</v>
      </c>
      <c r="F36" s="424">
        <v>0</v>
      </c>
      <c r="G36" s="424">
        <v>107320589</v>
      </c>
      <c r="I36" s="424">
        <v>0</v>
      </c>
      <c r="J36" s="424">
        <v>107167114</v>
      </c>
      <c r="K36" s="424">
        <v>107167114</v>
      </c>
      <c r="M36" s="424">
        <v>153475</v>
      </c>
      <c r="N36" s="425"/>
    </row>
    <row r="37" spans="1:14">
      <c r="A37" s="174">
        <v>27</v>
      </c>
      <c r="B37" s="414">
        <v>27</v>
      </c>
      <c r="C37" s="415" t="s">
        <v>2301</v>
      </c>
      <c r="E37" s="416">
        <v>46193727</v>
      </c>
      <c r="F37" s="416">
        <v>0</v>
      </c>
      <c r="G37" s="416">
        <v>46193727</v>
      </c>
      <c r="I37" s="416"/>
      <c r="J37" s="416">
        <v>46193727</v>
      </c>
      <c r="K37" s="416">
        <v>46193727</v>
      </c>
      <c r="M37" s="416">
        <v>0</v>
      </c>
      <c r="N37" s="417"/>
    </row>
    <row r="38" spans="1:14">
      <c r="A38" s="174">
        <v>28</v>
      </c>
      <c r="B38" s="418">
        <v>28</v>
      </c>
      <c r="C38" s="419" t="s">
        <v>2304</v>
      </c>
      <c r="E38" s="420">
        <v>26225523</v>
      </c>
      <c r="F38" s="420">
        <v>0</v>
      </c>
      <c r="G38" s="420">
        <v>26225523</v>
      </c>
      <c r="I38" s="420"/>
      <c r="J38" s="420">
        <v>26225523</v>
      </c>
      <c r="K38" s="420">
        <v>26225523</v>
      </c>
      <c r="M38" s="420">
        <v>0</v>
      </c>
      <c r="N38" s="421"/>
    </row>
    <row r="39" spans="1:14">
      <c r="A39" s="174">
        <v>29</v>
      </c>
      <c r="B39" s="414">
        <v>29</v>
      </c>
      <c r="C39" s="415" t="s">
        <v>2307</v>
      </c>
      <c r="E39" s="416"/>
      <c r="F39" s="416">
        <v>0</v>
      </c>
      <c r="G39" s="416">
        <v>0</v>
      </c>
      <c r="I39" s="416"/>
      <c r="J39" s="416">
        <v>0</v>
      </c>
      <c r="K39" s="416">
        <v>0</v>
      </c>
      <c r="M39" s="416">
        <v>0</v>
      </c>
      <c r="N39" s="417"/>
    </row>
    <row r="40" spans="1:14">
      <c r="A40" s="174">
        <v>30</v>
      </c>
      <c r="B40" s="418">
        <v>30</v>
      </c>
      <c r="C40" s="419" t="s">
        <v>2310</v>
      </c>
      <c r="E40" s="420"/>
      <c r="F40" s="420">
        <v>0</v>
      </c>
      <c r="G40" s="420">
        <v>0</v>
      </c>
      <c r="I40" s="420"/>
      <c r="J40" s="420">
        <v>0</v>
      </c>
      <c r="K40" s="420">
        <v>0</v>
      </c>
      <c r="M40" s="420">
        <v>0</v>
      </c>
      <c r="N40" s="421"/>
    </row>
    <row r="41" spans="1:14">
      <c r="A41" s="174">
        <v>31</v>
      </c>
      <c r="B41" s="414">
        <v>31</v>
      </c>
      <c r="C41" s="415" t="s">
        <v>2313</v>
      </c>
      <c r="E41" s="416"/>
      <c r="F41" s="416">
        <v>0</v>
      </c>
      <c r="G41" s="416">
        <v>0</v>
      </c>
      <c r="I41" s="416"/>
      <c r="J41" s="416">
        <v>0</v>
      </c>
      <c r="K41" s="416">
        <v>0</v>
      </c>
      <c r="M41" s="416">
        <v>0</v>
      </c>
      <c r="N41" s="417"/>
    </row>
    <row r="42" spans="1:14">
      <c r="A42" s="174">
        <v>32</v>
      </c>
      <c r="B42" s="418">
        <v>32</v>
      </c>
      <c r="C42" s="419" t="s">
        <v>2315</v>
      </c>
      <c r="E42" s="420"/>
      <c r="F42" s="420">
        <v>0</v>
      </c>
      <c r="G42" s="420">
        <v>0</v>
      </c>
      <c r="I42" s="420"/>
      <c r="J42" s="420">
        <v>0</v>
      </c>
      <c r="K42" s="420">
        <v>0</v>
      </c>
      <c r="M42" s="420">
        <v>0</v>
      </c>
      <c r="N42" s="421"/>
    </row>
    <row r="43" spans="1:14">
      <c r="A43" s="174">
        <v>33</v>
      </c>
      <c r="B43" s="414">
        <v>33</v>
      </c>
      <c r="C43" s="415" t="s">
        <v>2318</v>
      </c>
      <c r="E43" s="416">
        <v>34747864</v>
      </c>
      <c r="F43" s="416">
        <v>0</v>
      </c>
      <c r="G43" s="416">
        <v>34747864</v>
      </c>
      <c r="I43" s="416"/>
      <c r="J43" s="416">
        <v>34747864</v>
      </c>
      <c r="K43" s="416">
        <v>34747864</v>
      </c>
      <c r="M43" s="416">
        <v>0</v>
      </c>
      <c r="N43" s="417"/>
    </row>
    <row r="44" spans="1:14">
      <c r="A44" s="174">
        <v>34</v>
      </c>
      <c r="B44" s="418">
        <v>34</v>
      </c>
      <c r="C44" s="419" t="s">
        <v>2321</v>
      </c>
      <c r="E44" s="420">
        <v>153475</v>
      </c>
      <c r="F44" s="420">
        <v>0</v>
      </c>
      <c r="G44" s="420">
        <v>153475</v>
      </c>
      <c r="I44" s="420"/>
      <c r="J44" s="420">
        <v>0</v>
      </c>
      <c r="K44" s="420">
        <v>0</v>
      </c>
      <c r="M44" s="420">
        <v>153475</v>
      </c>
      <c r="N44" s="421" t="s">
        <v>2453</v>
      </c>
    </row>
    <row r="45" spans="1:14">
      <c r="A45" s="174">
        <v>35</v>
      </c>
      <c r="B45" s="414">
        <v>35</v>
      </c>
      <c r="C45" s="415" t="s">
        <v>2323</v>
      </c>
      <c r="E45" s="416"/>
      <c r="F45" s="416">
        <v>0</v>
      </c>
      <c r="G45" s="416">
        <v>0</v>
      </c>
      <c r="I45" s="416"/>
      <c r="J45" s="416">
        <v>0</v>
      </c>
      <c r="K45" s="416">
        <v>0</v>
      </c>
      <c r="M45" s="416">
        <v>0</v>
      </c>
      <c r="N45" s="417"/>
    </row>
    <row r="46" spans="1:14">
      <c r="A46" s="174">
        <v>36</v>
      </c>
      <c r="B46" s="418">
        <v>36</v>
      </c>
      <c r="C46" s="419" t="s">
        <v>2326</v>
      </c>
      <c r="E46" s="420"/>
      <c r="F46" s="420">
        <v>0</v>
      </c>
      <c r="G46" s="420">
        <v>0</v>
      </c>
      <c r="I46" s="420"/>
      <c r="J46" s="420">
        <v>0</v>
      </c>
      <c r="K46" s="420">
        <v>0</v>
      </c>
      <c r="M46" s="420">
        <v>0</v>
      </c>
      <c r="N46" s="421"/>
    </row>
    <row r="47" spans="1:14">
      <c r="A47" s="174">
        <v>37</v>
      </c>
      <c r="B47" s="414">
        <v>37</v>
      </c>
      <c r="C47" s="415" t="s">
        <v>2418</v>
      </c>
      <c r="E47" s="416"/>
      <c r="F47" s="416">
        <v>0</v>
      </c>
      <c r="G47" s="416">
        <v>0</v>
      </c>
      <c r="I47" s="416"/>
      <c r="J47" s="416">
        <v>0</v>
      </c>
      <c r="K47" s="416">
        <v>0</v>
      </c>
      <c r="M47" s="416">
        <v>0</v>
      </c>
      <c r="N47" s="417"/>
    </row>
    <row r="48" spans="1:14">
      <c r="A48" s="174">
        <v>38</v>
      </c>
      <c r="B48" s="418">
        <v>38</v>
      </c>
      <c r="C48" s="419" t="s">
        <v>2419</v>
      </c>
      <c r="E48" s="420"/>
      <c r="F48" s="420">
        <v>0</v>
      </c>
      <c r="G48" s="420">
        <v>0</v>
      </c>
      <c r="I48" s="420"/>
      <c r="J48" s="420">
        <v>0</v>
      </c>
      <c r="K48" s="420">
        <v>0</v>
      </c>
      <c r="M48" s="420">
        <v>0</v>
      </c>
      <c r="N48" s="421"/>
    </row>
    <row r="49" spans="1:14">
      <c r="A49" s="174">
        <v>39</v>
      </c>
      <c r="B49" s="414">
        <v>39</v>
      </c>
      <c r="C49" s="415" t="s">
        <v>2332</v>
      </c>
      <c r="E49" s="416"/>
      <c r="F49" s="416">
        <v>0</v>
      </c>
      <c r="G49" s="416">
        <v>0</v>
      </c>
      <c r="I49" s="416"/>
      <c r="J49" s="416">
        <v>0</v>
      </c>
      <c r="K49" s="416">
        <v>0</v>
      </c>
      <c r="M49" s="416">
        <v>0</v>
      </c>
      <c r="N49" s="417"/>
    </row>
    <row r="50" spans="1:14">
      <c r="A50" s="174">
        <v>40</v>
      </c>
      <c r="B50" s="418">
        <v>40</v>
      </c>
      <c r="C50" s="419" t="s">
        <v>2335</v>
      </c>
      <c r="E50" s="420"/>
      <c r="F50" s="420">
        <v>0</v>
      </c>
      <c r="G50" s="420">
        <v>0</v>
      </c>
      <c r="I50" s="420"/>
      <c r="J50" s="420">
        <v>0</v>
      </c>
      <c r="K50" s="420">
        <v>0</v>
      </c>
      <c r="M50" s="420">
        <v>0</v>
      </c>
      <c r="N50" s="421"/>
    </row>
    <row r="51" spans="1:14">
      <c r="A51" s="174">
        <v>41</v>
      </c>
      <c r="B51" s="414">
        <v>41</v>
      </c>
      <c r="C51" s="415" t="s">
        <v>2420</v>
      </c>
      <c r="E51" s="416"/>
      <c r="F51" s="416">
        <v>0</v>
      </c>
      <c r="G51" s="416">
        <v>0</v>
      </c>
      <c r="I51" s="416"/>
      <c r="J51" s="416">
        <v>0</v>
      </c>
      <c r="K51" s="416">
        <v>0</v>
      </c>
      <c r="M51" s="416">
        <v>0</v>
      </c>
      <c r="N51" s="417"/>
    </row>
    <row r="52" spans="1:14">
      <c r="A52" s="174"/>
      <c r="B52" s="418">
        <v>42</v>
      </c>
      <c r="C52" s="419" t="s">
        <v>2421</v>
      </c>
      <c r="E52" s="420"/>
      <c r="F52" s="420">
        <v>0</v>
      </c>
      <c r="G52" s="420">
        <v>0</v>
      </c>
      <c r="I52" s="420"/>
      <c r="J52" s="420">
        <v>0</v>
      </c>
      <c r="K52" s="420">
        <v>0</v>
      </c>
      <c r="M52" s="420">
        <v>0</v>
      </c>
      <c r="N52" s="421"/>
    </row>
    <row r="53" spans="1:14">
      <c r="A53" s="174">
        <v>0</v>
      </c>
      <c r="B53" s="422"/>
      <c r="C53" s="423" t="s">
        <v>2422</v>
      </c>
      <c r="E53" s="424">
        <v>0</v>
      </c>
      <c r="F53" s="424">
        <v>0</v>
      </c>
      <c r="G53" s="424">
        <v>0</v>
      </c>
      <c r="I53" s="424">
        <v>0</v>
      </c>
      <c r="J53" s="424">
        <v>0</v>
      </c>
      <c r="K53" s="424">
        <v>0</v>
      </c>
      <c r="M53" s="424">
        <v>0</v>
      </c>
      <c r="N53" s="425"/>
    </row>
    <row r="54" spans="1:14">
      <c r="A54" s="174">
        <v>43</v>
      </c>
      <c r="B54" s="414">
        <v>43</v>
      </c>
      <c r="C54" s="415" t="s">
        <v>2423</v>
      </c>
      <c r="E54" s="416"/>
      <c r="F54" s="416">
        <v>0</v>
      </c>
      <c r="G54" s="416">
        <v>0</v>
      </c>
      <c r="I54" s="416"/>
      <c r="J54" s="416">
        <v>0</v>
      </c>
      <c r="K54" s="416">
        <v>0</v>
      </c>
      <c r="M54" s="416"/>
      <c r="N54" s="417"/>
    </row>
    <row r="55" spans="1:14">
      <c r="A55" s="174">
        <v>44</v>
      </c>
      <c r="B55" s="418">
        <v>44</v>
      </c>
      <c r="C55" s="419" t="s">
        <v>2424</v>
      </c>
      <c r="E55" s="420"/>
      <c r="F55" s="420">
        <v>0</v>
      </c>
      <c r="G55" s="420">
        <v>0</v>
      </c>
      <c r="I55" s="420"/>
      <c r="J55" s="420">
        <v>0</v>
      </c>
      <c r="K55" s="420">
        <v>0</v>
      </c>
      <c r="M55" s="420"/>
      <c r="N55" s="421"/>
    </row>
    <row r="56" spans="1:14">
      <c r="A56" s="174"/>
      <c r="B56" s="414">
        <v>45</v>
      </c>
      <c r="C56" s="415" t="s">
        <v>2425</v>
      </c>
      <c r="E56" s="416"/>
      <c r="F56" s="416">
        <v>0</v>
      </c>
      <c r="G56" s="416">
        <v>0</v>
      </c>
      <c r="I56" s="416"/>
      <c r="J56" s="416">
        <v>0</v>
      </c>
      <c r="K56" s="416">
        <v>0</v>
      </c>
      <c r="M56" s="416"/>
      <c r="N56" s="417"/>
    </row>
    <row r="57" spans="1:14">
      <c r="A57" s="174"/>
      <c r="B57" s="418">
        <v>46</v>
      </c>
      <c r="C57" s="419" t="s">
        <v>2426</v>
      </c>
      <c r="E57" s="420"/>
      <c r="F57" s="420">
        <v>0</v>
      </c>
      <c r="G57" s="420">
        <v>0</v>
      </c>
      <c r="I57" s="420"/>
      <c r="J57" s="420">
        <v>0</v>
      </c>
      <c r="K57" s="420">
        <v>0</v>
      </c>
      <c r="M57" s="420">
        <v>0</v>
      </c>
      <c r="N57" s="421"/>
    </row>
    <row r="58" spans="1:14">
      <c r="A58" s="174"/>
      <c r="B58" s="414">
        <v>47</v>
      </c>
      <c r="C58" s="415" t="s">
        <v>2427</v>
      </c>
      <c r="E58" s="416"/>
      <c r="F58" s="416">
        <v>0</v>
      </c>
      <c r="G58" s="416">
        <v>0</v>
      </c>
      <c r="I58" s="416"/>
      <c r="J58" s="416">
        <v>0</v>
      </c>
      <c r="K58" s="416">
        <v>0</v>
      </c>
      <c r="M58" s="416"/>
      <c r="N58" s="417"/>
    </row>
    <row r="59" spans="1:14">
      <c r="A59" s="174"/>
      <c r="B59" s="418">
        <v>48</v>
      </c>
      <c r="C59" s="419" t="s">
        <v>2428</v>
      </c>
      <c r="E59" s="420"/>
      <c r="F59" s="420">
        <v>0</v>
      </c>
      <c r="G59" s="420">
        <v>0</v>
      </c>
      <c r="I59" s="420"/>
      <c r="J59" s="420">
        <v>0</v>
      </c>
      <c r="K59" s="420">
        <v>0</v>
      </c>
      <c r="M59" s="420"/>
      <c r="N59" s="421"/>
    </row>
    <row r="60" spans="1:14">
      <c r="A60" s="174"/>
      <c r="B60" s="414">
        <v>49</v>
      </c>
      <c r="C60" s="415" t="s">
        <v>2429</v>
      </c>
      <c r="E60" s="416"/>
      <c r="F60" s="416">
        <v>0</v>
      </c>
      <c r="G60" s="416">
        <v>0</v>
      </c>
      <c r="I60" s="416"/>
      <c r="J60" s="416">
        <v>0</v>
      </c>
      <c r="K60" s="416">
        <v>0</v>
      </c>
      <c r="M60" s="416"/>
      <c r="N60" s="417"/>
    </row>
    <row r="61" spans="1:14">
      <c r="A61" s="174"/>
      <c r="B61" s="418">
        <v>50</v>
      </c>
      <c r="C61" s="419" t="s">
        <v>2430</v>
      </c>
      <c r="E61" s="420"/>
      <c r="F61" s="420">
        <v>0</v>
      </c>
      <c r="G61" s="420">
        <v>0</v>
      </c>
      <c r="I61" s="420"/>
      <c r="J61" s="420">
        <v>0</v>
      </c>
      <c r="K61" s="420">
        <v>0</v>
      </c>
      <c r="M61" s="420"/>
      <c r="N61" s="421"/>
    </row>
    <row r="62" spans="1:14">
      <c r="A62" s="174"/>
      <c r="B62" s="414">
        <v>51</v>
      </c>
      <c r="C62" s="415" t="s">
        <v>2355</v>
      </c>
      <c r="E62" s="416"/>
      <c r="F62" s="416">
        <v>0</v>
      </c>
      <c r="G62" s="416">
        <v>0</v>
      </c>
      <c r="I62" s="416"/>
      <c r="J62" s="416">
        <v>0</v>
      </c>
      <c r="K62" s="416">
        <v>0</v>
      </c>
      <c r="M62" s="416"/>
      <c r="N62" s="417"/>
    </row>
    <row r="63" spans="1:14">
      <c r="A63" s="174">
        <v>0</v>
      </c>
      <c r="B63" s="422"/>
      <c r="C63" s="423" t="s">
        <v>2431</v>
      </c>
      <c r="E63" s="424">
        <v>0</v>
      </c>
      <c r="F63" s="424">
        <v>0</v>
      </c>
      <c r="G63" s="424">
        <v>0</v>
      </c>
      <c r="I63" s="424">
        <v>0</v>
      </c>
      <c r="J63" s="424">
        <v>0</v>
      </c>
      <c r="K63" s="424">
        <v>0</v>
      </c>
      <c r="M63" s="424">
        <v>0</v>
      </c>
      <c r="N63" s="425"/>
    </row>
    <row r="64" spans="1:14">
      <c r="A64" s="174">
        <v>52</v>
      </c>
      <c r="B64" s="418">
        <v>52</v>
      </c>
      <c r="C64" s="419" t="s">
        <v>2359</v>
      </c>
      <c r="E64" s="420"/>
      <c r="F64" s="420">
        <v>0</v>
      </c>
      <c r="G64" s="420">
        <v>0</v>
      </c>
      <c r="I64" s="420"/>
      <c r="J64" s="420">
        <v>0</v>
      </c>
      <c r="K64" s="420">
        <v>0</v>
      </c>
      <c r="M64" s="420">
        <v>0</v>
      </c>
      <c r="N64" s="421"/>
    </row>
    <row r="65" spans="1:14">
      <c r="A65" s="174">
        <v>53</v>
      </c>
      <c r="B65" s="414">
        <v>53</v>
      </c>
      <c r="C65" s="415" t="s">
        <v>2362</v>
      </c>
      <c r="E65" s="416"/>
      <c r="F65" s="416">
        <v>0</v>
      </c>
      <c r="G65" s="416">
        <v>0</v>
      </c>
      <c r="I65" s="416"/>
      <c r="J65" s="416">
        <v>0</v>
      </c>
      <c r="K65" s="416">
        <v>0</v>
      </c>
      <c r="M65" s="416">
        <v>0</v>
      </c>
      <c r="N65" s="417"/>
    </row>
    <row r="66" spans="1:14">
      <c r="A66" s="174">
        <v>54</v>
      </c>
      <c r="B66" s="418">
        <v>54</v>
      </c>
      <c r="C66" s="419" t="s">
        <v>2432</v>
      </c>
      <c r="E66" s="420"/>
      <c r="F66" s="420">
        <v>0</v>
      </c>
      <c r="G66" s="420">
        <v>0</v>
      </c>
      <c r="I66" s="420"/>
      <c r="J66" s="420">
        <v>0</v>
      </c>
      <c r="K66" s="420">
        <v>0</v>
      </c>
      <c r="M66" s="420">
        <v>0</v>
      </c>
      <c r="N66" s="421"/>
    </row>
    <row r="67" spans="1:14">
      <c r="A67" s="174"/>
      <c r="B67" s="422"/>
      <c r="C67" s="423" t="s">
        <v>2433</v>
      </c>
      <c r="E67" s="424">
        <v>0</v>
      </c>
      <c r="F67" s="424">
        <v>0</v>
      </c>
      <c r="G67" s="424">
        <v>0</v>
      </c>
      <c r="I67" s="424">
        <v>0</v>
      </c>
      <c r="J67" s="424">
        <v>0</v>
      </c>
      <c r="K67" s="424">
        <v>0</v>
      </c>
      <c r="M67" s="424">
        <v>0</v>
      </c>
      <c r="N67" s="425"/>
    </row>
    <row r="68" spans="1:14">
      <c r="A68" s="174"/>
      <c r="B68" s="414">
        <v>55</v>
      </c>
      <c r="C68" s="415" t="s">
        <v>2368</v>
      </c>
      <c r="E68" s="416"/>
      <c r="F68" s="416">
        <v>0</v>
      </c>
      <c r="G68" s="416">
        <v>0</v>
      </c>
      <c r="I68" s="416"/>
      <c r="J68" s="416">
        <v>0</v>
      </c>
      <c r="K68" s="416">
        <v>0</v>
      </c>
      <c r="M68" s="416">
        <v>0</v>
      </c>
      <c r="N68" s="417"/>
    </row>
    <row r="69" spans="1:14">
      <c r="A69" s="174"/>
      <c r="B69" s="418">
        <v>56</v>
      </c>
      <c r="C69" s="419" t="s">
        <v>2434</v>
      </c>
      <c r="E69" s="420"/>
      <c r="F69" s="420">
        <v>0</v>
      </c>
      <c r="G69" s="420">
        <v>0</v>
      </c>
      <c r="I69" s="420"/>
      <c r="J69" s="420">
        <v>0</v>
      </c>
      <c r="K69" s="420">
        <v>0</v>
      </c>
      <c r="M69" s="420">
        <v>0</v>
      </c>
      <c r="N69" s="421"/>
    </row>
    <row r="70" spans="1:14">
      <c r="A70" s="174">
        <v>0</v>
      </c>
      <c r="B70" s="422"/>
      <c r="C70" s="423" t="s">
        <v>338</v>
      </c>
      <c r="E70" s="424">
        <v>6667997</v>
      </c>
      <c r="F70" s="424">
        <v>0</v>
      </c>
      <c r="G70" s="424">
        <v>6667997</v>
      </c>
      <c r="I70" s="424">
        <v>6667996</v>
      </c>
      <c r="J70" s="424">
        <v>0</v>
      </c>
      <c r="K70" s="424">
        <v>6667996</v>
      </c>
      <c r="M70" s="424">
        <v>1</v>
      </c>
      <c r="N70" s="425"/>
    </row>
    <row r="71" spans="1:14">
      <c r="A71" s="174">
        <v>57</v>
      </c>
      <c r="B71" s="414">
        <v>57</v>
      </c>
      <c r="C71" s="415" t="s">
        <v>2435</v>
      </c>
      <c r="E71" s="416">
        <v>6667997</v>
      </c>
      <c r="F71" s="416">
        <v>0</v>
      </c>
      <c r="G71" s="416">
        <v>6667997</v>
      </c>
      <c r="I71" s="416">
        <v>6667996</v>
      </c>
      <c r="J71" s="416">
        <v>0</v>
      </c>
      <c r="K71" s="416">
        <v>6667996</v>
      </c>
      <c r="M71" s="416">
        <v>1</v>
      </c>
      <c r="N71" s="417" t="s">
        <v>2453</v>
      </c>
    </row>
    <row r="72" spans="1:14">
      <c r="A72" s="174">
        <v>0</v>
      </c>
      <c r="B72" s="422"/>
      <c r="C72" s="423" t="s">
        <v>2437</v>
      </c>
      <c r="E72" s="424">
        <v>20491118</v>
      </c>
      <c r="F72" s="424">
        <v>0</v>
      </c>
      <c r="G72" s="424">
        <v>20491118</v>
      </c>
      <c r="I72" s="424">
        <v>0</v>
      </c>
      <c r="J72" s="424">
        <v>0</v>
      </c>
      <c r="K72" s="424">
        <v>0</v>
      </c>
      <c r="M72" s="424">
        <v>20491118</v>
      </c>
      <c r="N72" s="425"/>
    </row>
    <row r="73" spans="1:14">
      <c r="A73" s="174">
        <v>58</v>
      </c>
      <c r="B73" s="418">
        <v>58</v>
      </c>
      <c r="C73" s="419" t="s">
        <v>2438</v>
      </c>
      <c r="E73" s="420">
        <v>20491118</v>
      </c>
      <c r="F73" s="420">
        <v>0</v>
      </c>
      <c r="G73" s="420">
        <v>20491118</v>
      </c>
      <c r="I73" s="420"/>
      <c r="J73" s="420">
        <v>0</v>
      </c>
      <c r="K73" s="420">
        <v>0</v>
      </c>
      <c r="M73" s="420">
        <v>20491118</v>
      </c>
      <c r="N73" s="421" t="s">
        <v>2448</v>
      </c>
    </row>
    <row r="74" spans="1:14">
      <c r="A74" s="174"/>
      <c r="B74" s="422"/>
      <c r="C74" s="423" t="s">
        <v>2440</v>
      </c>
      <c r="E74" s="424">
        <v>0</v>
      </c>
      <c r="F74" s="424">
        <v>0</v>
      </c>
      <c r="G74" s="424">
        <v>0</v>
      </c>
      <c r="I74" s="424">
        <v>0</v>
      </c>
      <c r="J74" s="424">
        <v>0</v>
      </c>
      <c r="K74" s="424">
        <v>0</v>
      </c>
      <c r="M74" s="424">
        <v>0</v>
      </c>
      <c r="N74" s="425"/>
    </row>
    <row r="75" spans="1:14">
      <c r="A75" s="174"/>
      <c r="B75" s="414">
        <v>59</v>
      </c>
      <c r="C75" s="415" t="s">
        <v>2441</v>
      </c>
      <c r="D75" s="432"/>
      <c r="E75" s="416"/>
      <c r="F75" s="416">
        <v>0</v>
      </c>
      <c r="G75" s="416">
        <v>0</v>
      </c>
      <c r="H75" s="432"/>
      <c r="I75" s="416"/>
      <c r="J75" s="416">
        <v>0</v>
      </c>
      <c r="K75" s="416">
        <v>0</v>
      </c>
      <c r="L75" s="432"/>
      <c r="M75" s="416">
        <v>0</v>
      </c>
      <c r="N75" s="417"/>
    </row>
    <row r="76" spans="1:14">
      <c r="A76" s="174"/>
      <c r="B76" s="422"/>
      <c r="C76" s="423" t="s">
        <v>2442</v>
      </c>
      <c r="E76" s="424">
        <v>0</v>
      </c>
      <c r="F76" s="424">
        <v>0</v>
      </c>
      <c r="G76" s="424">
        <v>0</v>
      </c>
      <c r="I76" s="424">
        <v>0</v>
      </c>
      <c r="J76" s="424">
        <v>0</v>
      </c>
      <c r="K76" s="424">
        <v>0</v>
      </c>
      <c r="M76" s="424">
        <v>0</v>
      </c>
      <c r="N76" s="425"/>
    </row>
    <row r="77" spans="1:14">
      <c r="A77" s="174"/>
      <c r="B77" s="418">
        <v>60</v>
      </c>
      <c r="C77" s="419" t="s">
        <v>2443</v>
      </c>
      <c r="E77" s="420"/>
      <c r="F77" s="420">
        <v>0</v>
      </c>
      <c r="G77" s="420">
        <v>0</v>
      </c>
      <c r="I77" s="420"/>
      <c r="J77" s="420">
        <v>0</v>
      </c>
      <c r="K77" s="420">
        <v>0</v>
      </c>
      <c r="M77" s="420">
        <v>0</v>
      </c>
      <c r="N77" s="421"/>
    </row>
    <row r="78" spans="1:14">
      <c r="A78" s="174"/>
      <c r="B78" s="422"/>
      <c r="C78" s="423" t="s">
        <v>2444</v>
      </c>
      <c r="E78" s="424">
        <v>0</v>
      </c>
      <c r="F78" s="424">
        <v>0</v>
      </c>
      <c r="G78" s="424">
        <v>0</v>
      </c>
      <c r="I78" s="424">
        <v>0</v>
      </c>
      <c r="J78" s="424">
        <v>0</v>
      </c>
      <c r="K78" s="424">
        <v>0</v>
      </c>
      <c r="M78" s="424">
        <v>0</v>
      </c>
      <c r="N78" s="425"/>
    </row>
    <row r="79" spans="1:14">
      <c r="A79" s="174"/>
      <c r="B79" s="414">
        <v>61</v>
      </c>
      <c r="C79" s="415" t="s">
        <v>2445</v>
      </c>
      <c r="D79" s="432"/>
      <c r="E79" s="416"/>
      <c r="F79" s="416">
        <v>0</v>
      </c>
      <c r="G79" s="416">
        <v>0</v>
      </c>
      <c r="H79" s="432"/>
      <c r="I79" s="416"/>
      <c r="J79" s="416">
        <v>0</v>
      </c>
      <c r="K79" s="416">
        <v>0</v>
      </c>
      <c r="L79" s="432"/>
      <c r="M79" s="416">
        <v>0</v>
      </c>
      <c r="N79" s="417"/>
    </row>
    <row r="80" spans="1:14">
      <c r="A80" s="174">
        <v>0</v>
      </c>
      <c r="B80" s="174"/>
      <c r="C80" s="182"/>
      <c r="D80" s="170"/>
      <c r="E80" s="183"/>
      <c r="F80" s="183"/>
      <c r="G80" s="183"/>
      <c r="H80" s="433"/>
      <c r="I80" s="183"/>
      <c r="J80" s="183"/>
      <c r="K80" s="183"/>
      <c r="L80" s="433"/>
      <c r="M80" s="183"/>
      <c r="N80" s="183"/>
    </row>
    <row r="81" spans="1:14">
      <c r="A81" s="174">
        <v>0</v>
      </c>
      <c r="B81" s="429"/>
      <c r="C81" s="430" t="s">
        <v>2446</v>
      </c>
      <c r="E81" s="431">
        <v>0</v>
      </c>
      <c r="F81" s="431">
        <v>0</v>
      </c>
      <c r="G81" s="431">
        <v>0</v>
      </c>
      <c r="H81" s="166"/>
      <c r="I81" s="166"/>
      <c r="J81" s="166"/>
      <c r="K81" s="166"/>
      <c r="L81" s="166"/>
      <c r="M81" s="166"/>
      <c r="N81" s="166"/>
    </row>
    <row r="82" spans="1:14">
      <c r="A82" s="174">
        <v>62</v>
      </c>
      <c r="B82" s="414">
        <v>62</v>
      </c>
      <c r="C82" s="415" t="s">
        <v>13</v>
      </c>
      <c r="E82" s="416"/>
      <c r="F82" s="416">
        <v>0</v>
      </c>
      <c r="G82" s="416">
        <v>0</v>
      </c>
      <c r="I82" s="181"/>
      <c r="J82" s="181"/>
      <c r="K82" s="181"/>
      <c r="M82" s="181"/>
    </row>
    <row r="83" spans="1:14">
      <c r="A83" s="174">
        <v>63</v>
      </c>
      <c r="B83" s="418">
        <v>63</v>
      </c>
      <c r="C83" s="419" t="s">
        <v>15</v>
      </c>
      <c r="E83" s="420"/>
      <c r="F83" s="420">
        <v>0</v>
      </c>
      <c r="G83" s="420">
        <v>0</v>
      </c>
      <c r="I83" s="181"/>
      <c r="J83" s="181"/>
      <c r="K83" s="181"/>
      <c r="M83" s="181"/>
    </row>
    <row r="84" spans="1:14">
      <c r="B84" s="422"/>
      <c r="C84" s="423" t="s">
        <v>17</v>
      </c>
      <c r="E84" s="424">
        <v>0</v>
      </c>
      <c r="F84" s="424">
        <v>0</v>
      </c>
      <c r="G84" s="424">
        <v>0</v>
      </c>
      <c r="I84" s="181"/>
      <c r="J84" s="181"/>
      <c r="K84" s="181"/>
      <c r="M84" s="181"/>
    </row>
    <row r="85" spans="1:14">
      <c r="B85" s="426">
        <v>64</v>
      </c>
      <c r="C85" s="427" t="s">
        <v>17</v>
      </c>
      <c r="E85" s="428"/>
      <c r="F85" s="428">
        <v>0</v>
      </c>
      <c r="G85" s="428">
        <v>0</v>
      </c>
      <c r="I85" s="181"/>
      <c r="J85" s="181"/>
      <c r="K85" s="181"/>
      <c r="M85" s="181"/>
    </row>
  </sheetData>
  <mergeCells count="6">
    <mergeCell ref="N3:N4"/>
    <mergeCell ref="B3:B4"/>
    <mergeCell ref="C3:C4"/>
    <mergeCell ref="E3:G3"/>
    <mergeCell ref="I3:K3"/>
    <mergeCell ref="M3:M4"/>
  </mergeCells>
  <dataValidations count="1">
    <dataValidation type="list" allowBlank="1" showInputMessage="1" showErrorMessage="1" sqref="N81:N85 N63 N8 N53 N70 N67 N5 N15 N25 N36" xr:uid="{23F394DC-8C0B-4DAF-91E6-F29053FB1968}">
      <formula1>FinalDiff</formula1>
    </dataValidation>
  </dataValidations>
  <hyperlinks>
    <hyperlink ref="B1" location="Sommaire!A1" display="Sommaire!A1" xr:uid="{2BE92DB4-BFF3-4420-A37F-1CD59BEFAC6C}"/>
  </hyperlinks>
  <pageMargins left="0.7" right="0.7" top="0.75" bottom="0.75" header="0.3" footer="0.3"/>
  <pageSetup paperSize="9" orientation="landscape" r:id="rId1"/>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721AE-C351-462E-9584-3477244FDA10}">
  <dimension ref="A1:N85"/>
  <sheetViews>
    <sheetView showGridLines="0" zoomScaleNormal="100" workbookViewId="0"/>
  </sheetViews>
  <sheetFormatPr baseColWidth="10" defaultColWidth="11.44140625" defaultRowHeight="12"/>
  <cols>
    <col min="1" max="1" width="1.77734375" style="166" customWidth="1"/>
    <col min="2" max="2" width="15.44140625" style="166" customWidth="1"/>
    <col min="3" max="3" width="55.5546875" style="176" customWidth="1"/>
    <col min="4" max="4" width="0.88671875" style="168" customWidth="1"/>
    <col min="5" max="5" width="15.109375" style="168" customWidth="1"/>
    <col min="6" max="6" width="15.109375" style="166" customWidth="1"/>
    <col min="7" max="7" width="15.109375" style="168" customWidth="1"/>
    <col min="8" max="8" width="0.88671875" style="168" customWidth="1"/>
    <col min="9" max="11" width="15.109375" style="168" customWidth="1"/>
    <col min="12" max="12" width="0.88671875" style="168" customWidth="1"/>
    <col min="13" max="13" width="18.77734375" style="168" customWidth="1"/>
    <col min="14" max="14" width="55.44140625" style="171" customWidth="1"/>
    <col min="15" max="16384" width="11.44140625" style="168"/>
  </cols>
  <sheetData>
    <row r="1" spans="1:14" ht="36">
      <c r="B1" s="83" t="s">
        <v>136</v>
      </c>
      <c r="C1" s="167" t="s">
        <v>2386</v>
      </c>
      <c r="E1" s="169" t="s">
        <v>148</v>
      </c>
      <c r="F1" s="169" t="s">
        <v>2464</v>
      </c>
      <c r="G1" s="170"/>
      <c r="J1" s="170" t="s">
        <v>2388</v>
      </c>
      <c r="K1" s="177" t="s">
        <v>2389</v>
      </c>
    </row>
    <row r="2" spans="1:14">
      <c r="C2" s="172"/>
      <c r="F2" s="168"/>
      <c r="I2" s="168" t="s">
        <v>2390</v>
      </c>
      <c r="J2" s="173">
        <v>604.32574999999997</v>
      </c>
    </row>
    <row r="3" spans="1:14">
      <c r="B3" s="722" t="s">
        <v>139</v>
      </c>
      <c r="C3" s="724" t="s">
        <v>2391</v>
      </c>
      <c r="E3" s="726" t="s">
        <v>1457</v>
      </c>
      <c r="F3" s="726"/>
      <c r="G3" s="726"/>
      <c r="I3" s="726" t="s">
        <v>2392</v>
      </c>
      <c r="J3" s="726"/>
      <c r="K3" s="726"/>
      <c r="M3" s="726" t="s">
        <v>2393</v>
      </c>
      <c r="N3" s="720" t="s">
        <v>2394</v>
      </c>
    </row>
    <row r="4" spans="1:14">
      <c r="B4" s="723"/>
      <c r="C4" s="725"/>
      <c r="E4" s="409" t="s">
        <v>2395</v>
      </c>
      <c r="F4" s="409" t="s">
        <v>2396</v>
      </c>
      <c r="G4" s="409" t="s">
        <v>2397</v>
      </c>
      <c r="I4" s="409" t="s">
        <v>2395</v>
      </c>
      <c r="J4" s="409" t="s">
        <v>2396</v>
      </c>
      <c r="K4" s="409" t="s">
        <v>2397</v>
      </c>
      <c r="M4" s="727"/>
      <c r="N4" s="721"/>
    </row>
    <row r="5" spans="1:14">
      <c r="B5" s="410" t="s">
        <v>2229</v>
      </c>
      <c r="C5" s="411"/>
      <c r="E5" s="412">
        <v>0</v>
      </c>
      <c r="F5" s="412">
        <v>0</v>
      </c>
      <c r="G5" s="412">
        <v>0</v>
      </c>
      <c r="I5" s="412">
        <v>0</v>
      </c>
      <c r="J5" s="412">
        <v>0</v>
      </c>
      <c r="K5" s="412">
        <v>0</v>
      </c>
      <c r="M5" s="412">
        <v>0</v>
      </c>
      <c r="N5" s="413"/>
    </row>
    <row r="6" spans="1:14">
      <c r="B6" s="414">
        <v>1</v>
      </c>
      <c r="C6" s="415" t="s">
        <v>2398</v>
      </c>
      <c r="E6" s="416"/>
      <c r="F6" s="416">
        <v>0</v>
      </c>
      <c r="G6" s="416">
        <v>0</v>
      </c>
      <c r="I6" s="416"/>
      <c r="J6" s="416">
        <v>0</v>
      </c>
      <c r="K6" s="416">
        <v>0</v>
      </c>
      <c r="M6" s="416">
        <v>0</v>
      </c>
      <c r="N6" s="417"/>
    </row>
    <row r="7" spans="1:14">
      <c r="B7" s="418">
        <v>2</v>
      </c>
      <c r="C7" s="419" t="s">
        <v>2399</v>
      </c>
      <c r="E7" s="420"/>
      <c r="F7" s="420">
        <v>0</v>
      </c>
      <c r="G7" s="420">
        <v>0</v>
      </c>
      <c r="I7" s="420"/>
      <c r="J7" s="420">
        <v>0</v>
      </c>
      <c r="K7" s="420">
        <v>0</v>
      </c>
      <c r="M7" s="420">
        <v>0</v>
      </c>
      <c r="N7" s="421"/>
    </row>
    <row r="8" spans="1:14">
      <c r="B8" s="410" t="s">
        <v>2238</v>
      </c>
      <c r="C8" s="411"/>
      <c r="E8" s="412">
        <v>305289213</v>
      </c>
      <c r="F8" s="412">
        <v>0</v>
      </c>
      <c r="G8" s="412">
        <v>305289213</v>
      </c>
      <c r="I8" s="412">
        <v>403927570</v>
      </c>
      <c r="J8" s="412">
        <v>0</v>
      </c>
      <c r="K8" s="412">
        <v>403927570</v>
      </c>
      <c r="M8" s="412">
        <v>-98638357</v>
      </c>
      <c r="N8" s="413"/>
    </row>
    <row r="9" spans="1:14">
      <c r="B9" s="422"/>
      <c r="C9" s="423" t="s">
        <v>2400</v>
      </c>
      <c r="E9" s="424">
        <v>0</v>
      </c>
      <c r="F9" s="424">
        <v>0</v>
      </c>
      <c r="G9" s="424">
        <v>0</v>
      </c>
      <c r="I9" s="424">
        <v>0</v>
      </c>
      <c r="J9" s="424">
        <v>0</v>
      </c>
      <c r="K9" s="424">
        <v>0</v>
      </c>
      <c r="M9" s="424">
        <v>0</v>
      </c>
      <c r="N9" s="425"/>
    </row>
    <row r="10" spans="1:14">
      <c r="A10" s="174">
        <v>3</v>
      </c>
      <c r="B10" s="414">
        <v>3</v>
      </c>
      <c r="C10" s="415" t="s">
        <v>2401</v>
      </c>
      <c r="E10" s="416"/>
      <c r="F10" s="416">
        <v>0</v>
      </c>
      <c r="G10" s="416">
        <v>0</v>
      </c>
      <c r="I10" s="416"/>
      <c r="J10" s="416">
        <v>0</v>
      </c>
      <c r="K10" s="416">
        <v>0</v>
      </c>
      <c r="M10" s="416">
        <v>0</v>
      </c>
      <c r="N10" s="417"/>
    </row>
    <row r="11" spans="1:14">
      <c r="A11" s="174">
        <v>4</v>
      </c>
      <c r="B11" s="418">
        <v>4</v>
      </c>
      <c r="C11" s="419" t="s">
        <v>2243</v>
      </c>
      <c r="E11" s="420"/>
      <c r="F11" s="420">
        <v>0</v>
      </c>
      <c r="G11" s="420">
        <v>0</v>
      </c>
      <c r="I11" s="420"/>
      <c r="J11" s="420">
        <v>0</v>
      </c>
      <c r="K11" s="420">
        <v>0</v>
      </c>
      <c r="M11" s="420">
        <v>0</v>
      </c>
      <c r="N11" s="421"/>
    </row>
    <row r="12" spans="1:14">
      <c r="A12" s="174">
        <v>5</v>
      </c>
      <c r="B12" s="414">
        <v>5</v>
      </c>
      <c r="C12" s="415" t="s">
        <v>2402</v>
      </c>
      <c r="E12" s="416"/>
      <c r="F12" s="416">
        <v>0</v>
      </c>
      <c r="G12" s="416">
        <v>0</v>
      </c>
      <c r="I12" s="416"/>
      <c r="J12" s="416">
        <v>0</v>
      </c>
      <c r="K12" s="416">
        <v>0</v>
      </c>
      <c r="M12" s="416">
        <v>0</v>
      </c>
      <c r="N12" s="417"/>
    </row>
    <row r="13" spans="1:14">
      <c r="A13" s="174">
        <v>6</v>
      </c>
      <c r="B13" s="418">
        <v>6</v>
      </c>
      <c r="C13" s="419" t="s">
        <v>2403</v>
      </c>
      <c r="E13" s="420"/>
      <c r="F13" s="420">
        <v>0</v>
      </c>
      <c r="G13" s="420">
        <v>0</v>
      </c>
      <c r="I13" s="420"/>
      <c r="J13" s="420">
        <v>0</v>
      </c>
      <c r="K13" s="420">
        <v>0</v>
      </c>
      <c r="M13" s="420">
        <v>0</v>
      </c>
      <c r="N13" s="421"/>
    </row>
    <row r="14" spans="1:14">
      <c r="A14" s="174">
        <v>7</v>
      </c>
      <c r="B14" s="414">
        <v>7</v>
      </c>
      <c r="C14" s="415" t="s">
        <v>2251</v>
      </c>
      <c r="E14" s="416"/>
      <c r="F14" s="416">
        <v>0</v>
      </c>
      <c r="G14" s="416">
        <v>0</v>
      </c>
      <c r="I14" s="416"/>
      <c r="J14" s="416">
        <v>0</v>
      </c>
      <c r="K14" s="416">
        <v>0</v>
      </c>
      <c r="M14" s="416">
        <v>0</v>
      </c>
      <c r="N14" s="417"/>
    </row>
    <row r="15" spans="1:14">
      <c r="A15" s="174">
        <v>0</v>
      </c>
      <c r="B15" s="422"/>
      <c r="C15" s="423" t="s">
        <v>582</v>
      </c>
      <c r="E15" s="424">
        <v>0</v>
      </c>
      <c r="F15" s="424">
        <v>0</v>
      </c>
      <c r="G15" s="424">
        <v>0</v>
      </c>
      <c r="I15" s="424">
        <v>0</v>
      </c>
      <c r="J15" s="424">
        <v>0</v>
      </c>
      <c r="K15" s="424">
        <v>0</v>
      </c>
      <c r="M15" s="424">
        <v>0</v>
      </c>
      <c r="N15" s="425"/>
    </row>
    <row r="16" spans="1:14">
      <c r="A16" s="174">
        <v>8</v>
      </c>
      <c r="B16" s="418">
        <v>8</v>
      </c>
      <c r="C16" s="419" t="s">
        <v>2404</v>
      </c>
      <c r="E16" s="420"/>
      <c r="F16" s="420">
        <v>0</v>
      </c>
      <c r="G16" s="420">
        <v>0</v>
      </c>
      <c r="I16" s="420"/>
      <c r="J16" s="420">
        <v>0</v>
      </c>
      <c r="K16" s="420">
        <v>0</v>
      </c>
      <c r="M16" s="420">
        <v>0</v>
      </c>
      <c r="N16" s="421"/>
    </row>
    <row r="17" spans="1:14">
      <c r="A17" s="174">
        <v>9</v>
      </c>
      <c r="B17" s="414">
        <v>9</v>
      </c>
      <c r="C17" s="415" t="s">
        <v>2405</v>
      </c>
      <c r="E17" s="416"/>
      <c r="F17" s="416">
        <v>0</v>
      </c>
      <c r="G17" s="416">
        <v>0</v>
      </c>
      <c r="I17" s="416"/>
      <c r="J17" s="416">
        <v>0</v>
      </c>
      <c r="K17" s="416">
        <v>0</v>
      </c>
      <c r="M17" s="416">
        <v>0</v>
      </c>
      <c r="N17" s="417"/>
    </row>
    <row r="18" spans="1:14">
      <c r="A18" s="174"/>
      <c r="B18" s="418">
        <v>10</v>
      </c>
      <c r="C18" s="419" t="s">
        <v>2259</v>
      </c>
      <c r="E18" s="420"/>
      <c r="F18" s="420">
        <v>0</v>
      </c>
      <c r="G18" s="420">
        <v>0</v>
      </c>
      <c r="I18" s="420"/>
      <c r="J18" s="420">
        <v>0</v>
      </c>
      <c r="K18" s="420">
        <v>0</v>
      </c>
      <c r="M18" s="420">
        <v>0</v>
      </c>
      <c r="N18" s="421"/>
    </row>
    <row r="19" spans="1:14">
      <c r="A19" s="174">
        <v>11</v>
      </c>
      <c r="B19" s="414">
        <v>11</v>
      </c>
      <c r="C19" s="415" t="s">
        <v>2261</v>
      </c>
      <c r="E19" s="416"/>
      <c r="F19" s="416">
        <v>0</v>
      </c>
      <c r="G19" s="416">
        <v>0</v>
      </c>
      <c r="I19" s="416"/>
      <c r="J19" s="416">
        <v>0</v>
      </c>
      <c r="K19" s="416">
        <v>0</v>
      </c>
      <c r="M19" s="416">
        <v>0</v>
      </c>
      <c r="N19" s="417"/>
    </row>
    <row r="20" spans="1:14">
      <c r="A20" s="174">
        <v>12</v>
      </c>
      <c r="B20" s="418">
        <v>12</v>
      </c>
      <c r="C20" s="419" t="s">
        <v>2406</v>
      </c>
      <c r="E20" s="420"/>
      <c r="F20" s="420">
        <v>0</v>
      </c>
      <c r="G20" s="420">
        <v>0</v>
      </c>
      <c r="I20" s="420"/>
      <c r="J20" s="420">
        <v>0</v>
      </c>
      <c r="K20" s="420">
        <v>0</v>
      </c>
      <c r="M20" s="420">
        <v>0</v>
      </c>
      <c r="N20" s="421"/>
    </row>
    <row r="21" spans="1:14">
      <c r="A21" s="174">
        <v>13</v>
      </c>
      <c r="B21" s="414">
        <v>13</v>
      </c>
      <c r="C21" s="415" t="s">
        <v>2407</v>
      </c>
      <c r="E21" s="416"/>
      <c r="F21" s="416">
        <v>0</v>
      </c>
      <c r="G21" s="416">
        <v>0</v>
      </c>
      <c r="I21" s="416"/>
      <c r="J21" s="416">
        <v>0</v>
      </c>
      <c r="K21" s="416">
        <v>0</v>
      </c>
      <c r="M21" s="416">
        <v>0</v>
      </c>
      <c r="N21" s="417"/>
    </row>
    <row r="22" spans="1:14">
      <c r="A22" s="174">
        <v>14</v>
      </c>
      <c r="B22" s="418">
        <v>14</v>
      </c>
      <c r="C22" s="419" t="s">
        <v>2408</v>
      </c>
      <c r="E22" s="420"/>
      <c r="F22" s="420">
        <v>0</v>
      </c>
      <c r="G22" s="420">
        <v>0</v>
      </c>
      <c r="I22" s="420"/>
      <c r="J22" s="420">
        <v>0</v>
      </c>
      <c r="K22" s="420">
        <v>0</v>
      </c>
      <c r="M22" s="420">
        <v>0</v>
      </c>
      <c r="N22" s="421"/>
    </row>
    <row r="23" spans="1:14">
      <c r="A23" s="174">
        <v>15</v>
      </c>
      <c r="B23" s="414">
        <v>15</v>
      </c>
      <c r="C23" s="415" t="s">
        <v>2270</v>
      </c>
      <c r="E23" s="416"/>
      <c r="F23" s="416">
        <v>0</v>
      </c>
      <c r="G23" s="416">
        <v>0</v>
      </c>
      <c r="I23" s="416"/>
      <c r="J23" s="416">
        <v>0</v>
      </c>
      <c r="K23" s="416">
        <v>0</v>
      </c>
      <c r="M23" s="416">
        <v>0</v>
      </c>
      <c r="N23" s="417"/>
    </row>
    <row r="24" spans="1:14">
      <c r="A24" s="174">
        <v>16</v>
      </c>
      <c r="B24" s="418">
        <v>16</v>
      </c>
      <c r="C24" s="419" t="s">
        <v>2273</v>
      </c>
      <c r="E24" s="420"/>
      <c r="F24" s="420">
        <v>0</v>
      </c>
      <c r="G24" s="420">
        <v>0</v>
      </c>
      <c r="I24" s="420"/>
      <c r="J24" s="420">
        <v>0</v>
      </c>
      <c r="K24" s="420">
        <v>0</v>
      </c>
      <c r="M24" s="420">
        <v>0</v>
      </c>
      <c r="N24" s="421"/>
    </row>
    <row r="25" spans="1:14">
      <c r="A25" s="174">
        <v>0</v>
      </c>
      <c r="B25" s="422"/>
      <c r="C25" s="423" t="s">
        <v>2409</v>
      </c>
      <c r="E25" s="424">
        <v>0</v>
      </c>
      <c r="F25" s="424">
        <v>0</v>
      </c>
      <c r="G25" s="424">
        <v>0</v>
      </c>
      <c r="I25" s="424">
        <v>0</v>
      </c>
      <c r="J25" s="424">
        <v>0</v>
      </c>
      <c r="K25" s="424">
        <v>0</v>
      </c>
      <c r="M25" s="424">
        <v>0</v>
      </c>
      <c r="N25" s="425"/>
    </row>
    <row r="26" spans="1:14">
      <c r="A26" s="174">
        <v>17</v>
      </c>
      <c r="B26" s="414">
        <v>17</v>
      </c>
      <c r="C26" s="415" t="s">
        <v>2410</v>
      </c>
      <c r="E26" s="416"/>
      <c r="F26" s="416">
        <v>0</v>
      </c>
      <c r="G26" s="416">
        <v>0</v>
      </c>
      <c r="I26" s="416"/>
      <c r="J26" s="416">
        <v>0</v>
      </c>
      <c r="K26" s="416">
        <v>0</v>
      </c>
      <c r="M26" s="416">
        <v>0</v>
      </c>
      <c r="N26" s="417"/>
    </row>
    <row r="27" spans="1:14">
      <c r="A27" s="174">
        <v>18</v>
      </c>
      <c r="B27" s="418">
        <v>18</v>
      </c>
      <c r="C27" s="419" t="s">
        <v>2278</v>
      </c>
      <c r="E27" s="420"/>
      <c r="F27" s="420">
        <v>0</v>
      </c>
      <c r="G27" s="420">
        <v>0</v>
      </c>
      <c r="I27" s="420"/>
      <c r="J27" s="420">
        <v>0</v>
      </c>
      <c r="K27" s="420">
        <v>0</v>
      </c>
      <c r="M27" s="420">
        <v>0</v>
      </c>
      <c r="N27" s="421"/>
    </row>
    <row r="28" spans="1:14">
      <c r="A28" s="174">
        <v>19</v>
      </c>
      <c r="B28" s="414">
        <v>19</v>
      </c>
      <c r="C28" s="415" t="s">
        <v>2281</v>
      </c>
      <c r="E28" s="416"/>
      <c r="F28" s="416">
        <v>0</v>
      </c>
      <c r="G28" s="416">
        <v>0</v>
      </c>
      <c r="I28" s="416"/>
      <c r="J28" s="416">
        <v>0</v>
      </c>
      <c r="K28" s="416">
        <v>0</v>
      </c>
      <c r="M28" s="416">
        <v>0</v>
      </c>
      <c r="N28" s="417"/>
    </row>
    <row r="29" spans="1:14">
      <c r="A29" s="174">
        <v>20</v>
      </c>
      <c r="B29" s="418">
        <v>20</v>
      </c>
      <c r="C29" s="419" t="s">
        <v>2284</v>
      </c>
      <c r="E29" s="420"/>
      <c r="F29" s="420">
        <v>0</v>
      </c>
      <c r="G29" s="420">
        <v>0</v>
      </c>
      <c r="I29" s="420"/>
      <c r="J29" s="420">
        <v>0</v>
      </c>
      <c r="K29" s="420">
        <v>0</v>
      </c>
      <c r="M29" s="420">
        <v>0</v>
      </c>
      <c r="N29" s="421"/>
    </row>
    <row r="30" spans="1:14">
      <c r="A30" s="174">
        <v>21</v>
      </c>
      <c r="B30" s="414">
        <v>21</v>
      </c>
      <c r="C30" s="415" t="s">
        <v>2411</v>
      </c>
      <c r="E30" s="416"/>
      <c r="F30" s="416">
        <v>0</v>
      </c>
      <c r="G30" s="416">
        <v>0</v>
      </c>
      <c r="I30" s="416"/>
      <c r="J30" s="416">
        <v>0</v>
      </c>
      <c r="K30" s="416">
        <v>0</v>
      </c>
      <c r="M30" s="416">
        <v>0</v>
      </c>
      <c r="N30" s="417"/>
    </row>
    <row r="31" spans="1:14">
      <c r="A31" s="174">
        <v>22</v>
      </c>
      <c r="B31" s="418">
        <v>22</v>
      </c>
      <c r="C31" s="419" t="s">
        <v>2412</v>
      </c>
      <c r="E31" s="420"/>
      <c r="F31" s="420">
        <v>0</v>
      </c>
      <c r="G31" s="420">
        <v>0</v>
      </c>
      <c r="I31" s="420"/>
      <c r="J31" s="420">
        <v>0</v>
      </c>
      <c r="K31" s="420">
        <v>0</v>
      </c>
      <c r="M31" s="420">
        <v>0</v>
      </c>
      <c r="N31" s="421"/>
    </row>
    <row r="32" spans="1:14">
      <c r="A32" s="174">
        <v>23</v>
      </c>
      <c r="B32" s="414">
        <v>23</v>
      </c>
      <c r="C32" s="415" t="s">
        <v>2413</v>
      </c>
      <c r="E32" s="416"/>
      <c r="F32" s="416">
        <v>0</v>
      </c>
      <c r="G32" s="416">
        <v>0</v>
      </c>
      <c r="I32" s="416"/>
      <c r="J32" s="416">
        <v>0</v>
      </c>
      <c r="K32" s="416">
        <v>0</v>
      </c>
      <c r="M32" s="416">
        <v>0</v>
      </c>
      <c r="N32" s="417"/>
    </row>
    <row r="33" spans="1:14">
      <c r="A33" s="174">
        <v>24</v>
      </c>
      <c r="B33" s="418">
        <v>24</v>
      </c>
      <c r="C33" s="419" t="s">
        <v>2295</v>
      </c>
      <c r="E33" s="420"/>
      <c r="F33" s="420">
        <v>0</v>
      </c>
      <c r="G33" s="420">
        <v>0</v>
      </c>
      <c r="I33" s="420"/>
      <c r="J33" s="420">
        <v>0</v>
      </c>
      <c r="K33" s="420">
        <v>0</v>
      </c>
      <c r="M33" s="420">
        <v>0</v>
      </c>
      <c r="N33" s="421"/>
    </row>
    <row r="34" spans="1:14" s="175" customFormat="1">
      <c r="A34" s="174">
        <v>25</v>
      </c>
      <c r="B34" s="414">
        <v>25</v>
      </c>
      <c r="C34" s="415" t="s">
        <v>2414</v>
      </c>
      <c r="D34" s="168"/>
      <c r="E34" s="416"/>
      <c r="F34" s="416">
        <v>0</v>
      </c>
      <c r="G34" s="416">
        <v>0</v>
      </c>
      <c r="H34" s="168"/>
      <c r="I34" s="416"/>
      <c r="J34" s="416">
        <v>0</v>
      </c>
      <c r="K34" s="416">
        <v>0</v>
      </c>
      <c r="L34" s="168"/>
      <c r="M34" s="416">
        <v>0</v>
      </c>
      <c r="N34" s="417"/>
    </row>
    <row r="35" spans="1:14">
      <c r="A35" s="174">
        <v>26</v>
      </c>
      <c r="B35" s="418">
        <v>26</v>
      </c>
      <c r="C35" s="419" t="s">
        <v>2415</v>
      </c>
      <c r="E35" s="420"/>
      <c r="F35" s="420">
        <v>0</v>
      </c>
      <c r="G35" s="420">
        <v>0</v>
      </c>
      <c r="I35" s="420"/>
      <c r="J35" s="420">
        <v>0</v>
      </c>
      <c r="K35" s="420">
        <v>0</v>
      </c>
      <c r="M35" s="420">
        <v>0</v>
      </c>
      <c r="N35" s="421"/>
    </row>
    <row r="36" spans="1:14">
      <c r="A36" s="174">
        <v>0</v>
      </c>
      <c r="B36" s="422"/>
      <c r="C36" s="423" t="s">
        <v>2416</v>
      </c>
      <c r="E36" s="424">
        <v>276005880</v>
      </c>
      <c r="F36" s="424">
        <v>0</v>
      </c>
      <c r="G36" s="424">
        <v>276005880</v>
      </c>
      <c r="I36" s="424">
        <v>302575594</v>
      </c>
      <c r="J36" s="424">
        <v>0</v>
      </c>
      <c r="K36" s="424">
        <v>302575594</v>
      </c>
      <c r="M36" s="424">
        <v>-26569714</v>
      </c>
      <c r="N36" s="425"/>
    </row>
    <row r="37" spans="1:14">
      <c r="A37" s="174">
        <v>27</v>
      </c>
      <c r="B37" s="414">
        <v>27</v>
      </c>
      <c r="C37" s="415" t="s">
        <v>2301</v>
      </c>
      <c r="E37" s="416">
        <v>13289586</v>
      </c>
      <c r="F37" s="416">
        <v>0</v>
      </c>
      <c r="G37" s="416">
        <v>13289586</v>
      </c>
      <c r="I37" s="416"/>
      <c r="J37" s="416">
        <v>13190155</v>
      </c>
      <c r="K37" s="416">
        <v>13190155</v>
      </c>
      <c r="M37" s="416">
        <v>99431</v>
      </c>
      <c r="N37" s="417" t="s">
        <v>2453</v>
      </c>
    </row>
    <row r="38" spans="1:14">
      <c r="A38" s="174">
        <v>28</v>
      </c>
      <c r="B38" s="418">
        <v>28</v>
      </c>
      <c r="C38" s="419" t="s">
        <v>2304</v>
      </c>
      <c r="E38" s="420">
        <v>207944834</v>
      </c>
      <c r="F38" s="420">
        <v>0</v>
      </c>
      <c r="G38" s="420">
        <v>207944834</v>
      </c>
      <c r="I38" s="420">
        <v>242347768</v>
      </c>
      <c r="J38" s="420">
        <v>0</v>
      </c>
      <c r="K38" s="420">
        <v>242347768</v>
      </c>
      <c r="M38" s="420">
        <v>-34402934</v>
      </c>
      <c r="N38" s="421" t="s">
        <v>2439</v>
      </c>
    </row>
    <row r="39" spans="1:14">
      <c r="A39" s="174">
        <v>29</v>
      </c>
      <c r="B39" s="414">
        <v>29</v>
      </c>
      <c r="C39" s="415" t="s">
        <v>2307</v>
      </c>
      <c r="E39" s="416"/>
      <c r="F39" s="416">
        <v>0</v>
      </c>
      <c r="G39" s="416">
        <v>0</v>
      </c>
      <c r="I39" s="416"/>
      <c r="J39" s="416">
        <v>0</v>
      </c>
      <c r="K39" s="416">
        <v>0</v>
      </c>
      <c r="M39" s="416">
        <v>0</v>
      </c>
      <c r="N39" s="417"/>
    </row>
    <row r="40" spans="1:14">
      <c r="A40" s="174">
        <v>30</v>
      </c>
      <c r="B40" s="418">
        <v>30</v>
      </c>
      <c r="C40" s="419" t="s">
        <v>2310</v>
      </c>
      <c r="E40" s="420"/>
      <c r="F40" s="420">
        <v>0</v>
      </c>
      <c r="G40" s="420">
        <v>0</v>
      </c>
      <c r="I40" s="420">
        <v>1666500</v>
      </c>
      <c r="J40" s="420">
        <v>0</v>
      </c>
      <c r="K40" s="420">
        <v>1666500</v>
      </c>
      <c r="M40" s="420">
        <v>-1666500</v>
      </c>
      <c r="N40" s="421" t="s">
        <v>2436</v>
      </c>
    </row>
    <row r="41" spans="1:14">
      <c r="A41" s="174">
        <v>31</v>
      </c>
      <c r="B41" s="414">
        <v>31</v>
      </c>
      <c r="C41" s="415" t="s">
        <v>2313</v>
      </c>
      <c r="E41" s="416"/>
      <c r="F41" s="416">
        <v>0</v>
      </c>
      <c r="G41" s="416">
        <v>0</v>
      </c>
      <c r="I41" s="416"/>
      <c r="J41" s="416">
        <v>0</v>
      </c>
      <c r="K41" s="416">
        <v>0</v>
      </c>
      <c r="M41" s="416">
        <v>0</v>
      </c>
      <c r="N41" s="417"/>
    </row>
    <row r="42" spans="1:14">
      <c r="A42" s="174">
        <v>32</v>
      </c>
      <c r="B42" s="418">
        <v>32</v>
      </c>
      <c r="C42" s="419" t="s">
        <v>2315</v>
      </c>
      <c r="E42" s="420">
        <v>7720693</v>
      </c>
      <c r="F42" s="420">
        <v>0</v>
      </c>
      <c r="G42" s="420">
        <v>7720693</v>
      </c>
      <c r="I42" s="420">
        <v>7720693</v>
      </c>
      <c r="J42" s="420">
        <v>0</v>
      </c>
      <c r="K42" s="420">
        <v>7720693</v>
      </c>
      <c r="M42" s="420">
        <v>0</v>
      </c>
      <c r="N42" s="421"/>
    </row>
    <row r="43" spans="1:14">
      <c r="A43" s="174">
        <v>33</v>
      </c>
      <c r="B43" s="414">
        <v>33</v>
      </c>
      <c r="C43" s="415" t="s">
        <v>2318</v>
      </c>
      <c r="E43" s="416"/>
      <c r="F43" s="416">
        <v>0</v>
      </c>
      <c r="G43" s="416">
        <v>0</v>
      </c>
      <c r="I43" s="416"/>
      <c r="J43" s="416">
        <v>0</v>
      </c>
      <c r="K43" s="416">
        <v>0</v>
      </c>
      <c r="M43" s="416">
        <v>0</v>
      </c>
      <c r="N43" s="417"/>
    </row>
    <row r="44" spans="1:14">
      <c r="A44" s="174">
        <v>34</v>
      </c>
      <c r="B44" s="418">
        <v>34</v>
      </c>
      <c r="C44" s="419" t="s">
        <v>2321</v>
      </c>
      <c r="E44" s="420">
        <v>2387724</v>
      </c>
      <c r="F44" s="420">
        <v>0</v>
      </c>
      <c r="G44" s="420">
        <v>2387724</v>
      </c>
      <c r="I44" s="420">
        <v>2767076</v>
      </c>
      <c r="J44" s="420">
        <v>0</v>
      </c>
      <c r="K44" s="420">
        <v>2767076</v>
      </c>
      <c r="M44" s="420">
        <v>-379352</v>
      </c>
      <c r="N44" s="421" t="s">
        <v>2453</v>
      </c>
    </row>
    <row r="45" spans="1:14">
      <c r="A45" s="174">
        <v>35</v>
      </c>
      <c r="B45" s="414">
        <v>35</v>
      </c>
      <c r="C45" s="415" t="s">
        <v>2323</v>
      </c>
      <c r="E45" s="416">
        <v>34883402</v>
      </c>
      <c r="F45" s="416">
        <v>0</v>
      </c>
      <c r="G45" s="416">
        <v>34883402</v>
      </c>
      <c r="I45" s="416">
        <v>48073557</v>
      </c>
      <c r="J45" s="416">
        <v>-13190155</v>
      </c>
      <c r="K45" s="416">
        <v>34883402</v>
      </c>
      <c r="M45" s="416">
        <v>0</v>
      </c>
      <c r="N45" s="417"/>
    </row>
    <row r="46" spans="1:14">
      <c r="A46" s="174">
        <v>36</v>
      </c>
      <c r="B46" s="418">
        <v>36</v>
      </c>
      <c r="C46" s="419" t="s">
        <v>2326</v>
      </c>
      <c r="E46" s="420"/>
      <c r="F46" s="420">
        <v>0</v>
      </c>
      <c r="G46" s="420">
        <v>0</v>
      </c>
      <c r="I46" s="420"/>
      <c r="J46" s="420">
        <v>0</v>
      </c>
      <c r="K46" s="420">
        <v>0</v>
      </c>
      <c r="M46" s="420">
        <v>0</v>
      </c>
      <c r="N46" s="421"/>
    </row>
    <row r="47" spans="1:14">
      <c r="A47" s="174">
        <v>37</v>
      </c>
      <c r="B47" s="414">
        <v>37</v>
      </c>
      <c r="C47" s="415" t="s">
        <v>2418</v>
      </c>
      <c r="E47" s="416"/>
      <c r="F47" s="416">
        <v>0</v>
      </c>
      <c r="G47" s="416">
        <v>0</v>
      </c>
      <c r="I47" s="416"/>
      <c r="J47" s="416">
        <v>0</v>
      </c>
      <c r="K47" s="416">
        <v>0</v>
      </c>
      <c r="M47" s="416">
        <v>0</v>
      </c>
      <c r="N47" s="417"/>
    </row>
    <row r="48" spans="1:14">
      <c r="A48" s="174">
        <v>38</v>
      </c>
      <c r="B48" s="418">
        <v>38</v>
      </c>
      <c r="C48" s="419" t="s">
        <v>2419</v>
      </c>
      <c r="E48" s="420"/>
      <c r="F48" s="420">
        <v>0</v>
      </c>
      <c r="G48" s="420">
        <v>0</v>
      </c>
      <c r="I48" s="420"/>
      <c r="J48" s="420">
        <v>0</v>
      </c>
      <c r="K48" s="420">
        <v>0</v>
      </c>
      <c r="M48" s="420">
        <v>0</v>
      </c>
      <c r="N48" s="421"/>
    </row>
    <row r="49" spans="1:14">
      <c r="A49" s="174">
        <v>39</v>
      </c>
      <c r="B49" s="414">
        <v>39</v>
      </c>
      <c r="C49" s="415" t="s">
        <v>2332</v>
      </c>
      <c r="E49" s="416">
        <v>9779641</v>
      </c>
      <c r="F49" s="416">
        <v>0</v>
      </c>
      <c r="G49" s="416">
        <v>9779641</v>
      </c>
      <c r="I49" s="416"/>
      <c r="J49" s="416">
        <v>0</v>
      </c>
      <c r="K49" s="416">
        <v>0</v>
      </c>
      <c r="M49" s="416">
        <v>9779641</v>
      </c>
      <c r="N49" s="417" t="s">
        <v>2448</v>
      </c>
    </row>
    <row r="50" spans="1:14">
      <c r="A50" s="174">
        <v>40</v>
      </c>
      <c r="B50" s="418">
        <v>40</v>
      </c>
      <c r="C50" s="419" t="s">
        <v>2335</v>
      </c>
      <c r="E50" s="420"/>
      <c r="F50" s="420">
        <v>0</v>
      </c>
      <c r="G50" s="420">
        <v>0</v>
      </c>
      <c r="I50" s="420"/>
      <c r="J50" s="420">
        <v>0</v>
      </c>
      <c r="K50" s="420">
        <v>0</v>
      </c>
      <c r="M50" s="420">
        <v>0</v>
      </c>
      <c r="N50" s="421"/>
    </row>
    <row r="51" spans="1:14">
      <c r="A51" s="174">
        <v>41</v>
      </c>
      <c r="B51" s="414">
        <v>41</v>
      </c>
      <c r="C51" s="415" t="s">
        <v>2420</v>
      </c>
      <c r="E51" s="416"/>
      <c r="F51" s="416">
        <v>0</v>
      </c>
      <c r="G51" s="416">
        <v>0</v>
      </c>
      <c r="I51" s="416"/>
      <c r="J51" s="416">
        <v>0</v>
      </c>
      <c r="K51" s="416">
        <v>0</v>
      </c>
      <c r="M51" s="416">
        <v>0</v>
      </c>
      <c r="N51" s="417"/>
    </row>
    <row r="52" spans="1:14">
      <c r="A52" s="174"/>
      <c r="B52" s="418">
        <v>42</v>
      </c>
      <c r="C52" s="419" t="s">
        <v>2421</v>
      </c>
      <c r="E52" s="420"/>
      <c r="F52" s="420">
        <v>0</v>
      </c>
      <c r="G52" s="420">
        <v>0</v>
      </c>
      <c r="I52" s="420"/>
      <c r="J52" s="420">
        <v>0</v>
      </c>
      <c r="K52" s="420">
        <v>0</v>
      </c>
      <c r="M52" s="420">
        <v>0</v>
      </c>
      <c r="N52" s="421"/>
    </row>
    <row r="53" spans="1:14">
      <c r="A53" s="174">
        <v>0</v>
      </c>
      <c r="B53" s="422"/>
      <c r="C53" s="423" t="s">
        <v>2422</v>
      </c>
      <c r="E53" s="424">
        <v>0</v>
      </c>
      <c r="F53" s="424">
        <v>0</v>
      </c>
      <c r="G53" s="424">
        <v>0</v>
      </c>
      <c r="I53" s="424">
        <v>31949900</v>
      </c>
      <c r="J53" s="424">
        <v>0</v>
      </c>
      <c r="K53" s="424">
        <v>31949900</v>
      </c>
      <c r="M53" s="424">
        <v>-31949900</v>
      </c>
      <c r="N53" s="425"/>
    </row>
    <row r="54" spans="1:14">
      <c r="A54" s="174">
        <v>43</v>
      </c>
      <c r="B54" s="414">
        <v>43</v>
      </c>
      <c r="C54" s="415" t="s">
        <v>2423</v>
      </c>
      <c r="E54" s="416"/>
      <c r="F54" s="416">
        <v>0</v>
      </c>
      <c r="G54" s="416">
        <v>0</v>
      </c>
      <c r="I54" s="416">
        <v>9408022</v>
      </c>
      <c r="J54" s="416">
        <v>0</v>
      </c>
      <c r="K54" s="416">
        <v>9408022</v>
      </c>
      <c r="M54" s="416"/>
      <c r="N54" s="417"/>
    </row>
    <row r="55" spans="1:14">
      <c r="A55" s="174">
        <v>44</v>
      </c>
      <c r="B55" s="418">
        <v>44</v>
      </c>
      <c r="C55" s="419" t="s">
        <v>2424</v>
      </c>
      <c r="E55" s="420"/>
      <c r="F55" s="420">
        <v>0</v>
      </c>
      <c r="G55" s="420">
        <v>0</v>
      </c>
      <c r="I55" s="420">
        <v>314151</v>
      </c>
      <c r="J55" s="420">
        <v>0</v>
      </c>
      <c r="K55" s="420">
        <v>314151</v>
      </c>
      <c r="M55" s="420"/>
      <c r="N55" s="421"/>
    </row>
    <row r="56" spans="1:14">
      <c r="A56" s="174"/>
      <c r="B56" s="414">
        <v>45</v>
      </c>
      <c r="C56" s="415" t="s">
        <v>2425</v>
      </c>
      <c r="E56" s="416"/>
      <c r="F56" s="416">
        <v>0</v>
      </c>
      <c r="G56" s="416">
        <v>0</v>
      </c>
      <c r="I56" s="416">
        <v>392688</v>
      </c>
      <c r="J56" s="416">
        <v>0</v>
      </c>
      <c r="K56" s="416">
        <v>392688</v>
      </c>
      <c r="M56" s="416"/>
      <c r="N56" s="417"/>
    </row>
    <row r="57" spans="1:14">
      <c r="A57" s="174"/>
      <c r="B57" s="418">
        <v>46</v>
      </c>
      <c r="C57" s="419" t="s">
        <v>2426</v>
      </c>
      <c r="E57" s="420"/>
      <c r="F57" s="420">
        <v>0</v>
      </c>
      <c r="G57" s="420">
        <v>0</v>
      </c>
      <c r="I57" s="420">
        <v>7853762</v>
      </c>
      <c r="J57" s="420">
        <v>0</v>
      </c>
      <c r="K57" s="420">
        <v>7853762</v>
      </c>
      <c r="M57" s="420">
        <v>-31949900</v>
      </c>
      <c r="N57" s="421" t="s">
        <v>2436</v>
      </c>
    </row>
    <row r="58" spans="1:14">
      <c r="A58" s="174"/>
      <c r="B58" s="414">
        <v>47</v>
      </c>
      <c r="C58" s="415" t="s">
        <v>2427</v>
      </c>
      <c r="E58" s="416"/>
      <c r="F58" s="416">
        <v>0</v>
      </c>
      <c r="G58" s="416">
        <v>0</v>
      </c>
      <c r="I58" s="416">
        <v>196344</v>
      </c>
      <c r="J58" s="416">
        <v>0</v>
      </c>
      <c r="K58" s="416">
        <v>196344</v>
      </c>
      <c r="M58" s="416"/>
      <c r="N58" s="417"/>
    </row>
    <row r="59" spans="1:14">
      <c r="A59" s="174"/>
      <c r="B59" s="418">
        <v>48</v>
      </c>
      <c r="C59" s="419" t="s">
        <v>2428</v>
      </c>
      <c r="E59" s="420"/>
      <c r="F59" s="420">
        <v>0</v>
      </c>
      <c r="G59" s="420">
        <v>0</v>
      </c>
      <c r="I59" s="420"/>
      <c r="J59" s="420">
        <v>0</v>
      </c>
      <c r="K59" s="420">
        <v>0</v>
      </c>
      <c r="M59" s="420"/>
      <c r="N59" s="421"/>
    </row>
    <row r="60" spans="1:14">
      <c r="A60" s="174"/>
      <c r="B60" s="414">
        <v>49</v>
      </c>
      <c r="C60" s="415" t="s">
        <v>2429</v>
      </c>
      <c r="E60" s="416"/>
      <c r="F60" s="416">
        <v>0</v>
      </c>
      <c r="G60" s="416">
        <v>0</v>
      </c>
      <c r="I60" s="416">
        <v>1425458</v>
      </c>
      <c r="J60" s="416">
        <v>0</v>
      </c>
      <c r="K60" s="416">
        <v>1425458</v>
      </c>
      <c r="M60" s="416"/>
      <c r="N60" s="417"/>
    </row>
    <row r="61" spans="1:14">
      <c r="A61" s="174"/>
      <c r="B61" s="418">
        <v>50</v>
      </c>
      <c r="C61" s="419" t="s">
        <v>2430</v>
      </c>
      <c r="E61" s="420"/>
      <c r="F61" s="420">
        <v>0</v>
      </c>
      <c r="G61" s="420">
        <v>0</v>
      </c>
      <c r="I61" s="420">
        <v>785376</v>
      </c>
      <c r="J61" s="420">
        <v>0</v>
      </c>
      <c r="K61" s="420">
        <v>785376</v>
      </c>
      <c r="M61" s="420"/>
      <c r="N61" s="421"/>
    </row>
    <row r="62" spans="1:14">
      <c r="A62" s="174"/>
      <c r="B62" s="414">
        <v>51</v>
      </c>
      <c r="C62" s="415" t="s">
        <v>2355</v>
      </c>
      <c r="E62" s="416"/>
      <c r="F62" s="416">
        <v>0</v>
      </c>
      <c r="G62" s="416">
        <v>0</v>
      </c>
      <c r="I62" s="416">
        <v>11574099</v>
      </c>
      <c r="J62" s="416">
        <v>0</v>
      </c>
      <c r="K62" s="416">
        <v>11574099</v>
      </c>
      <c r="M62" s="416"/>
      <c r="N62" s="417"/>
    </row>
    <row r="63" spans="1:14">
      <c r="A63" s="174">
        <v>0</v>
      </c>
      <c r="B63" s="422"/>
      <c r="C63" s="423" t="s">
        <v>2431</v>
      </c>
      <c r="E63" s="424">
        <v>0</v>
      </c>
      <c r="F63" s="424">
        <v>0</v>
      </c>
      <c r="G63" s="424">
        <v>0</v>
      </c>
      <c r="I63" s="424">
        <v>0</v>
      </c>
      <c r="J63" s="424">
        <v>0</v>
      </c>
      <c r="K63" s="424">
        <v>0</v>
      </c>
      <c r="M63" s="424">
        <v>0</v>
      </c>
      <c r="N63" s="425"/>
    </row>
    <row r="64" spans="1:14">
      <c r="A64" s="174">
        <v>52</v>
      </c>
      <c r="B64" s="418">
        <v>52</v>
      </c>
      <c r="C64" s="419" t="s">
        <v>2359</v>
      </c>
      <c r="E64" s="420"/>
      <c r="F64" s="420">
        <v>0</v>
      </c>
      <c r="G64" s="420">
        <v>0</v>
      </c>
      <c r="I64" s="420"/>
      <c r="J64" s="420">
        <v>0</v>
      </c>
      <c r="K64" s="420">
        <v>0</v>
      </c>
      <c r="M64" s="420">
        <v>0</v>
      </c>
      <c r="N64" s="421"/>
    </row>
    <row r="65" spans="1:14">
      <c r="A65" s="174">
        <v>53</v>
      </c>
      <c r="B65" s="414">
        <v>53</v>
      </c>
      <c r="C65" s="415" t="s">
        <v>2362</v>
      </c>
      <c r="E65" s="416"/>
      <c r="F65" s="416">
        <v>0</v>
      </c>
      <c r="G65" s="416">
        <v>0</v>
      </c>
      <c r="I65" s="416"/>
      <c r="J65" s="416">
        <v>0</v>
      </c>
      <c r="K65" s="416">
        <v>0</v>
      </c>
      <c r="M65" s="416">
        <v>0</v>
      </c>
      <c r="N65" s="417"/>
    </row>
    <row r="66" spans="1:14">
      <c r="A66" s="174">
        <v>54</v>
      </c>
      <c r="B66" s="418">
        <v>54</v>
      </c>
      <c r="C66" s="419" t="s">
        <v>2432</v>
      </c>
      <c r="E66" s="420"/>
      <c r="F66" s="420">
        <v>0</v>
      </c>
      <c r="G66" s="420">
        <v>0</v>
      </c>
      <c r="I66" s="420"/>
      <c r="J66" s="420">
        <v>0</v>
      </c>
      <c r="K66" s="420">
        <v>0</v>
      </c>
      <c r="M66" s="420">
        <v>0</v>
      </c>
      <c r="N66" s="421"/>
    </row>
    <row r="67" spans="1:14">
      <c r="A67" s="174"/>
      <c r="B67" s="422"/>
      <c r="C67" s="423" t="s">
        <v>2433</v>
      </c>
      <c r="E67" s="424">
        <v>0</v>
      </c>
      <c r="F67" s="424">
        <v>0</v>
      </c>
      <c r="G67" s="424">
        <v>0</v>
      </c>
      <c r="I67" s="424">
        <v>0</v>
      </c>
      <c r="J67" s="424">
        <v>0</v>
      </c>
      <c r="K67" s="424">
        <v>0</v>
      </c>
      <c r="M67" s="424">
        <v>0</v>
      </c>
      <c r="N67" s="425"/>
    </row>
    <row r="68" spans="1:14">
      <c r="A68" s="174"/>
      <c r="B68" s="414">
        <v>55</v>
      </c>
      <c r="C68" s="415" t="s">
        <v>2368</v>
      </c>
      <c r="E68" s="416"/>
      <c r="F68" s="416">
        <v>0</v>
      </c>
      <c r="G68" s="416">
        <v>0</v>
      </c>
      <c r="I68" s="416"/>
      <c r="J68" s="416">
        <v>0</v>
      </c>
      <c r="K68" s="416">
        <v>0</v>
      </c>
      <c r="M68" s="416">
        <v>0</v>
      </c>
      <c r="N68" s="417"/>
    </row>
    <row r="69" spans="1:14">
      <c r="A69" s="174"/>
      <c r="B69" s="418">
        <v>56</v>
      </c>
      <c r="C69" s="419" t="s">
        <v>2434</v>
      </c>
      <c r="E69" s="420"/>
      <c r="F69" s="420">
        <v>0</v>
      </c>
      <c r="G69" s="420">
        <v>0</v>
      </c>
      <c r="I69" s="420"/>
      <c r="J69" s="420">
        <v>0</v>
      </c>
      <c r="K69" s="420">
        <v>0</v>
      </c>
      <c r="M69" s="420">
        <v>0</v>
      </c>
      <c r="N69" s="421"/>
    </row>
    <row r="70" spans="1:14">
      <c r="A70" s="174">
        <v>0</v>
      </c>
      <c r="B70" s="422"/>
      <c r="C70" s="423" t="s">
        <v>338</v>
      </c>
      <c r="E70" s="424">
        <v>1648080</v>
      </c>
      <c r="F70" s="424">
        <v>0</v>
      </c>
      <c r="G70" s="424">
        <v>1648080</v>
      </c>
      <c r="I70" s="424">
        <v>3969000</v>
      </c>
      <c r="J70" s="424">
        <v>0</v>
      </c>
      <c r="K70" s="424">
        <v>3969000</v>
      </c>
      <c r="M70" s="424">
        <v>-2320920</v>
      </c>
      <c r="N70" s="425"/>
    </row>
    <row r="71" spans="1:14">
      <c r="A71" s="174">
        <v>57</v>
      </c>
      <c r="B71" s="414">
        <v>57</v>
      </c>
      <c r="C71" s="415" t="s">
        <v>2435</v>
      </c>
      <c r="E71" s="416">
        <v>1648080</v>
      </c>
      <c r="F71" s="416">
        <v>0</v>
      </c>
      <c r="G71" s="416">
        <v>1648080</v>
      </c>
      <c r="I71" s="416">
        <v>3969000</v>
      </c>
      <c r="J71" s="416">
        <v>0</v>
      </c>
      <c r="K71" s="416">
        <v>3969000</v>
      </c>
      <c r="M71" s="416">
        <v>-2320920</v>
      </c>
      <c r="N71" s="417" t="s">
        <v>2439</v>
      </c>
    </row>
    <row r="72" spans="1:14">
      <c r="A72" s="174">
        <v>0</v>
      </c>
      <c r="B72" s="422"/>
      <c r="C72" s="423" t="s">
        <v>2437</v>
      </c>
      <c r="E72" s="424">
        <v>20492396</v>
      </c>
      <c r="F72" s="424">
        <v>0</v>
      </c>
      <c r="G72" s="424">
        <v>20492396</v>
      </c>
      <c r="I72" s="424">
        <v>65433076</v>
      </c>
      <c r="J72" s="424">
        <v>0</v>
      </c>
      <c r="K72" s="424">
        <v>65433076</v>
      </c>
      <c r="M72" s="424">
        <v>-44940680</v>
      </c>
      <c r="N72" s="425"/>
    </row>
    <row r="73" spans="1:14">
      <c r="A73" s="174">
        <v>58</v>
      </c>
      <c r="B73" s="418">
        <v>58</v>
      </c>
      <c r="C73" s="419" t="s">
        <v>2438</v>
      </c>
      <c r="E73" s="420">
        <v>20492396</v>
      </c>
      <c r="F73" s="420">
        <v>0</v>
      </c>
      <c r="G73" s="420">
        <v>20492396</v>
      </c>
      <c r="I73" s="420">
        <v>65433076</v>
      </c>
      <c r="J73" s="420">
        <v>0</v>
      </c>
      <c r="K73" s="420">
        <v>65433076</v>
      </c>
      <c r="M73" s="420">
        <v>-44940680</v>
      </c>
      <c r="N73" s="421" t="s">
        <v>2439</v>
      </c>
    </row>
    <row r="74" spans="1:14">
      <c r="A74" s="174"/>
      <c r="B74" s="422"/>
      <c r="C74" s="423" t="s">
        <v>2440</v>
      </c>
      <c r="E74" s="424">
        <v>0</v>
      </c>
      <c r="F74" s="424">
        <v>0</v>
      </c>
      <c r="G74" s="424">
        <v>0</v>
      </c>
      <c r="I74" s="424">
        <v>0</v>
      </c>
      <c r="J74" s="424">
        <v>0</v>
      </c>
      <c r="K74" s="424">
        <v>0</v>
      </c>
      <c r="M74" s="424">
        <v>0</v>
      </c>
      <c r="N74" s="425"/>
    </row>
    <row r="75" spans="1:14">
      <c r="A75" s="174"/>
      <c r="B75" s="414">
        <v>59</v>
      </c>
      <c r="C75" s="415" t="s">
        <v>2441</v>
      </c>
      <c r="D75" s="432"/>
      <c r="E75" s="416"/>
      <c r="F75" s="416">
        <v>0</v>
      </c>
      <c r="G75" s="416">
        <v>0</v>
      </c>
      <c r="H75" s="432"/>
      <c r="I75" s="416"/>
      <c r="J75" s="416">
        <v>0</v>
      </c>
      <c r="K75" s="416">
        <v>0</v>
      </c>
      <c r="L75" s="432"/>
      <c r="M75" s="416">
        <v>0</v>
      </c>
      <c r="N75" s="417"/>
    </row>
    <row r="76" spans="1:14">
      <c r="A76" s="174"/>
      <c r="B76" s="422"/>
      <c r="C76" s="423" t="s">
        <v>2442</v>
      </c>
      <c r="E76" s="424">
        <v>0</v>
      </c>
      <c r="F76" s="424">
        <v>0</v>
      </c>
      <c r="G76" s="424">
        <v>0</v>
      </c>
      <c r="I76" s="424">
        <v>0</v>
      </c>
      <c r="J76" s="424">
        <v>0</v>
      </c>
      <c r="K76" s="424">
        <v>0</v>
      </c>
      <c r="M76" s="424">
        <v>0</v>
      </c>
      <c r="N76" s="425"/>
    </row>
    <row r="77" spans="1:14">
      <c r="A77" s="174"/>
      <c r="B77" s="418">
        <v>60</v>
      </c>
      <c r="C77" s="419" t="s">
        <v>2443</v>
      </c>
      <c r="E77" s="420"/>
      <c r="F77" s="420">
        <v>0</v>
      </c>
      <c r="G77" s="420">
        <v>0</v>
      </c>
      <c r="I77" s="420"/>
      <c r="J77" s="420">
        <v>0</v>
      </c>
      <c r="K77" s="420">
        <v>0</v>
      </c>
      <c r="M77" s="420">
        <v>0</v>
      </c>
      <c r="N77" s="421"/>
    </row>
    <row r="78" spans="1:14">
      <c r="A78" s="174"/>
      <c r="B78" s="422"/>
      <c r="C78" s="423" t="s">
        <v>2444</v>
      </c>
      <c r="E78" s="424">
        <v>7142857</v>
      </c>
      <c r="F78" s="424">
        <v>0</v>
      </c>
      <c r="G78" s="424">
        <v>7142857</v>
      </c>
      <c r="I78" s="424">
        <v>0</v>
      </c>
      <c r="J78" s="424">
        <v>0</v>
      </c>
      <c r="K78" s="424">
        <v>0</v>
      </c>
      <c r="M78" s="424">
        <v>7142857</v>
      </c>
      <c r="N78" s="425"/>
    </row>
    <row r="79" spans="1:14">
      <c r="A79" s="174"/>
      <c r="B79" s="414">
        <v>61</v>
      </c>
      <c r="C79" s="415" t="s">
        <v>2445</v>
      </c>
      <c r="D79" s="432"/>
      <c r="E79" s="416">
        <v>7142857</v>
      </c>
      <c r="F79" s="416">
        <v>0</v>
      </c>
      <c r="G79" s="416">
        <v>7142857</v>
      </c>
      <c r="H79" s="432"/>
      <c r="I79" s="416"/>
      <c r="J79" s="416">
        <v>0</v>
      </c>
      <c r="K79" s="416">
        <v>0</v>
      </c>
      <c r="L79" s="432"/>
      <c r="M79" s="416">
        <v>7142857</v>
      </c>
      <c r="N79" s="417"/>
    </row>
    <row r="80" spans="1:14">
      <c r="A80" s="174">
        <v>0</v>
      </c>
      <c r="B80" s="174"/>
      <c r="C80" s="182"/>
      <c r="D80" s="170"/>
      <c r="E80" s="183"/>
      <c r="F80" s="183"/>
      <c r="G80" s="183"/>
      <c r="H80" s="433"/>
      <c r="I80" s="183"/>
      <c r="J80" s="183"/>
      <c r="K80" s="183"/>
      <c r="L80" s="433"/>
      <c r="M80" s="183"/>
      <c r="N80" s="183"/>
    </row>
    <row r="81" spans="1:14">
      <c r="A81" s="174">
        <v>0</v>
      </c>
      <c r="B81" s="429"/>
      <c r="C81" s="430" t="s">
        <v>2446</v>
      </c>
      <c r="E81" s="431">
        <v>0</v>
      </c>
      <c r="F81" s="431">
        <v>0</v>
      </c>
      <c r="G81" s="431">
        <v>0</v>
      </c>
      <c r="H81" s="166"/>
      <c r="I81" s="166"/>
      <c r="J81" s="166"/>
      <c r="K81" s="166"/>
      <c r="L81" s="166"/>
      <c r="M81" s="166"/>
      <c r="N81" s="166"/>
    </row>
    <row r="82" spans="1:14">
      <c r="A82" s="174">
        <v>62</v>
      </c>
      <c r="B82" s="414">
        <v>62</v>
      </c>
      <c r="C82" s="415" t="s">
        <v>13</v>
      </c>
      <c r="E82" s="416"/>
      <c r="F82" s="416">
        <v>0</v>
      </c>
      <c r="G82" s="416">
        <v>0</v>
      </c>
      <c r="I82" s="181"/>
      <c r="J82" s="181"/>
      <c r="K82" s="181"/>
      <c r="M82" s="181"/>
    </row>
    <row r="83" spans="1:14">
      <c r="A83" s="174">
        <v>63</v>
      </c>
      <c r="B83" s="418">
        <v>63</v>
      </c>
      <c r="C83" s="419" t="s">
        <v>15</v>
      </c>
      <c r="E83" s="420"/>
      <c r="F83" s="420">
        <v>0</v>
      </c>
      <c r="G83" s="420">
        <v>0</v>
      </c>
      <c r="I83" s="181"/>
      <c r="J83" s="181"/>
      <c r="K83" s="181"/>
      <c r="M83" s="181"/>
    </row>
    <row r="84" spans="1:14">
      <c r="B84" s="422"/>
      <c r="C84" s="423" t="s">
        <v>17</v>
      </c>
      <c r="E84" s="424">
        <v>0</v>
      </c>
      <c r="F84" s="424">
        <v>0</v>
      </c>
      <c r="G84" s="424">
        <v>0</v>
      </c>
      <c r="I84" s="181"/>
      <c r="J84" s="181"/>
      <c r="K84" s="181"/>
      <c r="M84" s="181"/>
    </row>
    <row r="85" spans="1:14">
      <c r="B85" s="426">
        <v>64</v>
      </c>
      <c r="C85" s="427" t="s">
        <v>17</v>
      </c>
      <c r="E85" s="428"/>
      <c r="F85" s="428">
        <v>0</v>
      </c>
      <c r="G85" s="428">
        <v>0</v>
      </c>
      <c r="I85" s="181"/>
      <c r="J85" s="181"/>
      <c r="K85" s="181"/>
      <c r="M85" s="181"/>
    </row>
  </sheetData>
  <mergeCells count="6">
    <mergeCell ref="N3:N4"/>
    <mergeCell ref="B3:B4"/>
    <mergeCell ref="C3:C4"/>
    <mergeCell ref="E3:G3"/>
    <mergeCell ref="I3:K3"/>
    <mergeCell ref="M3:M4"/>
  </mergeCells>
  <dataValidations count="1">
    <dataValidation type="list" allowBlank="1" showInputMessage="1" showErrorMessage="1" sqref="N81:N85 N8 N63 N53 N70 N67 N5 N15 N25 N36" xr:uid="{7E03B6DC-20ED-4EAC-917E-F6E10932EA2C}">
      <formula1>FinalDiff</formula1>
    </dataValidation>
  </dataValidations>
  <hyperlinks>
    <hyperlink ref="B1" location="Sommaire!A1" display="Sommaire!A1" xr:uid="{E15EF6D6-0BA6-487E-922C-66B75EA26045}"/>
  </hyperlinks>
  <pageMargins left="0.7" right="0.7" top="0.75" bottom="0.75" header="0.3" footer="0.3"/>
  <pageSetup paperSize="9" orientation="landscape" r:id="rId1"/>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9748F-0339-4AE4-A6CC-6D5CD035873B}">
  <dimension ref="A1:N85"/>
  <sheetViews>
    <sheetView showGridLines="0" zoomScaleNormal="100" workbookViewId="0"/>
  </sheetViews>
  <sheetFormatPr baseColWidth="10" defaultColWidth="11.44140625" defaultRowHeight="12"/>
  <cols>
    <col min="1" max="1" width="1.77734375" style="166" customWidth="1"/>
    <col min="2" max="2" width="15.44140625" style="166" customWidth="1"/>
    <col min="3" max="3" width="55.5546875" style="176" customWidth="1"/>
    <col min="4" max="4" width="0.88671875" style="168" customWidth="1"/>
    <col min="5" max="5" width="15.109375" style="168" customWidth="1"/>
    <col min="6" max="6" width="15.109375" style="166" customWidth="1"/>
    <col min="7" max="7" width="15.109375" style="168" customWidth="1"/>
    <col min="8" max="8" width="0.88671875" style="168" customWidth="1"/>
    <col min="9" max="11" width="15.109375" style="168" customWidth="1"/>
    <col min="12" max="12" width="0.88671875" style="168" customWidth="1"/>
    <col min="13" max="13" width="18.77734375" style="168" customWidth="1"/>
    <col min="14" max="14" width="55.44140625" style="171" customWidth="1"/>
    <col min="15" max="16384" width="11.44140625" style="168"/>
  </cols>
  <sheetData>
    <row r="1" spans="1:14" ht="36">
      <c r="B1" s="83" t="s">
        <v>136</v>
      </c>
      <c r="C1" s="167" t="s">
        <v>2386</v>
      </c>
      <c r="E1" s="169" t="s">
        <v>150</v>
      </c>
      <c r="F1" s="169" t="s">
        <v>2465</v>
      </c>
      <c r="G1" s="170"/>
      <c r="J1" s="170" t="s">
        <v>2388</v>
      </c>
      <c r="K1" s="177" t="s">
        <v>2389</v>
      </c>
    </row>
    <row r="2" spans="1:14">
      <c r="C2" s="172"/>
      <c r="F2" s="168"/>
      <c r="I2" s="168" t="s">
        <v>2390</v>
      </c>
      <c r="J2" s="173">
        <v>604.32574999999997</v>
      </c>
    </row>
    <row r="3" spans="1:14">
      <c r="B3" s="722" t="s">
        <v>139</v>
      </c>
      <c r="C3" s="724" t="s">
        <v>2391</v>
      </c>
      <c r="E3" s="726" t="s">
        <v>1457</v>
      </c>
      <c r="F3" s="726"/>
      <c r="G3" s="726"/>
      <c r="I3" s="726" t="s">
        <v>2392</v>
      </c>
      <c r="J3" s="726"/>
      <c r="K3" s="726"/>
      <c r="M3" s="726" t="s">
        <v>2393</v>
      </c>
      <c r="N3" s="720" t="s">
        <v>2394</v>
      </c>
    </row>
    <row r="4" spans="1:14">
      <c r="B4" s="723"/>
      <c r="C4" s="725"/>
      <c r="E4" s="409" t="s">
        <v>2395</v>
      </c>
      <c r="F4" s="409" t="s">
        <v>2396</v>
      </c>
      <c r="G4" s="409" t="s">
        <v>2397</v>
      </c>
      <c r="I4" s="409" t="s">
        <v>2395</v>
      </c>
      <c r="J4" s="409" t="s">
        <v>2396</v>
      </c>
      <c r="K4" s="409" t="s">
        <v>2397</v>
      </c>
      <c r="M4" s="727"/>
      <c r="N4" s="721"/>
    </row>
    <row r="5" spans="1:14">
      <c r="B5" s="410" t="s">
        <v>2229</v>
      </c>
      <c r="C5" s="411"/>
      <c r="E5" s="412">
        <v>0</v>
      </c>
      <c r="F5" s="412">
        <v>0</v>
      </c>
      <c r="G5" s="412">
        <v>0</v>
      </c>
      <c r="I5" s="412">
        <v>0</v>
      </c>
      <c r="J5" s="412">
        <v>0</v>
      </c>
      <c r="K5" s="412">
        <v>0</v>
      </c>
      <c r="M5" s="412">
        <v>0</v>
      </c>
      <c r="N5" s="413"/>
    </row>
    <row r="6" spans="1:14">
      <c r="B6" s="414">
        <v>1</v>
      </c>
      <c r="C6" s="415" t="s">
        <v>2398</v>
      </c>
      <c r="E6" s="416"/>
      <c r="F6" s="416">
        <v>0</v>
      </c>
      <c r="G6" s="416">
        <v>0</v>
      </c>
      <c r="I6" s="416"/>
      <c r="J6" s="416">
        <v>0</v>
      </c>
      <c r="K6" s="416">
        <v>0</v>
      </c>
      <c r="M6" s="416">
        <v>0</v>
      </c>
      <c r="N6" s="417"/>
    </row>
    <row r="7" spans="1:14">
      <c r="B7" s="418">
        <v>2</v>
      </c>
      <c r="C7" s="419" t="s">
        <v>2399</v>
      </c>
      <c r="E7" s="420"/>
      <c r="F7" s="420">
        <v>0</v>
      </c>
      <c r="G7" s="420">
        <v>0</v>
      </c>
      <c r="I7" s="420"/>
      <c r="J7" s="420">
        <v>0</v>
      </c>
      <c r="K7" s="420">
        <v>0</v>
      </c>
      <c r="M7" s="420">
        <v>0</v>
      </c>
      <c r="N7" s="421"/>
    </row>
    <row r="8" spans="1:14">
      <c r="B8" s="410" t="s">
        <v>2238</v>
      </c>
      <c r="C8" s="411"/>
      <c r="E8" s="412">
        <v>5000000</v>
      </c>
      <c r="F8" s="412">
        <v>0</v>
      </c>
      <c r="G8" s="412">
        <v>5000000</v>
      </c>
      <c r="I8" s="412">
        <v>36142420</v>
      </c>
      <c r="J8" s="412">
        <v>0</v>
      </c>
      <c r="K8" s="412">
        <v>36142420</v>
      </c>
      <c r="M8" s="412">
        <v>-31142420</v>
      </c>
      <c r="N8" s="413"/>
    </row>
    <row r="9" spans="1:14">
      <c r="B9" s="422"/>
      <c r="C9" s="423" t="s">
        <v>2400</v>
      </c>
      <c r="E9" s="424">
        <v>0</v>
      </c>
      <c r="F9" s="424">
        <v>0</v>
      </c>
      <c r="G9" s="424">
        <v>0</v>
      </c>
      <c r="I9" s="424">
        <v>0</v>
      </c>
      <c r="J9" s="424">
        <v>0</v>
      </c>
      <c r="K9" s="424">
        <v>0</v>
      </c>
      <c r="M9" s="424">
        <v>0</v>
      </c>
      <c r="N9" s="425"/>
    </row>
    <row r="10" spans="1:14">
      <c r="A10" s="174">
        <v>3</v>
      </c>
      <c r="B10" s="414">
        <v>3</v>
      </c>
      <c r="C10" s="415" t="s">
        <v>2401</v>
      </c>
      <c r="E10" s="416"/>
      <c r="F10" s="416">
        <v>0</v>
      </c>
      <c r="G10" s="416">
        <v>0</v>
      </c>
      <c r="I10" s="416"/>
      <c r="J10" s="416">
        <v>0</v>
      </c>
      <c r="K10" s="416">
        <v>0</v>
      </c>
      <c r="M10" s="416">
        <v>0</v>
      </c>
      <c r="N10" s="417"/>
    </row>
    <row r="11" spans="1:14">
      <c r="A11" s="174">
        <v>4</v>
      </c>
      <c r="B11" s="418">
        <v>4</v>
      </c>
      <c r="C11" s="419" t="s">
        <v>2243</v>
      </c>
      <c r="E11" s="420"/>
      <c r="F11" s="420">
        <v>0</v>
      </c>
      <c r="G11" s="420">
        <v>0</v>
      </c>
      <c r="I11" s="420"/>
      <c r="J11" s="420">
        <v>0</v>
      </c>
      <c r="K11" s="420">
        <v>0</v>
      </c>
      <c r="M11" s="420">
        <v>0</v>
      </c>
      <c r="N11" s="421"/>
    </row>
    <row r="12" spans="1:14">
      <c r="A12" s="174">
        <v>5</v>
      </c>
      <c r="B12" s="414">
        <v>5</v>
      </c>
      <c r="C12" s="415" t="s">
        <v>2402</v>
      </c>
      <c r="E12" s="416"/>
      <c r="F12" s="416">
        <v>0</v>
      </c>
      <c r="G12" s="416">
        <v>0</v>
      </c>
      <c r="I12" s="416"/>
      <c r="J12" s="416">
        <v>0</v>
      </c>
      <c r="K12" s="416">
        <v>0</v>
      </c>
      <c r="M12" s="416">
        <v>0</v>
      </c>
      <c r="N12" s="417"/>
    </row>
    <row r="13" spans="1:14">
      <c r="A13" s="174">
        <v>6</v>
      </c>
      <c r="B13" s="418">
        <v>6</v>
      </c>
      <c r="C13" s="419" t="s">
        <v>2403</v>
      </c>
      <c r="E13" s="420"/>
      <c r="F13" s="420">
        <v>0</v>
      </c>
      <c r="G13" s="420">
        <v>0</v>
      </c>
      <c r="I13" s="420"/>
      <c r="J13" s="420">
        <v>0</v>
      </c>
      <c r="K13" s="420">
        <v>0</v>
      </c>
      <c r="M13" s="420">
        <v>0</v>
      </c>
      <c r="N13" s="421"/>
    </row>
    <row r="14" spans="1:14">
      <c r="A14" s="174">
        <v>7</v>
      </c>
      <c r="B14" s="414">
        <v>7</v>
      </c>
      <c r="C14" s="415" t="s">
        <v>2251</v>
      </c>
      <c r="E14" s="416"/>
      <c r="F14" s="416">
        <v>0</v>
      </c>
      <c r="G14" s="416">
        <v>0</v>
      </c>
      <c r="I14" s="416"/>
      <c r="J14" s="416">
        <v>0</v>
      </c>
      <c r="K14" s="416">
        <v>0</v>
      </c>
      <c r="M14" s="416">
        <v>0</v>
      </c>
      <c r="N14" s="417"/>
    </row>
    <row r="15" spans="1:14">
      <c r="A15" s="174">
        <v>0</v>
      </c>
      <c r="B15" s="422"/>
      <c r="C15" s="423" t="s">
        <v>582</v>
      </c>
      <c r="E15" s="424">
        <v>0</v>
      </c>
      <c r="F15" s="424">
        <v>0</v>
      </c>
      <c r="G15" s="424">
        <v>0</v>
      </c>
      <c r="I15" s="424">
        <v>0</v>
      </c>
      <c r="J15" s="424">
        <v>0</v>
      </c>
      <c r="K15" s="424">
        <v>0</v>
      </c>
      <c r="M15" s="424">
        <v>0</v>
      </c>
      <c r="N15" s="425"/>
    </row>
    <row r="16" spans="1:14">
      <c r="A16" s="174">
        <v>8</v>
      </c>
      <c r="B16" s="418">
        <v>8</v>
      </c>
      <c r="C16" s="419" t="s">
        <v>2404</v>
      </c>
      <c r="E16" s="420"/>
      <c r="F16" s="420">
        <v>0</v>
      </c>
      <c r="G16" s="420">
        <v>0</v>
      </c>
      <c r="I16" s="420"/>
      <c r="J16" s="420">
        <v>0</v>
      </c>
      <c r="K16" s="420">
        <v>0</v>
      </c>
      <c r="M16" s="420">
        <v>0</v>
      </c>
      <c r="N16" s="421"/>
    </row>
    <row r="17" spans="1:14">
      <c r="A17" s="174">
        <v>9</v>
      </c>
      <c r="B17" s="414">
        <v>9</v>
      </c>
      <c r="C17" s="415" t="s">
        <v>2405</v>
      </c>
      <c r="E17" s="416"/>
      <c r="F17" s="416">
        <v>0</v>
      </c>
      <c r="G17" s="416">
        <v>0</v>
      </c>
      <c r="I17" s="416"/>
      <c r="J17" s="416">
        <v>0</v>
      </c>
      <c r="K17" s="416">
        <v>0</v>
      </c>
      <c r="M17" s="416">
        <v>0</v>
      </c>
      <c r="N17" s="417"/>
    </row>
    <row r="18" spans="1:14">
      <c r="A18" s="174"/>
      <c r="B18" s="418">
        <v>10</v>
      </c>
      <c r="C18" s="419" t="s">
        <v>2259</v>
      </c>
      <c r="E18" s="420"/>
      <c r="F18" s="420">
        <v>0</v>
      </c>
      <c r="G18" s="420">
        <v>0</v>
      </c>
      <c r="I18" s="420"/>
      <c r="J18" s="420">
        <v>0</v>
      </c>
      <c r="K18" s="420">
        <v>0</v>
      </c>
      <c r="M18" s="420">
        <v>0</v>
      </c>
      <c r="N18" s="421"/>
    </row>
    <row r="19" spans="1:14">
      <c r="A19" s="174">
        <v>11</v>
      </c>
      <c r="B19" s="414">
        <v>11</v>
      </c>
      <c r="C19" s="415" t="s">
        <v>2261</v>
      </c>
      <c r="E19" s="416"/>
      <c r="F19" s="416">
        <v>0</v>
      </c>
      <c r="G19" s="416">
        <v>0</v>
      </c>
      <c r="I19" s="416"/>
      <c r="J19" s="416">
        <v>0</v>
      </c>
      <c r="K19" s="416">
        <v>0</v>
      </c>
      <c r="M19" s="416">
        <v>0</v>
      </c>
      <c r="N19" s="417"/>
    </row>
    <row r="20" spans="1:14">
      <c r="A20" s="174">
        <v>12</v>
      </c>
      <c r="B20" s="418">
        <v>12</v>
      </c>
      <c r="C20" s="419" t="s">
        <v>2406</v>
      </c>
      <c r="E20" s="420"/>
      <c r="F20" s="420">
        <v>0</v>
      </c>
      <c r="G20" s="420">
        <v>0</v>
      </c>
      <c r="I20" s="420"/>
      <c r="J20" s="420">
        <v>0</v>
      </c>
      <c r="K20" s="420">
        <v>0</v>
      </c>
      <c r="M20" s="420">
        <v>0</v>
      </c>
      <c r="N20" s="421"/>
    </row>
    <row r="21" spans="1:14">
      <c r="A21" s="174">
        <v>13</v>
      </c>
      <c r="B21" s="414">
        <v>13</v>
      </c>
      <c r="C21" s="415" t="s">
        <v>2407</v>
      </c>
      <c r="E21" s="416"/>
      <c r="F21" s="416">
        <v>0</v>
      </c>
      <c r="G21" s="416">
        <v>0</v>
      </c>
      <c r="I21" s="416"/>
      <c r="J21" s="416">
        <v>0</v>
      </c>
      <c r="K21" s="416">
        <v>0</v>
      </c>
      <c r="M21" s="416">
        <v>0</v>
      </c>
      <c r="N21" s="417"/>
    </row>
    <row r="22" spans="1:14">
      <c r="A22" s="174">
        <v>14</v>
      </c>
      <c r="B22" s="418">
        <v>14</v>
      </c>
      <c r="C22" s="419" t="s">
        <v>2408</v>
      </c>
      <c r="E22" s="420"/>
      <c r="F22" s="420">
        <v>0</v>
      </c>
      <c r="G22" s="420">
        <v>0</v>
      </c>
      <c r="I22" s="420"/>
      <c r="J22" s="420">
        <v>0</v>
      </c>
      <c r="K22" s="420">
        <v>0</v>
      </c>
      <c r="M22" s="420">
        <v>0</v>
      </c>
      <c r="N22" s="421"/>
    </row>
    <row r="23" spans="1:14">
      <c r="A23" s="174">
        <v>15</v>
      </c>
      <c r="B23" s="414">
        <v>15</v>
      </c>
      <c r="C23" s="415" t="s">
        <v>2270</v>
      </c>
      <c r="E23" s="416"/>
      <c r="F23" s="416">
        <v>0</v>
      </c>
      <c r="G23" s="416">
        <v>0</v>
      </c>
      <c r="I23" s="416"/>
      <c r="J23" s="416">
        <v>0</v>
      </c>
      <c r="K23" s="416">
        <v>0</v>
      </c>
      <c r="M23" s="416">
        <v>0</v>
      </c>
      <c r="N23" s="417"/>
    </row>
    <row r="24" spans="1:14">
      <c r="A24" s="174">
        <v>16</v>
      </c>
      <c r="B24" s="418">
        <v>16</v>
      </c>
      <c r="C24" s="419" t="s">
        <v>2273</v>
      </c>
      <c r="E24" s="420"/>
      <c r="F24" s="420">
        <v>0</v>
      </c>
      <c r="G24" s="420">
        <v>0</v>
      </c>
      <c r="I24" s="420"/>
      <c r="J24" s="420">
        <v>0</v>
      </c>
      <c r="K24" s="420">
        <v>0</v>
      </c>
      <c r="M24" s="420">
        <v>0</v>
      </c>
      <c r="N24" s="421"/>
    </row>
    <row r="25" spans="1:14">
      <c r="A25" s="174">
        <v>0</v>
      </c>
      <c r="B25" s="422"/>
      <c r="C25" s="423" t="s">
        <v>2409</v>
      </c>
      <c r="E25" s="424">
        <v>0</v>
      </c>
      <c r="F25" s="424">
        <v>0</v>
      </c>
      <c r="G25" s="424">
        <v>0</v>
      </c>
      <c r="I25" s="424">
        <v>0</v>
      </c>
      <c r="J25" s="424">
        <v>0</v>
      </c>
      <c r="K25" s="424">
        <v>0</v>
      </c>
      <c r="M25" s="424">
        <v>0</v>
      </c>
      <c r="N25" s="425"/>
    </row>
    <row r="26" spans="1:14">
      <c r="A26" s="174">
        <v>17</v>
      </c>
      <c r="B26" s="414">
        <v>17</v>
      </c>
      <c r="C26" s="415" t="s">
        <v>2410</v>
      </c>
      <c r="E26" s="416"/>
      <c r="F26" s="416">
        <v>0</v>
      </c>
      <c r="G26" s="416">
        <v>0</v>
      </c>
      <c r="I26" s="416"/>
      <c r="J26" s="416">
        <v>0</v>
      </c>
      <c r="K26" s="416">
        <v>0</v>
      </c>
      <c r="M26" s="416">
        <v>0</v>
      </c>
      <c r="N26" s="417"/>
    </row>
    <row r="27" spans="1:14">
      <c r="A27" s="174">
        <v>18</v>
      </c>
      <c r="B27" s="418">
        <v>18</v>
      </c>
      <c r="C27" s="419" t="s">
        <v>2278</v>
      </c>
      <c r="E27" s="420"/>
      <c r="F27" s="420">
        <v>0</v>
      </c>
      <c r="G27" s="420">
        <v>0</v>
      </c>
      <c r="I27" s="420"/>
      <c r="J27" s="420">
        <v>0</v>
      </c>
      <c r="K27" s="420">
        <v>0</v>
      </c>
      <c r="M27" s="420">
        <v>0</v>
      </c>
      <c r="N27" s="421"/>
    </row>
    <row r="28" spans="1:14">
      <c r="A28" s="174">
        <v>19</v>
      </c>
      <c r="B28" s="414">
        <v>19</v>
      </c>
      <c r="C28" s="415" t="s">
        <v>2281</v>
      </c>
      <c r="E28" s="416"/>
      <c r="F28" s="416">
        <v>0</v>
      </c>
      <c r="G28" s="416">
        <v>0</v>
      </c>
      <c r="I28" s="416"/>
      <c r="J28" s="416">
        <v>0</v>
      </c>
      <c r="K28" s="416">
        <v>0</v>
      </c>
      <c r="M28" s="416">
        <v>0</v>
      </c>
      <c r="N28" s="417"/>
    </row>
    <row r="29" spans="1:14">
      <c r="A29" s="174">
        <v>20</v>
      </c>
      <c r="B29" s="418">
        <v>20</v>
      </c>
      <c r="C29" s="419" t="s">
        <v>2284</v>
      </c>
      <c r="E29" s="420"/>
      <c r="F29" s="420">
        <v>0</v>
      </c>
      <c r="G29" s="420">
        <v>0</v>
      </c>
      <c r="I29" s="420"/>
      <c r="J29" s="420">
        <v>0</v>
      </c>
      <c r="K29" s="420">
        <v>0</v>
      </c>
      <c r="M29" s="420">
        <v>0</v>
      </c>
      <c r="N29" s="421"/>
    </row>
    <row r="30" spans="1:14">
      <c r="A30" s="174">
        <v>21</v>
      </c>
      <c r="B30" s="414">
        <v>21</v>
      </c>
      <c r="C30" s="415" t="s">
        <v>2411</v>
      </c>
      <c r="E30" s="416"/>
      <c r="F30" s="416">
        <v>0</v>
      </c>
      <c r="G30" s="416">
        <v>0</v>
      </c>
      <c r="I30" s="416"/>
      <c r="J30" s="416">
        <v>0</v>
      </c>
      <c r="K30" s="416">
        <v>0</v>
      </c>
      <c r="M30" s="416">
        <v>0</v>
      </c>
      <c r="N30" s="417"/>
    </row>
    <row r="31" spans="1:14">
      <c r="A31" s="174">
        <v>22</v>
      </c>
      <c r="B31" s="418">
        <v>22</v>
      </c>
      <c r="C31" s="419" t="s">
        <v>2412</v>
      </c>
      <c r="E31" s="420"/>
      <c r="F31" s="420">
        <v>0</v>
      </c>
      <c r="G31" s="420">
        <v>0</v>
      </c>
      <c r="I31" s="420"/>
      <c r="J31" s="420">
        <v>0</v>
      </c>
      <c r="K31" s="420">
        <v>0</v>
      </c>
      <c r="M31" s="420">
        <v>0</v>
      </c>
      <c r="N31" s="421"/>
    </row>
    <row r="32" spans="1:14">
      <c r="A32" s="174">
        <v>23</v>
      </c>
      <c r="B32" s="414">
        <v>23</v>
      </c>
      <c r="C32" s="415" t="s">
        <v>2413</v>
      </c>
      <c r="E32" s="416"/>
      <c r="F32" s="416">
        <v>0</v>
      </c>
      <c r="G32" s="416">
        <v>0</v>
      </c>
      <c r="I32" s="416"/>
      <c r="J32" s="416">
        <v>0</v>
      </c>
      <c r="K32" s="416">
        <v>0</v>
      </c>
      <c r="M32" s="416">
        <v>0</v>
      </c>
      <c r="N32" s="417"/>
    </row>
    <row r="33" spans="1:14">
      <c r="A33" s="174">
        <v>24</v>
      </c>
      <c r="B33" s="418">
        <v>24</v>
      </c>
      <c r="C33" s="419" t="s">
        <v>2295</v>
      </c>
      <c r="E33" s="420"/>
      <c r="F33" s="420">
        <v>0</v>
      </c>
      <c r="G33" s="420">
        <v>0</v>
      </c>
      <c r="I33" s="420"/>
      <c r="J33" s="420">
        <v>0</v>
      </c>
      <c r="K33" s="420">
        <v>0</v>
      </c>
      <c r="M33" s="420">
        <v>0</v>
      </c>
      <c r="N33" s="421"/>
    </row>
    <row r="34" spans="1:14" s="175" customFormat="1">
      <c r="A34" s="174">
        <v>25</v>
      </c>
      <c r="B34" s="414">
        <v>25</v>
      </c>
      <c r="C34" s="415" t="s">
        <v>2414</v>
      </c>
      <c r="D34" s="168"/>
      <c r="E34" s="416"/>
      <c r="F34" s="416">
        <v>0</v>
      </c>
      <c r="G34" s="416">
        <v>0</v>
      </c>
      <c r="H34" s="168"/>
      <c r="I34" s="416"/>
      <c r="J34" s="416">
        <v>0</v>
      </c>
      <c r="K34" s="416">
        <v>0</v>
      </c>
      <c r="L34" s="168"/>
      <c r="M34" s="416">
        <v>0</v>
      </c>
      <c r="N34" s="417"/>
    </row>
    <row r="35" spans="1:14">
      <c r="A35" s="174">
        <v>26</v>
      </c>
      <c r="B35" s="418">
        <v>26</v>
      </c>
      <c r="C35" s="419" t="s">
        <v>2415</v>
      </c>
      <c r="E35" s="420"/>
      <c r="F35" s="420">
        <v>0</v>
      </c>
      <c r="G35" s="420">
        <v>0</v>
      </c>
      <c r="I35" s="420"/>
      <c r="J35" s="420">
        <v>0</v>
      </c>
      <c r="K35" s="420">
        <v>0</v>
      </c>
      <c r="M35" s="420">
        <v>0</v>
      </c>
      <c r="N35" s="421"/>
    </row>
    <row r="36" spans="1:14">
      <c r="A36" s="174">
        <v>0</v>
      </c>
      <c r="B36" s="422"/>
      <c r="C36" s="423" t="s">
        <v>2416</v>
      </c>
      <c r="E36" s="424">
        <v>5000000</v>
      </c>
      <c r="F36" s="424">
        <v>0</v>
      </c>
      <c r="G36" s="424">
        <v>5000000</v>
      </c>
      <c r="I36" s="424">
        <v>0</v>
      </c>
      <c r="J36" s="424">
        <v>0</v>
      </c>
      <c r="K36" s="424">
        <v>0</v>
      </c>
      <c r="M36" s="424">
        <v>5000000</v>
      </c>
      <c r="N36" s="425"/>
    </row>
    <row r="37" spans="1:14">
      <c r="A37" s="174">
        <v>27</v>
      </c>
      <c r="B37" s="414">
        <v>27</v>
      </c>
      <c r="C37" s="415" t="s">
        <v>2301</v>
      </c>
      <c r="E37" s="416"/>
      <c r="F37" s="416">
        <v>0</v>
      </c>
      <c r="G37" s="416">
        <v>0</v>
      </c>
      <c r="I37" s="416"/>
      <c r="J37" s="416">
        <v>0</v>
      </c>
      <c r="K37" s="416">
        <v>0</v>
      </c>
      <c r="M37" s="416">
        <v>0</v>
      </c>
      <c r="N37" s="417"/>
    </row>
    <row r="38" spans="1:14">
      <c r="A38" s="174">
        <v>28</v>
      </c>
      <c r="B38" s="418">
        <v>28</v>
      </c>
      <c r="C38" s="419" t="s">
        <v>2304</v>
      </c>
      <c r="E38" s="420">
        <v>5000000</v>
      </c>
      <c r="F38" s="420">
        <v>0</v>
      </c>
      <c r="G38" s="420">
        <v>5000000</v>
      </c>
      <c r="I38" s="420"/>
      <c r="J38" s="420">
        <v>0</v>
      </c>
      <c r="K38" s="420">
        <v>0</v>
      </c>
      <c r="M38" s="420">
        <v>5000000</v>
      </c>
      <c r="N38" s="421" t="s">
        <v>2448</v>
      </c>
    </row>
    <row r="39" spans="1:14">
      <c r="A39" s="174">
        <v>29</v>
      </c>
      <c r="B39" s="414">
        <v>29</v>
      </c>
      <c r="C39" s="415" t="s">
        <v>2307</v>
      </c>
      <c r="E39" s="416"/>
      <c r="F39" s="416">
        <v>0</v>
      </c>
      <c r="G39" s="416">
        <v>0</v>
      </c>
      <c r="I39" s="416"/>
      <c r="J39" s="416">
        <v>0</v>
      </c>
      <c r="K39" s="416">
        <v>0</v>
      </c>
      <c r="M39" s="416">
        <v>0</v>
      </c>
      <c r="N39" s="417"/>
    </row>
    <row r="40" spans="1:14">
      <c r="A40" s="174">
        <v>30</v>
      </c>
      <c r="B40" s="418">
        <v>30</v>
      </c>
      <c r="C40" s="419" t="s">
        <v>2310</v>
      </c>
      <c r="E40" s="420"/>
      <c r="F40" s="420">
        <v>0</v>
      </c>
      <c r="G40" s="420">
        <v>0</v>
      </c>
      <c r="I40" s="420"/>
      <c r="J40" s="420">
        <v>0</v>
      </c>
      <c r="K40" s="420">
        <v>0</v>
      </c>
      <c r="M40" s="420">
        <v>0</v>
      </c>
      <c r="N40" s="421"/>
    </row>
    <row r="41" spans="1:14">
      <c r="A41" s="174">
        <v>31</v>
      </c>
      <c r="B41" s="414">
        <v>31</v>
      </c>
      <c r="C41" s="415" t="s">
        <v>2313</v>
      </c>
      <c r="E41" s="416"/>
      <c r="F41" s="416">
        <v>0</v>
      </c>
      <c r="G41" s="416">
        <v>0</v>
      </c>
      <c r="I41" s="416"/>
      <c r="J41" s="416">
        <v>0</v>
      </c>
      <c r="K41" s="416">
        <v>0</v>
      </c>
      <c r="M41" s="416">
        <v>0</v>
      </c>
      <c r="N41" s="417"/>
    </row>
    <row r="42" spans="1:14">
      <c r="A42" s="174">
        <v>32</v>
      </c>
      <c r="B42" s="418">
        <v>32</v>
      </c>
      <c r="C42" s="419" t="s">
        <v>2315</v>
      </c>
      <c r="E42" s="420"/>
      <c r="F42" s="420">
        <v>0</v>
      </c>
      <c r="G42" s="420">
        <v>0</v>
      </c>
      <c r="I42" s="420"/>
      <c r="J42" s="420">
        <v>0</v>
      </c>
      <c r="K42" s="420">
        <v>0</v>
      </c>
      <c r="M42" s="420">
        <v>0</v>
      </c>
      <c r="N42" s="421"/>
    </row>
    <row r="43" spans="1:14">
      <c r="A43" s="174">
        <v>33</v>
      </c>
      <c r="B43" s="414">
        <v>33</v>
      </c>
      <c r="C43" s="415" t="s">
        <v>2318</v>
      </c>
      <c r="E43" s="416"/>
      <c r="F43" s="416">
        <v>0</v>
      </c>
      <c r="G43" s="416">
        <v>0</v>
      </c>
      <c r="I43" s="416"/>
      <c r="J43" s="416">
        <v>0</v>
      </c>
      <c r="K43" s="416">
        <v>0</v>
      </c>
      <c r="M43" s="416">
        <v>0</v>
      </c>
      <c r="N43" s="417"/>
    </row>
    <row r="44" spans="1:14">
      <c r="A44" s="174">
        <v>34</v>
      </c>
      <c r="B44" s="418">
        <v>34</v>
      </c>
      <c r="C44" s="419" t="s">
        <v>2321</v>
      </c>
      <c r="E44" s="420"/>
      <c r="F44" s="420">
        <v>0</v>
      </c>
      <c r="G44" s="420">
        <v>0</v>
      </c>
      <c r="I44" s="420"/>
      <c r="J44" s="420">
        <v>0</v>
      </c>
      <c r="K44" s="420">
        <v>0</v>
      </c>
      <c r="M44" s="420">
        <v>0</v>
      </c>
      <c r="N44" s="421"/>
    </row>
    <row r="45" spans="1:14">
      <c r="A45" s="174">
        <v>35</v>
      </c>
      <c r="B45" s="414">
        <v>35</v>
      </c>
      <c r="C45" s="415" t="s">
        <v>2323</v>
      </c>
      <c r="E45" s="416"/>
      <c r="F45" s="416">
        <v>0</v>
      </c>
      <c r="G45" s="416">
        <v>0</v>
      </c>
      <c r="I45" s="416"/>
      <c r="J45" s="416">
        <v>0</v>
      </c>
      <c r="K45" s="416">
        <v>0</v>
      </c>
      <c r="M45" s="416">
        <v>0</v>
      </c>
      <c r="N45" s="417"/>
    </row>
    <row r="46" spans="1:14">
      <c r="A46" s="174">
        <v>36</v>
      </c>
      <c r="B46" s="418">
        <v>36</v>
      </c>
      <c r="C46" s="419" t="s">
        <v>2326</v>
      </c>
      <c r="E46" s="420"/>
      <c r="F46" s="420">
        <v>0</v>
      </c>
      <c r="G46" s="420">
        <v>0</v>
      </c>
      <c r="I46" s="420"/>
      <c r="J46" s="420">
        <v>0</v>
      </c>
      <c r="K46" s="420">
        <v>0</v>
      </c>
      <c r="M46" s="420">
        <v>0</v>
      </c>
      <c r="N46" s="421"/>
    </row>
    <row r="47" spans="1:14">
      <c r="A47" s="174">
        <v>37</v>
      </c>
      <c r="B47" s="414">
        <v>37</v>
      </c>
      <c r="C47" s="415" t="s">
        <v>2418</v>
      </c>
      <c r="E47" s="416"/>
      <c r="F47" s="416">
        <v>0</v>
      </c>
      <c r="G47" s="416">
        <v>0</v>
      </c>
      <c r="I47" s="416"/>
      <c r="J47" s="416">
        <v>0</v>
      </c>
      <c r="K47" s="416">
        <v>0</v>
      </c>
      <c r="M47" s="416">
        <v>0</v>
      </c>
      <c r="N47" s="417"/>
    </row>
    <row r="48" spans="1:14">
      <c r="A48" s="174">
        <v>38</v>
      </c>
      <c r="B48" s="418">
        <v>38</v>
      </c>
      <c r="C48" s="419" t="s">
        <v>2419</v>
      </c>
      <c r="E48" s="420"/>
      <c r="F48" s="420">
        <v>0</v>
      </c>
      <c r="G48" s="420">
        <v>0</v>
      </c>
      <c r="I48" s="420"/>
      <c r="J48" s="420">
        <v>0</v>
      </c>
      <c r="K48" s="420">
        <v>0</v>
      </c>
      <c r="M48" s="420">
        <v>0</v>
      </c>
      <c r="N48" s="421"/>
    </row>
    <row r="49" spans="1:14">
      <c r="A49" s="174">
        <v>39</v>
      </c>
      <c r="B49" s="414">
        <v>39</v>
      </c>
      <c r="C49" s="415" t="s">
        <v>2332</v>
      </c>
      <c r="E49" s="416"/>
      <c r="F49" s="416">
        <v>0</v>
      </c>
      <c r="G49" s="416">
        <v>0</v>
      </c>
      <c r="I49" s="416"/>
      <c r="J49" s="416">
        <v>0</v>
      </c>
      <c r="K49" s="416">
        <v>0</v>
      </c>
      <c r="M49" s="416">
        <v>0</v>
      </c>
      <c r="N49" s="417"/>
    </row>
    <row r="50" spans="1:14">
      <c r="A50" s="174">
        <v>40</v>
      </c>
      <c r="B50" s="418">
        <v>40</v>
      </c>
      <c r="C50" s="419" t="s">
        <v>2335</v>
      </c>
      <c r="E50" s="420"/>
      <c r="F50" s="420">
        <v>0</v>
      </c>
      <c r="G50" s="420">
        <v>0</v>
      </c>
      <c r="I50" s="420"/>
      <c r="J50" s="420">
        <v>0</v>
      </c>
      <c r="K50" s="420">
        <v>0</v>
      </c>
      <c r="M50" s="420">
        <v>0</v>
      </c>
      <c r="N50" s="421"/>
    </row>
    <row r="51" spans="1:14">
      <c r="A51" s="174">
        <v>41</v>
      </c>
      <c r="B51" s="414">
        <v>41</v>
      </c>
      <c r="C51" s="415" t="s">
        <v>2420</v>
      </c>
      <c r="E51" s="416"/>
      <c r="F51" s="416">
        <v>0</v>
      </c>
      <c r="G51" s="416">
        <v>0</v>
      </c>
      <c r="I51" s="416"/>
      <c r="J51" s="416">
        <v>0</v>
      </c>
      <c r="K51" s="416">
        <v>0</v>
      </c>
      <c r="M51" s="416">
        <v>0</v>
      </c>
      <c r="N51" s="417"/>
    </row>
    <row r="52" spans="1:14">
      <c r="A52" s="174"/>
      <c r="B52" s="418">
        <v>42</v>
      </c>
      <c r="C52" s="419" t="s">
        <v>2421</v>
      </c>
      <c r="E52" s="420"/>
      <c r="F52" s="420">
        <v>0</v>
      </c>
      <c r="G52" s="420">
        <v>0</v>
      </c>
      <c r="I52" s="420"/>
      <c r="J52" s="420">
        <v>0</v>
      </c>
      <c r="K52" s="420">
        <v>0</v>
      </c>
      <c r="M52" s="420">
        <v>0</v>
      </c>
      <c r="N52" s="421"/>
    </row>
    <row r="53" spans="1:14">
      <c r="A53" s="174">
        <v>0</v>
      </c>
      <c r="B53" s="422"/>
      <c r="C53" s="423" t="s">
        <v>2422</v>
      </c>
      <c r="E53" s="424">
        <v>0</v>
      </c>
      <c r="F53" s="424">
        <v>0</v>
      </c>
      <c r="G53" s="424">
        <v>0</v>
      </c>
      <c r="I53" s="424">
        <v>8142420</v>
      </c>
      <c r="J53" s="424">
        <v>0</v>
      </c>
      <c r="K53" s="424">
        <v>8142420</v>
      </c>
      <c r="M53" s="424">
        <v>-8142420</v>
      </c>
      <c r="N53" s="425"/>
    </row>
    <row r="54" spans="1:14">
      <c r="A54" s="174">
        <v>43</v>
      </c>
      <c r="B54" s="414">
        <v>43</v>
      </c>
      <c r="C54" s="415" t="s">
        <v>2423</v>
      </c>
      <c r="E54" s="416"/>
      <c r="F54" s="416">
        <v>0</v>
      </c>
      <c r="G54" s="416">
        <v>0</v>
      </c>
      <c r="I54" s="416">
        <v>4764584</v>
      </c>
      <c r="J54" s="416">
        <v>0</v>
      </c>
      <c r="K54" s="416">
        <v>4764584</v>
      </c>
      <c r="M54" s="416"/>
      <c r="N54" s="417"/>
    </row>
    <row r="55" spans="1:14">
      <c r="A55" s="174">
        <v>44</v>
      </c>
      <c r="B55" s="418">
        <v>44</v>
      </c>
      <c r="C55" s="419" t="s">
        <v>2424</v>
      </c>
      <c r="E55" s="420"/>
      <c r="F55" s="420">
        <v>0</v>
      </c>
      <c r="G55" s="420">
        <v>0</v>
      </c>
      <c r="I55" s="420">
        <v>194351</v>
      </c>
      <c r="J55" s="420">
        <v>0</v>
      </c>
      <c r="K55" s="420">
        <v>194351</v>
      </c>
      <c r="M55" s="420"/>
      <c r="N55" s="421"/>
    </row>
    <row r="56" spans="1:14">
      <c r="A56" s="174"/>
      <c r="B56" s="414">
        <v>45</v>
      </c>
      <c r="C56" s="415" t="s">
        <v>2425</v>
      </c>
      <c r="E56" s="416"/>
      <c r="F56" s="416">
        <v>0</v>
      </c>
      <c r="G56" s="416">
        <v>0</v>
      </c>
      <c r="I56" s="416">
        <v>242938</v>
      </c>
      <c r="J56" s="416">
        <v>0</v>
      </c>
      <c r="K56" s="416">
        <v>242938</v>
      </c>
      <c r="M56" s="416"/>
      <c r="N56" s="417"/>
    </row>
    <row r="57" spans="1:14">
      <c r="A57" s="174"/>
      <c r="B57" s="418">
        <v>46</v>
      </c>
      <c r="C57" s="419" t="s">
        <v>2426</v>
      </c>
      <c r="E57" s="420"/>
      <c r="F57" s="420">
        <v>0</v>
      </c>
      <c r="G57" s="420">
        <v>0</v>
      </c>
      <c r="I57" s="420">
        <v>1612353</v>
      </c>
      <c r="J57" s="420">
        <v>0</v>
      </c>
      <c r="K57" s="420">
        <v>1612353</v>
      </c>
      <c r="M57" s="420">
        <v>-8142420</v>
      </c>
      <c r="N57" s="421" t="s">
        <v>2436</v>
      </c>
    </row>
    <row r="58" spans="1:14">
      <c r="A58" s="174"/>
      <c r="B58" s="414">
        <v>47</v>
      </c>
      <c r="C58" s="415" t="s">
        <v>2427</v>
      </c>
      <c r="E58" s="416"/>
      <c r="F58" s="416">
        <v>0</v>
      </c>
      <c r="G58" s="416">
        <v>0</v>
      </c>
      <c r="I58" s="416">
        <v>121469</v>
      </c>
      <c r="J58" s="416">
        <v>0</v>
      </c>
      <c r="K58" s="416">
        <v>121469</v>
      </c>
      <c r="M58" s="416"/>
      <c r="N58" s="417"/>
    </row>
    <row r="59" spans="1:14">
      <c r="A59" s="174"/>
      <c r="B59" s="418">
        <v>48</v>
      </c>
      <c r="C59" s="419" t="s">
        <v>2428</v>
      </c>
      <c r="E59" s="420"/>
      <c r="F59" s="420">
        <v>0</v>
      </c>
      <c r="G59" s="420">
        <v>0</v>
      </c>
      <c r="I59" s="420">
        <v>66191</v>
      </c>
      <c r="J59" s="420">
        <v>0</v>
      </c>
      <c r="K59" s="420">
        <v>66191</v>
      </c>
      <c r="M59" s="420"/>
      <c r="N59" s="421"/>
    </row>
    <row r="60" spans="1:14">
      <c r="A60" s="174"/>
      <c r="B60" s="414">
        <v>49</v>
      </c>
      <c r="C60" s="415" t="s">
        <v>2429</v>
      </c>
      <c r="E60" s="416"/>
      <c r="F60" s="416">
        <v>0</v>
      </c>
      <c r="G60" s="416">
        <v>0</v>
      </c>
      <c r="I60" s="416">
        <v>150242</v>
      </c>
      <c r="J60" s="416">
        <v>0</v>
      </c>
      <c r="K60" s="416">
        <v>150242</v>
      </c>
      <c r="M60" s="416"/>
      <c r="N60" s="417"/>
    </row>
    <row r="61" spans="1:14">
      <c r="A61" s="174"/>
      <c r="B61" s="418">
        <v>50</v>
      </c>
      <c r="C61" s="419" t="s">
        <v>2430</v>
      </c>
      <c r="E61" s="420"/>
      <c r="F61" s="420">
        <v>0</v>
      </c>
      <c r="G61" s="420">
        <v>0</v>
      </c>
      <c r="I61" s="420">
        <v>485876</v>
      </c>
      <c r="J61" s="420">
        <v>0</v>
      </c>
      <c r="K61" s="420">
        <v>485876</v>
      </c>
      <c r="M61" s="420"/>
      <c r="N61" s="421"/>
    </row>
    <row r="62" spans="1:14">
      <c r="A62" s="174"/>
      <c r="B62" s="414">
        <v>51</v>
      </c>
      <c r="C62" s="415" t="s">
        <v>2355</v>
      </c>
      <c r="E62" s="416"/>
      <c r="F62" s="416">
        <v>0</v>
      </c>
      <c r="G62" s="416">
        <v>0</v>
      </c>
      <c r="I62" s="416">
        <v>504416</v>
      </c>
      <c r="J62" s="416">
        <v>0</v>
      </c>
      <c r="K62" s="416">
        <v>504416</v>
      </c>
      <c r="M62" s="416"/>
      <c r="N62" s="417"/>
    </row>
    <row r="63" spans="1:14">
      <c r="A63" s="174">
        <v>0</v>
      </c>
      <c r="B63" s="422"/>
      <c r="C63" s="423" t="s">
        <v>2431</v>
      </c>
      <c r="E63" s="424">
        <v>0</v>
      </c>
      <c r="F63" s="424">
        <v>0</v>
      </c>
      <c r="G63" s="424">
        <v>0</v>
      </c>
      <c r="I63" s="424">
        <v>0</v>
      </c>
      <c r="J63" s="424">
        <v>0</v>
      </c>
      <c r="K63" s="424">
        <v>0</v>
      </c>
      <c r="M63" s="424">
        <v>0</v>
      </c>
      <c r="N63" s="425"/>
    </row>
    <row r="64" spans="1:14">
      <c r="A64" s="174">
        <v>52</v>
      </c>
      <c r="B64" s="418">
        <v>52</v>
      </c>
      <c r="C64" s="419" t="s">
        <v>2359</v>
      </c>
      <c r="E64" s="420"/>
      <c r="F64" s="420">
        <v>0</v>
      </c>
      <c r="G64" s="420">
        <v>0</v>
      </c>
      <c r="I64" s="420"/>
      <c r="J64" s="420">
        <v>0</v>
      </c>
      <c r="K64" s="420">
        <v>0</v>
      </c>
      <c r="M64" s="420">
        <v>0</v>
      </c>
      <c r="N64" s="421"/>
    </row>
    <row r="65" spans="1:14">
      <c r="A65" s="174">
        <v>53</v>
      </c>
      <c r="B65" s="414">
        <v>53</v>
      </c>
      <c r="C65" s="415" t="s">
        <v>2362</v>
      </c>
      <c r="E65" s="416"/>
      <c r="F65" s="416">
        <v>0</v>
      </c>
      <c r="G65" s="416">
        <v>0</v>
      </c>
      <c r="I65" s="416"/>
      <c r="J65" s="416">
        <v>0</v>
      </c>
      <c r="K65" s="416">
        <v>0</v>
      </c>
      <c r="M65" s="416">
        <v>0</v>
      </c>
      <c r="N65" s="417"/>
    </row>
    <row r="66" spans="1:14">
      <c r="A66" s="174">
        <v>54</v>
      </c>
      <c r="B66" s="418">
        <v>54</v>
      </c>
      <c r="C66" s="419" t="s">
        <v>2432</v>
      </c>
      <c r="E66" s="420"/>
      <c r="F66" s="420">
        <v>0</v>
      </c>
      <c r="G66" s="420">
        <v>0</v>
      </c>
      <c r="I66" s="420"/>
      <c r="J66" s="420">
        <v>0</v>
      </c>
      <c r="K66" s="420">
        <v>0</v>
      </c>
      <c r="M66" s="420">
        <v>0</v>
      </c>
      <c r="N66" s="421"/>
    </row>
    <row r="67" spans="1:14">
      <c r="A67" s="174"/>
      <c r="B67" s="422"/>
      <c r="C67" s="423" t="s">
        <v>2433</v>
      </c>
      <c r="E67" s="424">
        <v>0</v>
      </c>
      <c r="F67" s="424">
        <v>0</v>
      </c>
      <c r="G67" s="424">
        <v>0</v>
      </c>
      <c r="I67" s="424">
        <v>0</v>
      </c>
      <c r="J67" s="424">
        <v>0</v>
      </c>
      <c r="K67" s="424">
        <v>0</v>
      </c>
      <c r="M67" s="424">
        <v>0</v>
      </c>
      <c r="N67" s="425"/>
    </row>
    <row r="68" spans="1:14">
      <c r="A68" s="174"/>
      <c r="B68" s="414">
        <v>55</v>
      </c>
      <c r="C68" s="415" t="s">
        <v>2368</v>
      </c>
      <c r="E68" s="416"/>
      <c r="F68" s="416">
        <v>0</v>
      </c>
      <c r="G68" s="416">
        <v>0</v>
      </c>
      <c r="I68" s="416"/>
      <c r="J68" s="416">
        <v>0</v>
      </c>
      <c r="K68" s="416">
        <v>0</v>
      </c>
      <c r="M68" s="416">
        <v>0</v>
      </c>
      <c r="N68" s="417"/>
    </row>
    <row r="69" spans="1:14">
      <c r="A69" s="174"/>
      <c r="B69" s="418">
        <v>56</v>
      </c>
      <c r="C69" s="419" t="s">
        <v>2434</v>
      </c>
      <c r="E69" s="420"/>
      <c r="F69" s="420">
        <v>0</v>
      </c>
      <c r="G69" s="420">
        <v>0</v>
      </c>
      <c r="I69" s="420"/>
      <c r="J69" s="420">
        <v>0</v>
      </c>
      <c r="K69" s="420">
        <v>0</v>
      </c>
      <c r="M69" s="420">
        <v>0</v>
      </c>
      <c r="N69" s="421"/>
    </row>
    <row r="70" spans="1:14">
      <c r="A70" s="174">
        <v>0</v>
      </c>
      <c r="B70" s="422"/>
      <c r="C70" s="423" t="s">
        <v>338</v>
      </c>
      <c r="E70" s="424">
        <v>0</v>
      </c>
      <c r="F70" s="424">
        <v>0</v>
      </c>
      <c r="G70" s="424">
        <v>0</v>
      </c>
      <c r="I70" s="424">
        <v>0</v>
      </c>
      <c r="J70" s="424">
        <v>0</v>
      </c>
      <c r="K70" s="424">
        <v>0</v>
      </c>
      <c r="M70" s="424">
        <v>0</v>
      </c>
      <c r="N70" s="425"/>
    </row>
    <row r="71" spans="1:14">
      <c r="A71" s="174">
        <v>57</v>
      </c>
      <c r="B71" s="414">
        <v>57</v>
      </c>
      <c r="C71" s="415" t="s">
        <v>2435</v>
      </c>
      <c r="E71" s="416"/>
      <c r="F71" s="416">
        <v>0</v>
      </c>
      <c r="G71" s="416">
        <v>0</v>
      </c>
      <c r="I71" s="416"/>
      <c r="J71" s="416">
        <v>0</v>
      </c>
      <c r="K71" s="416">
        <v>0</v>
      </c>
      <c r="M71" s="416">
        <v>0</v>
      </c>
      <c r="N71" s="417"/>
    </row>
    <row r="72" spans="1:14">
      <c r="A72" s="174">
        <v>0</v>
      </c>
      <c r="B72" s="422"/>
      <c r="C72" s="423" t="s">
        <v>2437</v>
      </c>
      <c r="E72" s="424">
        <v>0</v>
      </c>
      <c r="F72" s="424">
        <v>0</v>
      </c>
      <c r="G72" s="424">
        <v>0</v>
      </c>
      <c r="I72" s="424">
        <v>0</v>
      </c>
      <c r="J72" s="424">
        <v>0</v>
      </c>
      <c r="K72" s="424">
        <v>0</v>
      </c>
      <c r="M72" s="424">
        <v>0</v>
      </c>
      <c r="N72" s="425"/>
    </row>
    <row r="73" spans="1:14">
      <c r="A73" s="174">
        <v>58</v>
      </c>
      <c r="B73" s="418">
        <v>58</v>
      </c>
      <c r="C73" s="419" t="s">
        <v>2438</v>
      </c>
      <c r="E73" s="420"/>
      <c r="F73" s="420">
        <v>0</v>
      </c>
      <c r="G73" s="420">
        <v>0</v>
      </c>
      <c r="I73" s="420"/>
      <c r="J73" s="420">
        <v>0</v>
      </c>
      <c r="K73" s="420">
        <v>0</v>
      </c>
      <c r="M73" s="420">
        <v>0</v>
      </c>
      <c r="N73" s="421"/>
    </row>
    <row r="74" spans="1:14">
      <c r="A74" s="174"/>
      <c r="B74" s="422"/>
      <c r="C74" s="423" t="s">
        <v>2440</v>
      </c>
      <c r="E74" s="424">
        <v>0</v>
      </c>
      <c r="F74" s="424">
        <v>0</v>
      </c>
      <c r="G74" s="424">
        <v>0</v>
      </c>
      <c r="I74" s="424">
        <v>0</v>
      </c>
      <c r="J74" s="424">
        <v>0</v>
      </c>
      <c r="K74" s="424">
        <v>0</v>
      </c>
      <c r="M74" s="424">
        <v>0</v>
      </c>
      <c r="N74" s="425"/>
    </row>
    <row r="75" spans="1:14">
      <c r="A75" s="174"/>
      <c r="B75" s="414">
        <v>59</v>
      </c>
      <c r="C75" s="415" t="s">
        <v>2441</v>
      </c>
      <c r="D75" s="432"/>
      <c r="E75" s="416"/>
      <c r="F75" s="416">
        <v>0</v>
      </c>
      <c r="G75" s="416">
        <v>0</v>
      </c>
      <c r="H75" s="432"/>
      <c r="I75" s="416"/>
      <c r="J75" s="416">
        <v>0</v>
      </c>
      <c r="K75" s="416">
        <v>0</v>
      </c>
      <c r="L75" s="432"/>
      <c r="M75" s="416">
        <v>0</v>
      </c>
      <c r="N75" s="417"/>
    </row>
    <row r="76" spans="1:14">
      <c r="A76" s="174"/>
      <c r="B76" s="422"/>
      <c r="C76" s="423" t="s">
        <v>2442</v>
      </c>
      <c r="E76" s="424">
        <v>0</v>
      </c>
      <c r="F76" s="424">
        <v>0</v>
      </c>
      <c r="G76" s="424">
        <v>0</v>
      </c>
      <c r="I76" s="424">
        <v>0</v>
      </c>
      <c r="J76" s="424">
        <v>0</v>
      </c>
      <c r="K76" s="424">
        <v>0</v>
      </c>
      <c r="M76" s="424">
        <v>0</v>
      </c>
      <c r="N76" s="425"/>
    </row>
    <row r="77" spans="1:14">
      <c r="A77" s="174"/>
      <c r="B77" s="418">
        <v>60</v>
      </c>
      <c r="C77" s="419" t="s">
        <v>2443</v>
      </c>
      <c r="E77" s="420"/>
      <c r="F77" s="420">
        <v>0</v>
      </c>
      <c r="G77" s="420">
        <v>0</v>
      </c>
      <c r="I77" s="420"/>
      <c r="J77" s="420">
        <v>0</v>
      </c>
      <c r="K77" s="420">
        <v>0</v>
      </c>
      <c r="M77" s="420">
        <v>0</v>
      </c>
      <c r="N77" s="421"/>
    </row>
    <row r="78" spans="1:14">
      <c r="A78" s="174"/>
      <c r="B78" s="422"/>
      <c r="C78" s="423" t="s">
        <v>2444</v>
      </c>
      <c r="E78" s="424">
        <v>0</v>
      </c>
      <c r="F78" s="424">
        <v>0</v>
      </c>
      <c r="G78" s="424">
        <v>0</v>
      </c>
      <c r="I78" s="424">
        <v>28000000</v>
      </c>
      <c r="J78" s="424">
        <v>0</v>
      </c>
      <c r="K78" s="424">
        <v>28000000</v>
      </c>
      <c r="M78" s="424">
        <v>-28000000</v>
      </c>
      <c r="N78" s="425"/>
    </row>
    <row r="79" spans="1:14">
      <c r="A79" s="174"/>
      <c r="B79" s="414">
        <v>61</v>
      </c>
      <c r="C79" s="415" t="s">
        <v>2445</v>
      </c>
      <c r="D79" s="432"/>
      <c r="E79" s="416"/>
      <c r="F79" s="416">
        <v>0</v>
      </c>
      <c r="G79" s="416">
        <v>0</v>
      </c>
      <c r="H79" s="432"/>
      <c r="I79" s="416">
        <v>28000000</v>
      </c>
      <c r="J79" s="416">
        <v>0</v>
      </c>
      <c r="K79" s="416">
        <v>28000000</v>
      </c>
      <c r="L79" s="432"/>
      <c r="M79" s="416">
        <v>-28000000</v>
      </c>
      <c r="N79" s="417"/>
    </row>
    <row r="80" spans="1:14">
      <c r="A80" s="174">
        <v>0</v>
      </c>
      <c r="B80" s="174"/>
      <c r="C80" s="182"/>
      <c r="D80" s="170"/>
      <c r="E80" s="183"/>
      <c r="F80" s="183"/>
      <c r="G80" s="183"/>
      <c r="H80" s="433"/>
      <c r="I80" s="183"/>
      <c r="J80" s="183"/>
      <c r="K80" s="166"/>
      <c r="L80" s="433"/>
      <c r="M80" s="183"/>
      <c r="N80" s="183"/>
    </row>
    <row r="81" spans="1:14">
      <c r="A81" s="174">
        <v>0</v>
      </c>
      <c r="B81" s="429"/>
      <c r="C81" s="430" t="s">
        <v>2446</v>
      </c>
      <c r="E81" s="431">
        <v>0</v>
      </c>
      <c r="F81" s="431">
        <v>0</v>
      </c>
      <c r="G81" s="431">
        <v>0</v>
      </c>
      <c r="H81" s="166"/>
      <c r="I81" s="166"/>
      <c r="J81" s="166"/>
      <c r="K81" s="166"/>
      <c r="L81" s="166"/>
      <c r="M81" s="166"/>
      <c r="N81" s="166"/>
    </row>
    <row r="82" spans="1:14">
      <c r="A82" s="174">
        <v>62</v>
      </c>
      <c r="B82" s="414">
        <v>62</v>
      </c>
      <c r="C82" s="415" t="s">
        <v>13</v>
      </c>
      <c r="E82" s="416"/>
      <c r="F82" s="416">
        <v>0</v>
      </c>
      <c r="G82" s="416">
        <v>0</v>
      </c>
      <c r="I82" s="181"/>
      <c r="J82" s="181"/>
      <c r="K82" s="181"/>
      <c r="M82" s="181"/>
    </row>
    <row r="83" spans="1:14">
      <c r="A83" s="174">
        <v>63</v>
      </c>
      <c r="B83" s="418">
        <v>63</v>
      </c>
      <c r="C83" s="419" t="s">
        <v>15</v>
      </c>
      <c r="E83" s="420"/>
      <c r="F83" s="420">
        <v>0</v>
      </c>
      <c r="G83" s="420">
        <v>0</v>
      </c>
      <c r="I83" s="181"/>
      <c r="J83" s="181"/>
      <c r="K83" s="181"/>
      <c r="M83" s="181"/>
    </row>
    <row r="84" spans="1:14">
      <c r="B84" s="422"/>
      <c r="C84" s="423" t="s">
        <v>17</v>
      </c>
      <c r="E84" s="424">
        <v>0</v>
      </c>
      <c r="F84" s="424">
        <v>0</v>
      </c>
      <c r="G84" s="424">
        <v>0</v>
      </c>
      <c r="I84" s="181"/>
      <c r="J84" s="181"/>
      <c r="K84" s="181"/>
      <c r="M84" s="181"/>
    </row>
    <row r="85" spans="1:14">
      <c r="B85" s="426">
        <v>64</v>
      </c>
      <c r="C85" s="427" t="s">
        <v>17</v>
      </c>
      <c r="E85" s="428"/>
      <c r="F85" s="428">
        <v>0</v>
      </c>
      <c r="G85" s="428">
        <v>0</v>
      </c>
      <c r="I85" s="181"/>
      <c r="J85" s="181"/>
      <c r="K85" s="181"/>
      <c r="M85" s="181"/>
    </row>
  </sheetData>
  <mergeCells count="6">
    <mergeCell ref="N3:N4"/>
    <mergeCell ref="B3:B4"/>
    <mergeCell ref="C3:C4"/>
    <mergeCell ref="E3:G3"/>
    <mergeCell ref="I3:K3"/>
    <mergeCell ref="M3:M4"/>
  </mergeCells>
  <dataValidations count="1">
    <dataValidation type="list" allowBlank="1" showInputMessage="1" showErrorMessage="1" sqref="N81:N85 N63 N8 N53 N70 N67 N5 N15 N25 N36" xr:uid="{2B662006-3EB9-4A7F-81B6-3DBE90FB115D}">
      <formula1>FinalDiff</formula1>
    </dataValidation>
  </dataValidations>
  <hyperlinks>
    <hyperlink ref="B1" location="Sommaire!A1" display="Sommaire!A1" xr:uid="{D8E62578-B9E0-4F8B-9DD8-AA4AB716DCC9}"/>
  </hyperlinks>
  <pageMargins left="0.7" right="0.7" top="0.75" bottom="0.75" header="0.3" footer="0.3"/>
  <pageSetup paperSize="9"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BE818-BB8B-4EF5-84A8-0B702FD1F0E0}">
  <dimension ref="A1:N85"/>
  <sheetViews>
    <sheetView showGridLines="0" zoomScaleNormal="100" workbookViewId="0"/>
  </sheetViews>
  <sheetFormatPr baseColWidth="10" defaultColWidth="11.44140625" defaultRowHeight="12"/>
  <cols>
    <col min="1" max="1" width="1.77734375" style="166" customWidth="1"/>
    <col min="2" max="2" width="15.44140625" style="166" customWidth="1"/>
    <col min="3" max="3" width="55.5546875" style="176" customWidth="1"/>
    <col min="4" max="4" width="0.88671875" style="168" customWidth="1"/>
    <col min="5" max="5" width="15.109375" style="168" customWidth="1"/>
    <col min="6" max="6" width="15.109375" style="166" customWidth="1"/>
    <col min="7" max="7" width="15.109375" style="168" customWidth="1"/>
    <col min="8" max="8" width="0.88671875" style="168" customWidth="1"/>
    <col min="9" max="11" width="15.109375" style="168" customWidth="1"/>
    <col min="12" max="12" width="0.88671875" style="168" customWidth="1"/>
    <col min="13" max="13" width="18.77734375" style="168" customWidth="1"/>
    <col min="14" max="14" width="55.44140625" style="171" customWidth="1"/>
    <col min="15" max="16384" width="11.44140625" style="168"/>
  </cols>
  <sheetData>
    <row r="1" spans="1:14" ht="24">
      <c r="B1" s="83" t="s">
        <v>136</v>
      </c>
      <c r="C1" s="167" t="s">
        <v>2386</v>
      </c>
      <c r="E1" s="169" t="s">
        <v>154</v>
      </c>
      <c r="F1" s="169" t="s">
        <v>2466</v>
      </c>
      <c r="G1" s="170"/>
      <c r="J1" s="170" t="s">
        <v>2388</v>
      </c>
      <c r="K1" s="177" t="s">
        <v>2389</v>
      </c>
    </row>
    <row r="2" spans="1:14">
      <c r="C2" s="172"/>
      <c r="F2" s="168"/>
      <c r="I2" s="168" t="s">
        <v>2390</v>
      </c>
      <c r="J2" s="173">
        <v>604.32574999999997</v>
      </c>
    </row>
    <row r="3" spans="1:14">
      <c r="B3" s="722" t="s">
        <v>139</v>
      </c>
      <c r="C3" s="724" t="s">
        <v>2391</v>
      </c>
      <c r="E3" s="726" t="s">
        <v>1457</v>
      </c>
      <c r="F3" s="726"/>
      <c r="G3" s="726"/>
      <c r="I3" s="726" t="s">
        <v>2392</v>
      </c>
      <c r="J3" s="726"/>
      <c r="K3" s="726"/>
      <c r="M3" s="726" t="s">
        <v>2393</v>
      </c>
      <c r="N3" s="720" t="s">
        <v>2394</v>
      </c>
    </row>
    <row r="4" spans="1:14">
      <c r="B4" s="723"/>
      <c r="C4" s="725"/>
      <c r="E4" s="409" t="s">
        <v>2395</v>
      </c>
      <c r="F4" s="409" t="s">
        <v>2396</v>
      </c>
      <c r="G4" s="409" t="s">
        <v>2397</v>
      </c>
      <c r="I4" s="409" t="s">
        <v>2395</v>
      </c>
      <c r="J4" s="409" t="s">
        <v>2396</v>
      </c>
      <c r="K4" s="409" t="s">
        <v>2397</v>
      </c>
      <c r="M4" s="727"/>
      <c r="N4" s="721"/>
    </row>
    <row r="5" spans="1:14">
      <c r="B5" s="410" t="s">
        <v>2229</v>
      </c>
      <c r="C5" s="411"/>
      <c r="E5" s="412">
        <v>0</v>
      </c>
      <c r="F5" s="412">
        <v>0</v>
      </c>
      <c r="G5" s="412">
        <v>0</v>
      </c>
      <c r="I5" s="412">
        <v>0</v>
      </c>
      <c r="J5" s="412">
        <v>0</v>
      </c>
      <c r="K5" s="412">
        <v>0</v>
      </c>
      <c r="M5" s="412">
        <v>0</v>
      </c>
      <c r="N5" s="413"/>
    </row>
    <row r="6" spans="1:14">
      <c r="B6" s="414">
        <v>1</v>
      </c>
      <c r="C6" s="415" t="s">
        <v>2398</v>
      </c>
      <c r="E6" s="416"/>
      <c r="F6" s="416">
        <v>0</v>
      </c>
      <c r="G6" s="416">
        <v>0</v>
      </c>
      <c r="I6" s="416"/>
      <c r="J6" s="416">
        <v>0</v>
      </c>
      <c r="K6" s="416">
        <v>0</v>
      </c>
      <c r="M6" s="416">
        <v>0</v>
      </c>
      <c r="N6" s="417"/>
    </row>
    <row r="7" spans="1:14">
      <c r="B7" s="418">
        <v>2</v>
      </c>
      <c r="C7" s="419" t="s">
        <v>2399</v>
      </c>
      <c r="E7" s="420"/>
      <c r="F7" s="420">
        <v>0</v>
      </c>
      <c r="G7" s="420">
        <v>0</v>
      </c>
      <c r="I7" s="420"/>
      <c r="J7" s="420">
        <v>0</v>
      </c>
      <c r="K7" s="420">
        <v>0</v>
      </c>
      <c r="M7" s="420">
        <v>0</v>
      </c>
      <c r="N7" s="421"/>
    </row>
    <row r="8" spans="1:14">
      <c r="B8" s="410" t="s">
        <v>2238</v>
      </c>
      <c r="C8" s="411"/>
      <c r="E8" s="412">
        <v>332223779</v>
      </c>
      <c r="F8" s="412">
        <v>0</v>
      </c>
      <c r="G8" s="412">
        <v>332223779</v>
      </c>
      <c r="I8" s="412">
        <v>2300400</v>
      </c>
      <c r="J8" s="412">
        <v>315308769</v>
      </c>
      <c r="K8" s="412">
        <v>317609169</v>
      </c>
      <c r="M8" s="412">
        <v>14614610</v>
      </c>
      <c r="N8" s="413"/>
    </row>
    <row r="9" spans="1:14">
      <c r="B9" s="422"/>
      <c r="C9" s="423" t="s">
        <v>2400</v>
      </c>
      <c r="E9" s="424">
        <v>0</v>
      </c>
      <c r="F9" s="424">
        <v>0</v>
      </c>
      <c r="G9" s="424">
        <v>0</v>
      </c>
      <c r="I9" s="424">
        <v>0</v>
      </c>
      <c r="J9" s="424">
        <v>0</v>
      </c>
      <c r="K9" s="424">
        <v>0</v>
      </c>
      <c r="M9" s="424">
        <v>0</v>
      </c>
      <c r="N9" s="425"/>
    </row>
    <row r="10" spans="1:14">
      <c r="A10" s="174">
        <v>3</v>
      </c>
      <c r="B10" s="414">
        <v>3</v>
      </c>
      <c r="C10" s="415" t="s">
        <v>2401</v>
      </c>
      <c r="E10" s="416"/>
      <c r="F10" s="416">
        <v>0</v>
      </c>
      <c r="G10" s="416">
        <v>0</v>
      </c>
      <c r="I10" s="416"/>
      <c r="J10" s="416">
        <v>0</v>
      </c>
      <c r="K10" s="416">
        <v>0</v>
      </c>
      <c r="M10" s="416">
        <v>0</v>
      </c>
      <c r="N10" s="417"/>
    </row>
    <row r="11" spans="1:14">
      <c r="A11" s="174">
        <v>4</v>
      </c>
      <c r="B11" s="418">
        <v>4</v>
      </c>
      <c r="C11" s="419" t="s">
        <v>2243</v>
      </c>
      <c r="E11" s="420"/>
      <c r="F11" s="420">
        <v>0</v>
      </c>
      <c r="G11" s="420">
        <v>0</v>
      </c>
      <c r="I11" s="420"/>
      <c r="J11" s="420">
        <v>0</v>
      </c>
      <c r="K11" s="420">
        <v>0</v>
      </c>
      <c r="M11" s="420">
        <v>0</v>
      </c>
      <c r="N11" s="421"/>
    </row>
    <row r="12" spans="1:14">
      <c r="A12" s="174">
        <v>5</v>
      </c>
      <c r="B12" s="414">
        <v>5</v>
      </c>
      <c r="C12" s="415" t="s">
        <v>2402</v>
      </c>
      <c r="E12" s="416"/>
      <c r="F12" s="416">
        <v>0</v>
      </c>
      <c r="G12" s="416">
        <v>0</v>
      </c>
      <c r="I12" s="416"/>
      <c r="J12" s="416">
        <v>0</v>
      </c>
      <c r="K12" s="416">
        <v>0</v>
      </c>
      <c r="M12" s="416">
        <v>0</v>
      </c>
      <c r="N12" s="417"/>
    </row>
    <row r="13" spans="1:14">
      <c r="A13" s="174">
        <v>6</v>
      </c>
      <c r="B13" s="418">
        <v>6</v>
      </c>
      <c r="C13" s="419" t="s">
        <v>2403</v>
      </c>
      <c r="E13" s="420"/>
      <c r="F13" s="420">
        <v>0</v>
      </c>
      <c r="G13" s="420">
        <v>0</v>
      </c>
      <c r="I13" s="420"/>
      <c r="J13" s="420">
        <v>0</v>
      </c>
      <c r="K13" s="420">
        <v>0</v>
      </c>
      <c r="M13" s="420">
        <v>0</v>
      </c>
      <c r="N13" s="421"/>
    </row>
    <row r="14" spans="1:14">
      <c r="A14" s="174">
        <v>7</v>
      </c>
      <c r="B14" s="414">
        <v>7</v>
      </c>
      <c r="C14" s="415" t="s">
        <v>2251</v>
      </c>
      <c r="E14" s="416"/>
      <c r="F14" s="416">
        <v>0</v>
      </c>
      <c r="G14" s="416">
        <v>0</v>
      </c>
      <c r="I14" s="416"/>
      <c r="J14" s="416">
        <v>0</v>
      </c>
      <c r="K14" s="416">
        <v>0</v>
      </c>
      <c r="M14" s="416">
        <v>0</v>
      </c>
      <c r="N14" s="417"/>
    </row>
    <row r="15" spans="1:14">
      <c r="A15" s="174">
        <v>0</v>
      </c>
      <c r="B15" s="422"/>
      <c r="C15" s="423" t="s">
        <v>582</v>
      </c>
      <c r="E15" s="424">
        <v>0</v>
      </c>
      <c r="F15" s="424">
        <v>0</v>
      </c>
      <c r="G15" s="424">
        <v>0</v>
      </c>
      <c r="I15" s="424">
        <v>0</v>
      </c>
      <c r="J15" s="424">
        <v>0</v>
      </c>
      <c r="K15" s="424">
        <v>0</v>
      </c>
      <c r="M15" s="424">
        <v>0</v>
      </c>
      <c r="N15" s="425"/>
    </row>
    <row r="16" spans="1:14">
      <c r="A16" s="174">
        <v>8</v>
      </c>
      <c r="B16" s="418">
        <v>8</v>
      </c>
      <c r="C16" s="419" t="s">
        <v>2404</v>
      </c>
      <c r="E16" s="420"/>
      <c r="F16" s="420">
        <v>0</v>
      </c>
      <c r="G16" s="420">
        <v>0</v>
      </c>
      <c r="I16" s="420"/>
      <c r="J16" s="420">
        <v>0</v>
      </c>
      <c r="K16" s="420">
        <v>0</v>
      </c>
      <c r="M16" s="420">
        <v>0</v>
      </c>
      <c r="N16" s="421"/>
    </row>
    <row r="17" spans="1:14">
      <c r="A17" s="174">
        <v>9</v>
      </c>
      <c r="B17" s="414">
        <v>9</v>
      </c>
      <c r="C17" s="415" t="s">
        <v>2405</v>
      </c>
      <c r="E17" s="416"/>
      <c r="F17" s="416">
        <v>0</v>
      </c>
      <c r="G17" s="416">
        <v>0</v>
      </c>
      <c r="I17" s="416"/>
      <c r="J17" s="416">
        <v>0</v>
      </c>
      <c r="K17" s="416">
        <v>0</v>
      </c>
      <c r="M17" s="416">
        <v>0</v>
      </c>
      <c r="N17" s="417"/>
    </row>
    <row r="18" spans="1:14">
      <c r="A18" s="174"/>
      <c r="B18" s="418">
        <v>10</v>
      </c>
      <c r="C18" s="419" t="s">
        <v>2259</v>
      </c>
      <c r="E18" s="420"/>
      <c r="F18" s="420">
        <v>0</v>
      </c>
      <c r="G18" s="420">
        <v>0</v>
      </c>
      <c r="I18" s="420"/>
      <c r="J18" s="420">
        <v>0</v>
      </c>
      <c r="K18" s="420">
        <v>0</v>
      </c>
      <c r="M18" s="420">
        <v>0</v>
      </c>
      <c r="N18" s="421"/>
    </row>
    <row r="19" spans="1:14">
      <c r="A19" s="174">
        <v>11</v>
      </c>
      <c r="B19" s="414">
        <v>11</v>
      </c>
      <c r="C19" s="415" t="s">
        <v>2261</v>
      </c>
      <c r="E19" s="416"/>
      <c r="F19" s="416">
        <v>0</v>
      </c>
      <c r="G19" s="416">
        <v>0</v>
      </c>
      <c r="I19" s="416"/>
      <c r="J19" s="416">
        <v>0</v>
      </c>
      <c r="K19" s="416">
        <v>0</v>
      </c>
      <c r="M19" s="416">
        <v>0</v>
      </c>
      <c r="N19" s="417"/>
    </row>
    <row r="20" spans="1:14">
      <c r="A20" s="174">
        <v>12</v>
      </c>
      <c r="B20" s="418">
        <v>12</v>
      </c>
      <c r="C20" s="419" t="s">
        <v>2406</v>
      </c>
      <c r="E20" s="420"/>
      <c r="F20" s="420">
        <v>0</v>
      </c>
      <c r="G20" s="420">
        <v>0</v>
      </c>
      <c r="I20" s="420"/>
      <c r="J20" s="420">
        <v>0</v>
      </c>
      <c r="K20" s="420">
        <v>0</v>
      </c>
      <c r="M20" s="420">
        <v>0</v>
      </c>
      <c r="N20" s="421"/>
    </row>
    <row r="21" spans="1:14">
      <c r="A21" s="174">
        <v>13</v>
      </c>
      <c r="B21" s="414">
        <v>13</v>
      </c>
      <c r="C21" s="415" t="s">
        <v>2407</v>
      </c>
      <c r="E21" s="416"/>
      <c r="F21" s="416">
        <v>0</v>
      </c>
      <c r="G21" s="416">
        <v>0</v>
      </c>
      <c r="I21" s="416"/>
      <c r="J21" s="416">
        <v>0</v>
      </c>
      <c r="K21" s="416">
        <v>0</v>
      </c>
      <c r="M21" s="416">
        <v>0</v>
      </c>
      <c r="N21" s="417"/>
    </row>
    <row r="22" spans="1:14">
      <c r="A22" s="174">
        <v>14</v>
      </c>
      <c r="B22" s="418">
        <v>14</v>
      </c>
      <c r="C22" s="419" t="s">
        <v>2408</v>
      </c>
      <c r="E22" s="420"/>
      <c r="F22" s="420">
        <v>0</v>
      </c>
      <c r="G22" s="420">
        <v>0</v>
      </c>
      <c r="I22" s="420"/>
      <c r="J22" s="420">
        <v>0</v>
      </c>
      <c r="K22" s="420">
        <v>0</v>
      </c>
      <c r="M22" s="420">
        <v>0</v>
      </c>
      <c r="N22" s="421"/>
    </row>
    <row r="23" spans="1:14">
      <c r="A23" s="174">
        <v>15</v>
      </c>
      <c r="B23" s="414">
        <v>15</v>
      </c>
      <c r="C23" s="415" t="s">
        <v>2270</v>
      </c>
      <c r="E23" s="416"/>
      <c r="F23" s="416">
        <v>0</v>
      </c>
      <c r="G23" s="416">
        <v>0</v>
      </c>
      <c r="I23" s="416"/>
      <c r="J23" s="416">
        <v>0</v>
      </c>
      <c r="K23" s="416">
        <v>0</v>
      </c>
      <c r="M23" s="416">
        <v>0</v>
      </c>
      <c r="N23" s="417"/>
    </row>
    <row r="24" spans="1:14">
      <c r="A24" s="174">
        <v>16</v>
      </c>
      <c r="B24" s="418">
        <v>16</v>
      </c>
      <c r="C24" s="419" t="s">
        <v>2273</v>
      </c>
      <c r="E24" s="420"/>
      <c r="F24" s="420">
        <v>0</v>
      </c>
      <c r="G24" s="420">
        <v>0</v>
      </c>
      <c r="I24" s="420"/>
      <c r="J24" s="420">
        <v>0</v>
      </c>
      <c r="K24" s="420">
        <v>0</v>
      </c>
      <c r="M24" s="420">
        <v>0</v>
      </c>
      <c r="N24" s="421"/>
    </row>
    <row r="25" spans="1:14">
      <c r="A25" s="174">
        <v>0</v>
      </c>
      <c r="B25" s="422"/>
      <c r="C25" s="423" t="s">
        <v>2409</v>
      </c>
      <c r="E25" s="424">
        <v>0</v>
      </c>
      <c r="F25" s="424">
        <v>0</v>
      </c>
      <c r="G25" s="424">
        <v>0</v>
      </c>
      <c r="I25" s="424">
        <v>0</v>
      </c>
      <c r="J25" s="424">
        <v>0</v>
      </c>
      <c r="K25" s="424">
        <v>0</v>
      </c>
      <c r="M25" s="424">
        <v>0</v>
      </c>
      <c r="N25" s="425"/>
    </row>
    <row r="26" spans="1:14">
      <c r="A26" s="174">
        <v>17</v>
      </c>
      <c r="B26" s="414">
        <v>17</v>
      </c>
      <c r="C26" s="415" t="s">
        <v>2410</v>
      </c>
      <c r="E26" s="416"/>
      <c r="F26" s="416">
        <v>0</v>
      </c>
      <c r="G26" s="416">
        <v>0</v>
      </c>
      <c r="I26" s="416"/>
      <c r="J26" s="416">
        <v>0</v>
      </c>
      <c r="K26" s="416">
        <v>0</v>
      </c>
      <c r="M26" s="416">
        <v>0</v>
      </c>
      <c r="N26" s="417"/>
    </row>
    <row r="27" spans="1:14">
      <c r="A27" s="174">
        <v>18</v>
      </c>
      <c r="B27" s="418">
        <v>18</v>
      </c>
      <c r="C27" s="419" t="s">
        <v>2278</v>
      </c>
      <c r="E27" s="420"/>
      <c r="F27" s="420">
        <v>0</v>
      </c>
      <c r="G27" s="420">
        <v>0</v>
      </c>
      <c r="I27" s="420"/>
      <c r="J27" s="420">
        <v>0</v>
      </c>
      <c r="K27" s="420">
        <v>0</v>
      </c>
      <c r="M27" s="420">
        <v>0</v>
      </c>
      <c r="N27" s="421"/>
    </row>
    <row r="28" spans="1:14">
      <c r="A28" s="174">
        <v>19</v>
      </c>
      <c r="B28" s="414">
        <v>19</v>
      </c>
      <c r="C28" s="415" t="s">
        <v>2281</v>
      </c>
      <c r="E28" s="416"/>
      <c r="F28" s="416">
        <v>0</v>
      </c>
      <c r="G28" s="416">
        <v>0</v>
      </c>
      <c r="I28" s="416"/>
      <c r="J28" s="416">
        <v>0</v>
      </c>
      <c r="K28" s="416">
        <v>0</v>
      </c>
      <c r="M28" s="416">
        <v>0</v>
      </c>
      <c r="N28" s="417"/>
    </row>
    <row r="29" spans="1:14">
      <c r="A29" s="174">
        <v>20</v>
      </c>
      <c r="B29" s="418">
        <v>20</v>
      </c>
      <c r="C29" s="419" t="s">
        <v>2284</v>
      </c>
      <c r="E29" s="420"/>
      <c r="F29" s="420">
        <v>0</v>
      </c>
      <c r="G29" s="420">
        <v>0</v>
      </c>
      <c r="I29" s="420"/>
      <c r="J29" s="420">
        <v>0</v>
      </c>
      <c r="K29" s="420">
        <v>0</v>
      </c>
      <c r="M29" s="420">
        <v>0</v>
      </c>
      <c r="N29" s="421"/>
    </row>
    <row r="30" spans="1:14">
      <c r="A30" s="174">
        <v>21</v>
      </c>
      <c r="B30" s="414">
        <v>21</v>
      </c>
      <c r="C30" s="415" t="s">
        <v>2411</v>
      </c>
      <c r="E30" s="416"/>
      <c r="F30" s="416">
        <v>0</v>
      </c>
      <c r="G30" s="416">
        <v>0</v>
      </c>
      <c r="I30" s="416"/>
      <c r="J30" s="416">
        <v>0</v>
      </c>
      <c r="K30" s="416">
        <v>0</v>
      </c>
      <c r="M30" s="416">
        <v>0</v>
      </c>
      <c r="N30" s="417"/>
    </row>
    <row r="31" spans="1:14">
      <c r="A31" s="174">
        <v>22</v>
      </c>
      <c r="B31" s="418">
        <v>22</v>
      </c>
      <c r="C31" s="419" t="s">
        <v>2412</v>
      </c>
      <c r="E31" s="420"/>
      <c r="F31" s="420">
        <v>0</v>
      </c>
      <c r="G31" s="420">
        <v>0</v>
      </c>
      <c r="I31" s="420"/>
      <c r="J31" s="420">
        <v>0</v>
      </c>
      <c r="K31" s="420">
        <v>0</v>
      </c>
      <c r="M31" s="420">
        <v>0</v>
      </c>
      <c r="N31" s="421"/>
    </row>
    <row r="32" spans="1:14">
      <c r="A32" s="174">
        <v>23</v>
      </c>
      <c r="B32" s="414">
        <v>23</v>
      </c>
      <c r="C32" s="415" t="s">
        <v>2413</v>
      </c>
      <c r="E32" s="416"/>
      <c r="F32" s="416">
        <v>0</v>
      </c>
      <c r="G32" s="416">
        <v>0</v>
      </c>
      <c r="I32" s="416"/>
      <c r="J32" s="416">
        <v>0</v>
      </c>
      <c r="K32" s="416">
        <v>0</v>
      </c>
      <c r="M32" s="416">
        <v>0</v>
      </c>
      <c r="N32" s="417"/>
    </row>
    <row r="33" spans="1:14">
      <c r="A33" s="174">
        <v>24</v>
      </c>
      <c r="B33" s="418">
        <v>24</v>
      </c>
      <c r="C33" s="419" t="s">
        <v>2295</v>
      </c>
      <c r="E33" s="420"/>
      <c r="F33" s="420">
        <v>0</v>
      </c>
      <c r="G33" s="420">
        <v>0</v>
      </c>
      <c r="I33" s="420"/>
      <c r="J33" s="420">
        <v>0</v>
      </c>
      <c r="K33" s="420">
        <v>0</v>
      </c>
      <c r="M33" s="420">
        <v>0</v>
      </c>
      <c r="N33" s="421"/>
    </row>
    <row r="34" spans="1:14" s="175" customFormat="1">
      <c r="A34" s="174">
        <v>25</v>
      </c>
      <c r="B34" s="414">
        <v>25</v>
      </c>
      <c r="C34" s="415" t="s">
        <v>2414</v>
      </c>
      <c r="D34" s="168"/>
      <c r="E34" s="416"/>
      <c r="F34" s="416">
        <v>0</v>
      </c>
      <c r="G34" s="416">
        <v>0</v>
      </c>
      <c r="H34" s="168"/>
      <c r="I34" s="416"/>
      <c r="J34" s="416">
        <v>0</v>
      </c>
      <c r="K34" s="416">
        <v>0</v>
      </c>
      <c r="L34" s="168"/>
      <c r="M34" s="416">
        <v>0</v>
      </c>
      <c r="N34" s="417"/>
    </row>
    <row r="35" spans="1:14">
      <c r="A35" s="174">
        <v>26</v>
      </c>
      <c r="B35" s="418">
        <v>26</v>
      </c>
      <c r="C35" s="419" t="s">
        <v>2415</v>
      </c>
      <c r="E35" s="420"/>
      <c r="F35" s="420">
        <v>0</v>
      </c>
      <c r="G35" s="420">
        <v>0</v>
      </c>
      <c r="I35" s="420"/>
      <c r="J35" s="420">
        <v>0</v>
      </c>
      <c r="K35" s="420">
        <v>0</v>
      </c>
      <c r="M35" s="420">
        <v>0</v>
      </c>
      <c r="N35" s="421"/>
    </row>
    <row r="36" spans="1:14">
      <c r="A36" s="174">
        <v>0</v>
      </c>
      <c r="B36" s="422"/>
      <c r="C36" s="423" t="s">
        <v>2416</v>
      </c>
      <c r="E36" s="424">
        <v>332223779</v>
      </c>
      <c r="F36" s="424">
        <v>0</v>
      </c>
      <c r="G36" s="424">
        <v>332223779</v>
      </c>
      <c r="I36" s="424">
        <v>0</v>
      </c>
      <c r="J36" s="424">
        <v>315308769</v>
      </c>
      <c r="K36" s="424">
        <v>315308769</v>
      </c>
      <c r="M36" s="424">
        <v>16915010</v>
      </c>
      <c r="N36" s="425"/>
    </row>
    <row r="37" spans="1:14">
      <c r="A37" s="174">
        <v>27</v>
      </c>
      <c r="B37" s="414">
        <v>27</v>
      </c>
      <c r="C37" s="415" t="s">
        <v>2301</v>
      </c>
      <c r="E37" s="416"/>
      <c r="F37" s="416">
        <v>0</v>
      </c>
      <c r="G37" s="416">
        <v>0</v>
      </c>
      <c r="I37" s="416"/>
      <c r="J37" s="416">
        <v>0</v>
      </c>
      <c r="K37" s="416">
        <v>0</v>
      </c>
      <c r="M37" s="416">
        <v>0</v>
      </c>
      <c r="N37" s="417"/>
    </row>
    <row r="38" spans="1:14">
      <c r="A38" s="174">
        <v>28</v>
      </c>
      <c r="B38" s="418">
        <v>28</v>
      </c>
      <c r="C38" s="419" t="s">
        <v>2304</v>
      </c>
      <c r="E38" s="420">
        <v>332223779</v>
      </c>
      <c r="F38" s="420">
        <v>0</v>
      </c>
      <c r="G38" s="420">
        <v>332223779</v>
      </c>
      <c r="I38" s="420"/>
      <c r="J38" s="420">
        <v>315308769</v>
      </c>
      <c r="K38" s="420">
        <v>315308769</v>
      </c>
      <c r="M38" s="420">
        <v>16915010</v>
      </c>
      <c r="N38" s="421" t="s">
        <v>2417</v>
      </c>
    </row>
    <row r="39" spans="1:14">
      <c r="A39" s="174">
        <v>29</v>
      </c>
      <c r="B39" s="414">
        <v>29</v>
      </c>
      <c r="C39" s="415" t="s">
        <v>2307</v>
      </c>
      <c r="E39" s="416"/>
      <c r="F39" s="416">
        <v>0</v>
      </c>
      <c r="G39" s="416">
        <v>0</v>
      </c>
      <c r="I39" s="416"/>
      <c r="J39" s="416">
        <v>0</v>
      </c>
      <c r="K39" s="416">
        <v>0</v>
      </c>
      <c r="M39" s="416">
        <v>0</v>
      </c>
      <c r="N39" s="417"/>
    </row>
    <row r="40" spans="1:14">
      <c r="A40" s="174">
        <v>30</v>
      </c>
      <c r="B40" s="418">
        <v>30</v>
      </c>
      <c r="C40" s="419" t="s">
        <v>2310</v>
      </c>
      <c r="E40" s="420"/>
      <c r="F40" s="420">
        <v>0</v>
      </c>
      <c r="G40" s="420">
        <v>0</v>
      </c>
      <c r="I40" s="420"/>
      <c r="J40" s="420">
        <v>0</v>
      </c>
      <c r="K40" s="420">
        <v>0</v>
      </c>
      <c r="M40" s="420">
        <v>0</v>
      </c>
      <c r="N40" s="421"/>
    </row>
    <row r="41" spans="1:14">
      <c r="A41" s="174">
        <v>31</v>
      </c>
      <c r="B41" s="414">
        <v>31</v>
      </c>
      <c r="C41" s="415" t="s">
        <v>2313</v>
      </c>
      <c r="E41" s="416"/>
      <c r="F41" s="416">
        <v>0</v>
      </c>
      <c r="G41" s="416">
        <v>0</v>
      </c>
      <c r="I41" s="416"/>
      <c r="J41" s="416">
        <v>0</v>
      </c>
      <c r="K41" s="416">
        <v>0</v>
      </c>
      <c r="M41" s="416">
        <v>0</v>
      </c>
      <c r="N41" s="417"/>
    </row>
    <row r="42" spans="1:14">
      <c r="A42" s="174">
        <v>32</v>
      </c>
      <c r="B42" s="418">
        <v>32</v>
      </c>
      <c r="C42" s="419" t="s">
        <v>2315</v>
      </c>
      <c r="E42" s="420"/>
      <c r="F42" s="420">
        <v>0</v>
      </c>
      <c r="G42" s="420">
        <v>0</v>
      </c>
      <c r="I42" s="420"/>
      <c r="J42" s="420">
        <v>0</v>
      </c>
      <c r="K42" s="420">
        <v>0</v>
      </c>
      <c r="M42" s="420">
        <v>0</v>
      </c>
      <c r="N42" s="421"/>
    </row>
    <row r="43" spans="1:14">
      <c r="A43" s="174">
        <v>33</v>
      </c>
      <c r="B43" s="414">
        <v>33</v>
      </c>
      <c r="C43" s="415" t="s">
        <v>2318</v>
      </c>
      <c r="E43" s="416"/>
      <c r="F43" s="416">
        <v>0</v>
      </c>
      <c r="G43" s="416">
        <v>0</v>
      </c>
      <c r="I43" s="416"/>
      <c r="J43" s="416">
        <v>0</v>
      </c>
      <c r="K43" s="416">
        <v>0</v>
      </c>
      <c r="M43" s="416">
        <v>0</v>
      </c>
      <c r="N43" s="417"/>
    </row>
    <row r="44" spans="1:14">
      <c r="A44" s="174">
        <v>34</v>
      </c>
      <c r="B44" s="418">
        <v>34</v>
      </c>
      <c r="C44" s="419" t="s">
        <v>2321</v>
      </c>
      <c r="E44" s="420"/>
      <c r="F44" s="420">
        <v>0</v>
      </c>
      <c r="G44" s="420">
        <v>0</v>
      </c>
      <c r="I44" s="420"/>
      <c r="J44" s="420">
        <v>0</v>
      </c>
      <c r="K44" s="420">
        <v>0</v>
      </c>
      <c r="M44" s="420">
        <v>0</v>
      </c>
      <c r="N44" s="421"/>
    </row>
    <row r="45" spans="1:14">
      <c r="A45" s="174">
        <v>35</v>
      </c>
      <c r="B45" s="414">
        <v>35</v>
      </c>
      <c r="C45" s="415" t="s">
        <v>2323</v>
      </c>
      <c r="E45" s="416"/>
      <c r="F45" s="416">
        <v>0</v>
      </c>
      <c r="G45" s="416">
        <v>0</v>
      </c>
      <c r="I45" s="416"/>
      <c r="J45" s="416">
        <v>0</v>
      </c>
      <c r="K45" s="416">
        <v>0</v>
      </c>
      <c r="M45" s="416">
        <v>0</v>
      </c>
      <c r="N45" s="417"/>
    </row>
    <row r="46" spans="1:14">
      <c r="A46" s="174">
        <v>36</v>
      </c>
      <c r="B46" s="418">
        <v>36</v>
      </c>
      <c r="C46" s="419" t="s">
        <v>2326</v>
      </c>
      <c r="E46" s="420"/>
      <c r="F46" s="420">
        <v>0</v>
      </c>
      <c r="G46" s="420">
        <v>0</v>
      </c>
      <c r="I46" s="420"/>
      <c r="J46" s="420">
        <v>0</v>
      </c>
      <c r="K46" s="420">
        <v>0</v>
      </c>
      <c r="M46" s="420">
        <v>0</v>
      </c>
      <c r="N46" s="421"/>
    </row>
    <row r="47" spans="1:14">
      <c r="A47" s="174">
        <v>37</v>
      </c>
      <c r="B47" s="414">
        <v>37</v>
      </c>
      <c r="C47" s="415" t="s">
        <v>2418</v>
      </c>
      <c r="E47" s="416"/>
      <c r="F47" s="416">
        <v>0</v>
      </c>
      <c r="G47" s="416">
        <v>0</v>
      </c>
      <c r="I47" s="416"/>
      <c r="J47" s="416">
        <v>0</v>
      </c>
      <c r="K47" s="416">
        <v>0</v>
      </c>
      <c r="M47" s="416">
        <v>0</v>
      </c>
      <c r="N47" s="417"/>
    </row>
    <row r="48" spans="1:14">
      <c r="A48" s="174">
        <v>38</v>
      </c>
      <c r="B48" s="418">
        <v>38</v>
      </c>
      <c r="C48" s="419" t="s">
        <v>2419</v>
      </c>
      <c r="E48" s="420"/>
      <c r="F48" s="420">
        <v>0</v>
      </c>
      <c r="G48" s="420">
        <v>0</v>
      </c>
      <c r="I48" s="420"/>
      <c r="J48" s="420">
        <v>0</v>
      </c>
      <c r="K48" s="420">
        <v>0</v>
      </c>
      <c r="M48" s="420">
        <v>0</v>
      </c>
      <c r="N48" s="421"/>
    </row>
    <row r="49" spans="1:14">
      <c r="A49" s="174">
        <v>39</v>
      </c>
      <c r="B49" s="414">
        <v>39</v>
      </c>
      <c r="C49" s="415" t="s">
        <v>2332</v>
      </c>
      <c r="E49" s="416"/>
      <c r="F49" s="416">
        <v>0</v>
      </c>
      <c r="G49" s="416">
        <v>0</v>
      </c>
      <c r="I49" s="416"/>
      <c r="J49" s="416">
        <v>0</v>
      </c>
      <c r="K49" s="416">
        <v>0</v>
      </c>
      <c r="M49" s="416">
        <v>0</v>
      </c>
      <c r="N49" s="417"/>
    </row>
    <row r="50" spans="1:14">
      <c r="A50" s="174">
        <v>40</v>
      </c>
      <c r="B50" s="418">
        <v>40</v>
      </c>
      <c r="C50" s="419" t="s">
        <v>2335</v>
      </c>
      <c r="E50" s="420"/>
      <c r="F50" s="420">
        <v>0</v>
      </c>
      <c r="G50" s="420">
        <v>0</v>
      </c>
      <c r="I50" s="420"/>
      <c r="J50" s="420">
        <v>0</v>
      </c>
      <c r="K50" s="420">
        <v>0</v>
      </c>
      <c r="M50" s="420">
        <v>0</v>
      </c>
      <c r="N50" s="421"/>
    </row>
    <row r="51" spans="1:14">
      <c r="A51" s="174">
        <v>41</v>
      </c>
      <c r="B51" s="414">
        <v>41</v>
      </c>
      <c r="C51" s="415" t="s">
        <v>2420</v>
      </c>
      <c r="E51" s="416"/>
      <c r="F51" s="416">
        <v>0</v>
      </c>
      <c r="G51" s="416">
        <v>0</v>
      </c>
      <c r="I51" s="416"/>
      <c r="J51" s="416">
        <v>0</v>
      </c>
      <c r="K51" s="416">
        <v>0</v>
      </c>
      <c r="M51" s="416">
        <v>0</v>
      </c>
      <c r="N51" s="417"/>
    </row>
    <row r="52" spans="1:14">
      <c r="A52" s="174"/>
      <c r="B52" s="418">
        <v>42</v>
      </c>
      <c r="C52" s="419" t="s">
        <v>2421</v>
      </c>
      <c r="E52" s="420"/>
      <c r="F52" s="420">
        <v>0</v>
      </c>
      <c r="G52" s="420">
        <v>0</v>
      </c>
      <c r="I52" s="420"/>
      <c r="J52" s="420">
        <v>0</v>
      </c>
      <c r="K52" s="420">
        <v>0</v>
      </c>
      <c r="M52" s="420">
        <v>0</v>
      </c>
      <c r="N52" s="421"/>
    </row>
    <row r="53" spans="1:14">
      <c r="A53" s="174">
        <v>0</v>
      </c>
      <c r="B53" s="422"/>
      <c r="C53" s="423" t="s">
        <v>2422</v>
      </c>
      <c r="E53" s="424">
        <v>0</v>
      </c>
      <c r="F53" s="424">
        <v>0</v>
      </c>
      <c r="G53" s="424">
        <v>0</v>
      </c>
      <c r="I53" s="424">
        <v>0</v>
      </c>
      <c r="J53" s="424">
        <v>0</v>
      </c>
      <c r="K53" s="424">
        <v>0</v>
      </c>
      <c r="M53" s="424">
        <v>0</v>
      </c>
      <c r="N53" s="425"/>
    </row>
    <row r="54" spans="1:14">
      <c r="A54" s="174">
        <v>43</v>
      </c>
      <c r="B54" s="414">
        <v>43</v>
      </c>
      <c r="C54" s="415" t="s">
        <v>2423</v>
      </c>
      <c r="E54" s="416"/>
      <c r="F54" s="416">
        <v>0</v>
      </c>
      <c r="G54" s="416">
        <v>0</v>
      </c>
      <c r="I54" s="416"/>
      <c r="J54" s="416">
        <v>0</v>
      </c>
      <c r="K54" s="416">
        <v>0</v>
      </c>
      <c r="M54" s="416"/>
      <c r="N54" s="417"/>
    </row>
    <row r="55" spans="1:14">
      <c r="A55" s="174">
        <v>44</v>
      </c>
      <c r="B55" s="418">
        <v>44</v>
      </c>
      <c r="C55" s="419" t="s">
        <v>2424</v>
      </c>
      <c r="E55" s="420"/>
      <c r="F55" s="420">
        <v>0</v>
      </c>
      <c r="G55" s="420">
        <v>0</v>
      </c>
      <c r="I55" s="420"/>
      <c r="J55" s="420">
        <v>0</v>
      </c>
      <c r="K55" s="420">
        <v>0</v>
      </c>
      <c r="M55" s="420"/>
      <c r="N55" s="421"/>
    </row>
    <row r="56" spans="1:14">
      <c r="A56" s="174"/>
      <c r="B56" s="414">
        <v>45</v>
      </c>
      <c r="C56" s="415" t="s">
        <v>2425</v>
      </c>
      <c r="E56" s="416"/>
      <c r="F56" s="416">
        <v>0</v>
      </c>
      <c r="G56" s="416">
        <v>0</v>
      </c>
      <c r="I56" s="416"/>
      <c r="J56" s="416">
        <v>0</v>
      </c>
      <c r="K56" s="416">
        <v>0</v>
      </c>
      <c r="M56" s="416"/>
      <c r="N56" s="417"/>
    </row>
    <row r="57" spans="1:14">
      <c r="A57" s="174"/>
      <c r="B57" s="418">
        <v>46</v>
      </c>
      <c r="C57" s="419" t="s">
        <v>2426</v>
      </c>
      <c r="E57" s="420"/>
      <c r="F57" s="420">
        <v>0</v>
      </c>
      <c r="G57" s="420">
        <v>0</v>
      </c>
      <c r="I57" s="420"/>
      <c r="J57" s="420">
        <v>0</v>
      </c>
      <c r="K57" s="420">
        <v>0</v>
      </c>
      <c r="M57" s="420">
        <v>0</v>
      </c>
      <c r="N57" s="421"/>
    </row>
    <row r="58" spans="1:14">
      <c r="A58" s="174"/>
      <c r="B58" s="414">
        <v>47</v>
      </c>
      <c r="C58" s="415" t="s">
        <v>2427</v>
      </c>
      <c r="E58" s="416"/>
      <c r="F58" s="416">
        <v>0</v>
      </c>
      <c r="G58" s="416">
        <v>0</v>
      </c>
      <c r="I58" s="416"/>
      <c r="J58" s="416">
        <v>0</v>
      </c>
      <c r="K58" s="416">
        <v>0</v>
      </c>
      <c r="M58" s="416"/>
      <c r="N58" s="417"/>
    </row>
    <row r="59" spans="1:14">
      <c r="A59" s="174"/>
      <c r="B59" s="418">
        <v>48</v>
      </c>
      <c r="C59" s="419" t="s">
        <v>2428</v>
      </c>
      <c r="E59" s="420"/>
      <c r="F59" s="420">
        <v>0</v>
      </c>
      <c r="G59" s="420">
        <v>0</v>
      </c>
      <c r="I59" s="420"/>
      <c r="J59" s="420">
        <v>0</v>
      </c>
      <c r="K59" s="420">
        <v>0</v>
      </c>
      <c r="M59" s="420"/>
      <c r="N59" s="421"/>
    </row>
    <row r="60" spans="1:14">
      <c r="A60" s="174"/>
      <c r="B60" s="414">
        <v>49</v>
      </c>
      <c r="C60" s="415" t="s">
        <v>2429</v>
      </c>
      <c r="E60" s="416"/>
      <c r="F60" s="416">
        <v>0</v>
      </c>
      <c r="G60" s="416">
        <v>0</v>
      </c>
      <c r="I60" s="416"/>
      <c r="J60" s="416">
        <v>0</v>
      </c>
      <c r="K60" s="416">
        <v>0</v>
      </c>
      <c r="M60" s="416"/>
      <c r="N60" s="417"/>
    </row>
    <row r="61" spans="1:14">
      <c r="A61" s="174"/>
      <c r="B61" s="418">
        <v>50</v>
      </c>
      <c r="C61" s="419" t="s">
        <v>2430</v>
      </c>
      <c r="E61" s="420"/>
      <c r="F61" s="420">
        <v>0</v>
      </c>
      <c r="G61" s="420">
        <v>0</v>
      </c>
      <c r="I61" s="420"/>
      <c r="J61" s="420">
        <v>0</v>
      </c>
      <c r="K61" s="420">
        <v>0</v>
      </c>
      <c r="M61" s="420"/>
      <c r="N61" s="421"/>
    </row>
    <row r="62" spans="1:14">
      <c r="A62" s="174"/>
      <c r="B62" s="414">
        <v>51</v>
      </c>
      <c r="C62" s="415" t="s">
        <v>2355</v>
      </c>
      <c r="E62" s="416"/>
      <c r="F62" s="416">
        <v>0</v>
      </c>
      <c r="G62" s="416">
        <v>0</v>
      </c>
      <c r="I62" s="416"/>
      <c r="J62" s="416">
        <v>0</v>
      </c>
      <c r="K62" s="416">
        <v>0</v>
      </c>
      <c r="M62" s="416"/>
      <c r="N62" s="417"/>
    </row>
    <row r="63" spans="1:14">
      <c r="A63" s="174">
        <v>0</v>
      </c>
      <c r="B63" s="422"/>
      <c r="C63" s="423" t="s">
        <v>2431</v>
      </c>
      <c r="E63" s="424">
        <v>0</v>
      </c>
      <c r="F63" s="424">
        <v>0</v>
      </c>
      <c r="G63" s="424">
        <v>0</v>
      </c>
      <c r="I63" s="424">
        <v>0</v>
      </c>
      <c r="J63" s="424">
        <v>0</v>
      </c>
      <c r="K63" s="424">
        <v>0</v>
      </c>
      <c r="M63" s="424">
        <v>0</v>
      </c>
      <c r="N63" s="425"/>
    </row>
    <row r="64" spans="1:14">
      <c r="A64" s="174">
        <v>52</v>
      </c>
      <c r="B64" s="418">
        <v>52</v>
      </c>
      <c r="C64" s="419" t="s">
        <v>2359</v>
      </c>
      <c r="E64" s="420"/>
      <c r="F64" s="420">
        <v>0</v>
      </c>
      <c r="G64" s="420">
        <v>0</v>
      </c>
      <c r="I64" s="420"/>
      <c r="J64" s="420">
        <v>0</v>
      </c>
      <c r="K64" s="420">
        <v>0</v>
      </c>
      <c r="M64" s="420">
        <v>0</v>
      </c>
      <c r="N64" s="421"/>
    </row>
    <row r="65" spans="1:14">
      <c r="A65" s="174">
        <v>53</v>
      </c>
      <c r="B65" s="414">
        <v>53</v>
      </c>
      <c r="C65" s="415" t="s">
        <v>2362</v>
      </c>
      <c r="E65" s="416"/>
      <c r="F65" s="416">
        <v>0</v>
      </c>
      <c r="G65" s="416">
        <v>0</v>
      </c>
      <c r="I65" s="416"/>
      <c r="J65" s="416">
        <v>0</v>
      </c>
      <c r="K65" s="416">
        <v>0</v>
      </c>
      <c r="M65" s="416">
        <v>0</v>
      </c>
      <c r="N65" s="417"/>
    </row>
    <row r="66" spans="1:14">
      <c r="A66" s="174">
        <v>54</v>
      </c>
      <c r="B66" s="418">
        <v>54</v>
      </c>
      <c r="C66" s="419" t="s">
        <v>2432</v>
      </c>
      <c r="E66" s="420"/>
      <c r="F66" s="420">
        <v>0</v>
      </c>
      <c r="G66" s="420">
        <v>0</v>
      </c>
      <c r="I66" s="420"/>
      <c r="J66" s="420">
        <v>0</v>
      </c>
      <c r="K66" s="420">
        <v>0</v>
      </c>
      <c r="M66" s="420">
        <v>0</v>
      </c>
      <c r="N66" s="421"/>
    </row>
    <row r="67" spans="1:14">
      <c r="A67" s="174"/>
      <c r="B67" s="422"/>
      <c r="C67" s="423" t="s">
        <v>2433</v>
      </c>
      <c r="E67" s="424">
        <v>0</v>
      </c>
      <c r="F67" s="424">
        <v>0</v>
      </c>
      <c r="G67" s="424">
        <v>0</v>
      </c>
      <c r="I67" s="424">
        <v>0</v>
      </c>
      <c r="J67" s="424">
        <v>0</v>
      </c>
      <c r="K67" s="424">
        <v>0</v>
      </c>
      <c r="M67" s="424">
        <v>0</v>
      </c>
      <c r="N67" s="425"/>
    </row>
    <row r="68" spans="1:14">
      <c r="A68" s="174"/>
      <c r="B68" s="414">
        <v>55</v>
      </c>
      <c r="C68" s="415" t="s">
        <v>2368</v>
      </c>
      <c r="E68" s="416"/>
      <c r="F68" s="416">
        <v>0</v>
      </c>
      <c r="G68" s="416">
        <v>0</v>
      </c>
      <c r="I68" s="416"/>
      <c r="J68" s="416">
        <v>0</v>
      </c>
      <c r="K68" s="416">
        <v>0</v>
      </c>
      <c r="M68" s="416">
        <v>0</v>
      </c>
      <c r="N68" s="417"/>
    </row>
    <row r="69" spans="1:14">
      <c r="A69" s="174"/>
      <c r="B69" s="418">
        <v>56</v>
      </c>
      <c r="C69" s="419" t="s">
        <v>2434</v>
      </c>
      <c r="E69" s="420"/>
      <c r="F69" s="420">
        <v>0</v>
      </c>
      <c r="G69" s="420">
        <v>0</v>
      </c>
      <c r="I69" s="420"/>
      <c r="J69" s="420">
        <v>0</v>
      </c>
      <c r="K69" s="420">
        <v>0</v>
      </c>
      <c r="M69" s="420">
        <v>0</v>
      </c>
      <c r="N69" s="421"/>
    </row>
    <row r="70" spans="1:14">
      <c r="A70" s="174">
        <v>0</v>
      </c>
      <c r="B70" s="422"/>
      <c r="C70" s="423" t="s">
        <v>338</v>
      </c>
      <c r="E70" s="424">
        <v>0</v>
      </c>
      <c r="F70" s="424">
        <v>0</v>
      </c>
      <c r="G70" s="424">
        <v>0</v>
      </c>
      <c r="I70" s="424">
        <v>119280</v>
      </c>
      <c r="J70" s="424">
        <v>0</v>
      </c>
      <c r="K70" s="424">
        <v>119280</v>
      </c>
      <c r="M70" s="424">
        <v>-119280</v>
      </c>
      <c r="N70" s="425"/>
    </row>
    <row r="71" spans="1:14">
      <c r="A71" s="174">
        <v>57</v>
      </c>
      <c r="B71" s="414">
        <v>57</v>
      </c>
      <c r="C71" s="415" t="s">
        <v>2435</v>
      </c>
      <c r="E71" s="416"/>
      <c r="F71" s="416">
        <v>0</v>
      </c>
      <c r="G71" s="416">
        <v>0</v>
      </c>
      <c r="I71" s="416">
        <v>119280</v>
      </c>
      <c r="J71" s="416">
        <v>0</v>
      </c>
      <c r="K71" s="416">
        <v>119280</v>
      </c>
      <c r="M71" s="416">
        <v>-119280</v>
      </c>
      <c r="N71" s="417" t="s">
        <v>2453</v>
      </c>
    </row>
    <row r="72" spans="1:14">
      <c r="A72" s="174">
        <v>0</v>
      </c>
      <c r="B72" s="422"/>
      <c r="C72" s="423" t="s">
        <v>2437</v>
      </c>
      <c r="E72" s="424">
        <v>0</v>
      </c>
      <c r="F72" s="424">
        <v>0</v>
      </c>
      <c r="G72" s="424">
        <v>0</v>
      </c>
      <c r="I72" s="424">
        <v>2181120</v>
      </c>
      <c r="J72" s="424">
        <v>0</v>
      </c>
      <c r="K72" s="424">
        <v>2181120</v>
      </c>
      <c r="M72" s="424">
        <v>-2181120</v>
      </c>
      <c r="N72" s="425"/>
    </row>
    <row r="73" spans="1:14">
      <c r="A73" s="174">
        <v>58</v>
      </c>
      <c r="B73" s="418">
        <v>58</v>
      </c>
      <c r="C73" s="419" t="s">
        <v>2438</v>
      </c>
      <c r="E73" s="420"/>
      <c r="F73" s="420">
        <v>0</v>
      </c>
      <c r="G73" s="420">
        <v>0</v>
      </c>
      <c r="I73" s="420">
        <v>2181120</v>
      </c>
      <c r="J73" s="420">
        <v>0</v>
      </c>
      <c r="K73" s="420">
        <v>2181120</v>
      </c>
      <c r="M73" s="420">
        <v>-2181120</v>
      </c>
      <c r="N73" s="421" t="s">
        <v>2436</v>
      </c>
    </row>
    <row r="74" spans="1:14">
      <c r="A74" s="174"/>
      <c r="B74" s="422"/>
      <c r="C74" s="423" t="s">
        <v>2440</v>
      </c>
      <c r="E74" s="424">
        <v>0</v>
      </c>
      <c r="F74" s="424">
        <v>0</v>
      </c>
      <c r="G74" s="424">
        <v>0</v>
      </c>
      <c r="I74" s="424">
        <v>0</v>
      </c>
      <c r="J74" s="424">
        <v>0</v>
      </c>
      <c r="K74" s="424">
        <v>0</v>
      </c>
      <c r="M74" s="424">
        <v>0</v>
      </c>
      <c r="N74" s="425"/>
    </row>
    <row r="75" spans="1:14">
      <c r="A75" s="174"/>
      <c r="B75" s="414">
        <v>59</v>
      </c>
      <c r="C75" s="415" t="s">
        <v>2441</v>
      </c>
      <c r="D75" s="432"/>
      <c r="E75" s="416"/>
      <c r="F75" s="416">
        <v>0</v>
      </c>
      <c r="G75" s="416">
        <v>0</v>
      </c>
      <c r="H75" s="432"/>
      <c r="I75" s="416"/>
      <c r="J75" s="416">
        <v>0</v>
      </c>
      <c r="K75" s="416">
        <v>0</v>
      </c>
      <c r="L75" s="432"/>
      <c r="M75" s="416">
        <v>0</v>
      </c>
      <c r="N75" s="417"/>
    </row>
    <row r="76" spans="1:14">
      <c r="A76" s="174"/>
      <c r="B76" s="422"/>
      <c r="C76" s="423" t="s">
        <v>2442</v>
      </c>
      <c r="E76" s="424">
        <v>0</v>
      </c>
      <c r="F76" s="424">
        <v>0</v>
      </c>
      <c r="G76" s="424">
        <v>0</v>
      </c>
      <c r="I76" s="424">
        <v>0</v>
      </c>
      <c r="J76" s="424">
        <v>0</v>
      </c>
      <c r="K76" s="424">
        <v>0</v>
      </c>
      <c r="M76" s="424">
        <v>0</v>
      </c>
      <c r="N76" s="425"/>
    </row>
    <row r="77" spans="1:14">
      <c r="A77" s="174"/>
      <c r="B77" s="418">
        <v>60</v>
      </c>
      <c r="C77" s="419" t="s">
        <v>2443</v>
      </c>
      <c r="E77" s="420"/>
      <c r="F77" s="420">
        <v>0</v>
      </c>
      <c r="G77" s="420">
        <v>0</v>
      </c>
      <c r="I77" s="420"/>
      <c r="J77" s="420">
        <v>0</v>
      </c>
      <c r="K77" s="420">
        <v>0</v>
      </c>
      <c r="M77" s="420">
        <v>0</v>
      </c>
      <c r="N77" s="421"/>
    </row>
    <row r="78" spans="1:14">
      <c r="A78" s="174"/>
      <c r="B78" s="422"/>
      <c r="C78" s="423" t="s">
        <v>2444</v>
      </c>
      <c r="E78" s="424">
        <v>0</v>
      </c>
      <c r="F78" s="424">
        <v>0</v>
      </c>
      <c r="G78" s="424">
        <v>0</v>
      </c>
      <c r="I78" s="424">
        <v>0</v>
      </c>
      <c r="J78" s="424">
        <v>0</v>
      </c>
      <c r="K78" s="424">
        <v>0</v>
      </c>
      <c r="M78" s="424">
        <v>0</v>
      </c>
      <c r="N78" s="425"/>
    </row>
    <row r="79" spans="1:14">
      <c r="A79" s="174"/>
      <c r="B79" s="414">
        <v>61</v>
      </c>
      <c r="C79" s="415" t="s">
        <v>2445</v>
      </c>
      <c r="D79" s="432"/>
      <c r="E79" s="416"/>
      <c r="F79" s="416">
        <v>0</v>
      </c>
      <c r="G79" s="416">
        <v>0</v>
      </c>
      <c r="H79" s="432"/>
      <c r="I79" s="416"/>
      <c r="J79" s="416">
        <v>0</v>
      </c>
      <c r="K79" s="416">
        <v>0</v>
      </c>
      <c r="L79" s="432"/>
      <c r="M79" s="416">
        <v>0</v>
      </c>
      <c r="N79" s="417"/>
    </row>
    <row r="80" spans="1:14">
      <c r="A80" s="174">
        <v>0</v>
      </c>
      <c r="B80" s="174"/>
      <c r="C80" s="182"/>
      <c r="D80" s="170"/>
      <c r="E80" s="183"/>
      <c r="F80" s="183"/>
      <c r="G80" s="183"/>
      <c r="H80" s="433"/>
      <c r="I80" s="183"/>
      <c r="J80" s="183"/>
      <c r="K80" s="183"/>
      <c r="L80" s="433"/>
      <c r="M80" s="183"/>
      <c r="N80" s="183"/>
    </row>
    <row r="81" spans="1:14">
      <c r="A81" s="174">
        <v>0</v>
      </c>
      <c r="B81" s="429"/>
      <c r="C81" s="430" t="s">
        <v>2446</v>
      </c>
      <c r="E81" s="431">
        <v>0</v>
      </c>
      <c r="F81" s="431">
        <v>0</v>
      </c>
      <c r="G81" s="431">
        <v>0</v>
      </c>
      <c r="H81" s="166"/>
      <c r="I81" s="166"/>
      <c r="J81" s="166"/>
      <c r="K81" s="166"/>
      <c r="L81" s="166"/>
      <c r="M81" s="166"/>
      <c r="N81" s="166"/>
    </row>
    <row r="82" spans="1:14">
      <c r="A82" s="174">
        <v>62</v>
      </c>
      <c r="B82" s="414">
        <v>62</v>
      </c>
      <c r="C82" s="415" t="s">
        <v>13</v>
      </c>
      <c r="E82" s="416"/>
      <c r="F82" s="416">
        <v>0</v>
      </c>
      <c r="G82" s="416">
        <v>0</v>
      </c>
      <c r="I82" s="181"/>
      <c r="J82" s="181"/>
      <c r="K82" s="181"/>
      <c r="M82" s="181"/>
    </row>
    <row r="83" spans="1:14">
      <c r="A83" s="174">
        <v>63</v>
      </c>
      <c r="B83" s="418">
        <v>63</v>
      </c>
      <c r="C83" s="419" t="s">
        <v>15</v>
      </c>
      <c r="E83" s="420"/>
      <c r="F83" s="420">
        <v>0</v>
      </c>
      <c r="G83" s="420">
        <v>0</v>
      </c>
      <c r="I83" s="181"/>
      <c r="J83" s="181"/>
      <c r="K83" s="181"/>
      <c r="M83" s="181"/>
    </row>
    <row r="84" spans="1:14">
      <c r="B84" s="422"/>
      <c r="C84" s="423" t="s">
        <v>17</v>
      </c>
      <c r="E84" s="424">
        <v>0</v>
      </c>
      <c r="F84" s="424">
        <v>0</v>
      </c>
      <c r="G84" s="424">
        <v>0</v>
      </c>
      <c r="I84" s="181"/>
      <c r="J84" s="181"/>
      <c r="K84" s="181"/>
      <c r="M84" s="181"/>
    </row>
    <row r="85" spans="1:14">
      <c r="B85" s="426">
        <v>64</v>
      </c>
      <c r="C85" s="427" t="s">
        <v>17</v>
      </c>
      <c r="E85" s="428"/>
      <c r="F85" s="428">
        <v>0</v>
      </c>
      <c r="G85" s="428">
        <v>0</v>
      </c>
      <c r="I85" s="181"/>
      <c r="J85" s="181"/>
      <c r="K85" s="181"/>
      <c r="M85" s="181"/>
    </row>
  </sheetData>
  <mergeCells count="6">
    <mergeCell ref="N3:N4"/>
    <mergeCell ref="B3:B4"/>
    <mergeCell ref="C3:C4"/>
    <mergeCell ref="E3:G3"/>
    <mergeCell ref="I3:K3"/>
    <mergeCell ref="M3:M4"/>
  </mergeCells>
  <dataValidations count="1">
    <dataValidation type="list" allowBlank="1" showInputMessage="1" showErrorMessage="1" sqref="N81:N85 N8 N63 N53 N70 N67 N5 N15 N25 N36" xr:uid="{5C568CF7-DA76-4017-A1DE-39C7DC212FAD}">
      <formula1>FinalDiff</formula1>
    </dataValidation>
  </dataValidations>
  <hyperlinks>
    <hyperlink ref="B1" location="Sommaire!A1" display="Sommaire!A1" xr:uid="{AD850650-0CFA-422D-B9F2-77DDC2C0B70D}"/>
  </hyperlinks>
  <pageMargins left="0.7" right="0.7" top="0.75" bottom="0.75" header="0.3" footer="0.3"/>
  <pageSetup paperSize="9"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41E47-8DC5-44BA-9977-ABC87E2B51EC}">
  <dimension ref="A1:N85"/>
  <sheetViews>
    <sheetView showGridLines="0" zoomScaleNormal="100" workbookViewId="0"/>
  </sheetViews>
  <sheetFormatPr baseColWidth="10" defaultColWidth="11.44140625" defaultRowHeight="12"/>
  <cols>
    <col min="1" max="1" width="1.77734375" style="166" customWidth="1"/>
    <col min="2" max="2" width="15.44140625" style="166" customWidth="1"/>
    <col min="3" max="3" width="55.5546875" style="176" customWidth="1"/>
    <col min="4" max="4" width="0.88671875" style="168" customWidth="1"/>
    <col min="5" max="5" width="15.109375" style="168" customWidth="1"/>
    <col min="6" max="6" width="15.109375" style="166" customWidth="1"/>
    <col min="7" max="7" width="15.109375" style="168" customWidth="1"/>
    <col min="8" max="8" width="0.88671875" style="168" customWidth="1"/>
    <col min="9" max="11" width="15.109375" style="168" customWidth="1"/>
    <col min="12" max="12" width="0.88671875" style="168" customWidth="1"/>
    <col min="13" max="13" width="18.77734375" style="168" customWidth="1"/>
    <col min="14" max="14" width="55.44140625" style="171" customWidth="1"/>
    <col min="15" max="16384" width="11.44140625" style="168"/>
  </cols>
  <sheetData>
    <row r="1" spans="1:14" ht="24">
      <c r="B1" s="83" t="s">
        <v>136</v>
      </c>
      <c r="C1" s="167" t="s">
        <v>2386</v>
      </c>
      <c r="E1" s="169" t="s">
        <v>159</v>
      </c>
      <c r="F1" s="169">
        <v>3059434</v>
      </c>
      <c r="G1" s="170"/>
      <c r="J1" s="170" t="s">
        <v>2388</v>
      </c>
      <c r="K1" s="177" t="s">
        <v>2389</v>
      </c>
    </row>
    <row r="2" spans="1:14">
      <c r="C2" s="172"/>
      <c r="F2" s="168"/>
      <c r="I2" s="168" t="s">
        <v>2390</v>
      </c>
      <c r="J2" s="173">
        <v>604.32574999999997</v>
      </c>
    </row>
    <row r="3" spans="1:14">
      <c r="B3" s="722" t="s">
        <v>139</v>
      </c>
      <c r="C3" s="724" t="s">
        <v>2391</v>
      </c>
      <c r="E3" s="726" t="s">
        <v>1457</v>
      </c>
      <c r="F3" s="726"/>
      <c r="G3" s="726"/>
      <c r="I3" s="726" t="s">
        <v>2392</v>
      </c>
      <c r="J3" s="726"/>
      <c r="K3" s="726"/>
      <c r="M3" s="726" t="s">
        <v>2393</v>
      </c>
      <c r="N3" s="720" t="s">
        <v>2394</v>
      </c>
    </row>
    <row r="4" spans="1:14">
      <c r="B4" s="723"/>
      <c r="C4" s="725"/>
      <c r="E4" s="409" t="s">
        <v>2395</v>
      </c>
      <c r="F4" s="409" t="s">
        <v>2396</v>
      </c>
      <c r="G4" s="409" t="s">
        <v>2397</v>
      </c>
      <c r="I4" s="409" t="s">
        <v>2395</v>
      </c>
      <c r="J4" s="409" t="s">
        <v>2396</v>
      </c>
      <c r="K4" s="409" t="s">
        <v>2397</v>
      </c>
      <c r="M4" s="727"/>
      <c r="N4" s="721"/>
    </row>
    <row r="5" spans="1:14">
      <c r="B5" s="410" t="s">
        <v>2229</v>
      </c>
      <c r="C5" s="411"/>
      <c r="E5" s="412">
        <v>0</v>
      </c>
      <c r="F5" s="412">
        <v>0</v>
      </c>
      <c r="G5" s="412">
        <v>0</v>
      </c>
      <c r="I5" s="412">
        <v>0</v>
      </c>
      <c r="J5" s="412">
        <v>0</v>
      </c>
      <c r="K5" s="412">
        <v>0</v>
      </c>
      <c r="M5" s="412">
        <v>0</v>
      </c>
      <c r="N5" s="413"/>
    </row>
    <row r="6" spans="1:14">
      <c r="B6" s="414">
        <v>1</v>
      </c>
      <c r="C6" s="415" t="s">
        <v>2398</v>
      </c>
      <c r="E6" s="416"/>
      <c r="F6" s="416">
        <v>0</v>
      </c>
      <c r="G6" s="416">
        <v>0</v>
      </c>
      <c r="I6" s="416"/>
      <c r="J6" s="416">
        <v>0</v>
      </c>
      <c r="K6" s="416">
        <v>0</v>
      </c>
      <c r="M6" s="416">
        <v>0</v>
      </c>
      <c r="N6" s="417"/>
    </row>
    <row r="7" spans="1:14">
      <c r="B7" s="418">
        <v>2</v>
      </c>
      <c r="C7" s="419" t="s">
        <v>2399</v>
      </c>
      <c r="E7" s="420"/>
      <c r="F7" s="420">
        <v>0</v>
      </c>
      <c r="G7" s="420">
        <v>0</v>
      </c>
      <c r="I7" s="420"/>
      <c r="J7" s="420">
        <v>0</v>
      </c>
      <c r="K7" s="420">
        <v>0</v>
      </c>
      <c r="M7" s="420">
        <v>0</v>
      </c>
      <c r="N7" s="421"/>
    </row>
    <row r="8" spans="1:14">
      <c r="B8" s="410" t="s">
        <v>2238</v>
      </c>
      <c r="C8" s="411"/>
      <c r="E8" s="412">
        <v>0</v>
      </c>
      <c r="F8" s="412">
        <v>0</v>
      </c>
      <c r="G8" s="412">
        <v>0</v>
      </c>
      <c r="I8" s="412">
        <v>437400</v>
      </c>
      <c r="J8" s="412">
        <v>0</v>
      </c>
      <c r="K8" s="412">
        <v>437400</v>
      </c>
      <c r="M8" s="412">
        <v>-437400</v>
      </c>
      <c r="N8" s="413"/>
    </row>
    <row r="9" spans="1:14">
      <c r="B9" s="422"/>
      <c r="C9" s="423" t="s">
        <v>2400</v>
      </c>
      <c r="E9" s="424">
        <v>0</v>
      </c>
      <c r="F9" s="424">
        <v>0</v>
      </c>
      <c r="G9" s="424">
        <v>0</v>
      </c>
      <c r="I9" s="424">
        <v>0</v>
      </c>
      <c r="J9" s="424">
        <v>0</v>
      </c>
      <c r="K9" s="424">
        <v>0</v>
      </c>
      <c r="M9" s="424">
        <v>0</v>
      </c>
      <c r="N9" s="425"/>
    </row>
    <row r="10" spans="1:14">
      <c r="A10" s="174">
        <v>3</v>
      </c>
      <c r="B10" s="414">
        <v>3</v>
      </c>
      <c r="C10" s="415" t="s">
        <v>2401</v>
      </c>
      <c r="E10" s="416"/>
      <c r="F10" s="416">
        <v>0</v>
      </c>
      <c r="G10" s="416">
        <v>0</v>
      </c>
      <c r="I10" s="416"/>
      <c r="J10" s="416">
        <v>0</v>
      </c>
      <c r="K10" s="416">
        <v>0</v>
      </c>
      <c r="M10" s="416">
        <v>0</v>
      </c>
      <c r="N10" s="417"/>
    </row>
    <row r="11" spans="1:14">
      <c r="A11" s="174">
        <v>4</v>
      </c>
      <c r="B11" s="418">
        <v>4</v>
      </c>
      <c r="C11" s="419" t="s">
        <v>2243</v>
      </c>
      <c r="E11" s="420"/>
      <c r="F11" s="420">
        <v>0</v>
      </c>
      <c r="G11" s="420">
        <v>0</v>
      </c>
      <c r="I11" s="420"/>
      <c r="J11" s="420">
        <v>0</v>
      </c>
      <c r="K11" s="420">
        <v>0</v>
      </c>
      <c r="M11" s="420">
        <v>0</v>
      </c>
      <c r="N11" s="421"/>
    </row>
    <row r="12" spans="1:14">
      <c r="A12" s="174">
        <v>5</v>
      </c>
      <c r="B12" s="414">
        <v>5</v>
      </c>
      <c r="C12" s="415" t="s">
        <v>2402</v>
      </c>
      <c r="E12" s="416"/>
      <c r="F12" s="416">
        <v>0</v>
      </c>
      <c r="G12" s="416">
        <v>0</v>
      </c>
      <c r="I12" s="416"/>
      <c r="J12" s="416">
        <v>0</v>
      </c>
      <c r="K12" s="416">
        <v>0</v>
      </c>
      <c r="M12" s="416">
        <v>0</v>
      </c>
      <c r="N12" s="417"/>
    </row>
    <row r="13" spans="1:14">
      <c r="A13" s="174">
        <v>6</v>
      </c>
      <c r="B13" s="418">
        <v>6</v>
      </c>
      <c r="C13" s="419" t="s">
        <v>2403</v>
      </c>
      <c r="E13" s="420"/>
      <c r="F13" s="420">
        <v>0</v>
      </c>
      <c r="G13" s="420">
        <v>0</v>
      </c>
      <c r="I13" s="420"/>
      <c r="J13" s="420">
        <v>0</v>
      </c>
      <c r="K13" s="420">
        <v>0</v>
      </c>
      <c r="M13" s="420">
        <v>0</v>
      </c>
      <c r="N13" s="421"/>
    </row>
    <row r="14" spans="1:14">
      <c r="A14" s="174">
        <v>7</v>
      </c>
      <c r="B14" s="414">
        <v>7</v>
      </c>
      <c r="C14" s="415" t="s">
        <v>2251</v>
      </c>
      <c r="E14" s="416"/>
      <c r="F14" s="416">
        <v>0</v>
      </c>
      <c r="G14" s="416">
        <v>0</v>
      </c>
      <c r="I14" s="416"/>
      <c r="J14" s="416">
        <v>0</v>
      </c>
      <c r="K14" s="416">
        <v>0</v>
      </c>
      <c r="M14" s="416">
        <v>0</v>
      </c>
      <c r="N14" s="417"/>
    </row>
    <row r="15" spans="1:14">
      <c r="A15" s="174">
        <v>0</v>
      </c>
      <c r="B15" s="422"/>
      <c r="C15" s="423" t="s">
        <v>582</v>
      </c>
      <c r="E15" s="424">
        <v>0</v>
      </c>
      <c r="F15" s="424">
        <v>0</v>
      </c>
      <c r="G15" s="424">
        <v>0</v>
      </c>
      <c r="I15" s="424">
        <v>0</v>
      </c>
      <c r="J15" s="424">
        <v>0</v>
      </c>
      <c r="K15" s="424">
        <v>0</v>
      </c>
      <c r="M15" s="424">
        <v>0</v>
      </c>
      <c r="N15" s="425"/>
    </row>
    <row r="16" spans="1:14">
      <c r="A16" s="174">
        <v>8</v>
      </c>
      <c r="B16" s="418">
        <v>8</v>
      </c>
      <c r="C16" s="419" t="s">
        <v>2404</v>
      </c>
      <c r="E16" s="420"/>
      <c r="F16" s="420">
        <v>0</v>
      </c>
      <c r="G16" s="420">
        <v>0</v>
      </c>
      <c r="I16" s="420"/>
      <c r="J16" s="420">
        <v>0</v>
      </c>
      <c r="K16" s="420">
        <v>0</v>
      </c>
      <c r="M16" s="420">
        <v>0</v>
      </c>
      <c r="N16" s="421"/>
    </row>
    <row r="17" spans="1:14">
      <c r="A17" s="174">
        <v>9</v>
      </c>
      <c r="B17" s="414">
        <v>9</v>
      </c>
      <c r="C17" s="415" t="s">
        <v>2405</v>
      </c>
      <c r="E17" s="416"/>
      <c r="F17" s="416">
        <v>0</v>
      </c>
      <c r="G17" s="416">
        <v>0</v>
      </c>
      <c r="I17" s="416"/>
      <c r="J17" s="416">
        <v>0</v>
      </c>
      <c r="K17" s="416">
        <v>0</v>
      </c>
      <c r="M17" s="416">
        <v>0</v>
      </c>
      <c r="N17" s="417"/>
    </row>
    <row r="18" spans="1:14">
      <c r="A18" s="174"/>
      <c r="B18" s="418">
        <v>10</v>
      </c>
      <c r="C18" s="419" t="s">
        <v>2259</v>
      </c>
      <c r="E18" s="420"/>
      <c r="F18" s="420">
        <v>0</v>
      </c>
      <c r="G18" s="420">
        <v>0</v>
      </c>
      <c r="I18" s="420"/>
      <c r="J18" s="420">
        <v>0</v>
      </c>
      <c r="K18" s="420">
        <v>0</v>
      </c>
      <c r="M18" s="420">
        <v>0</v>
      </c>
      <c r="N18" s="421"/>
    </row>
    <row r="19" spans="1:14">
      <c r="A19" s="174">
        <v>11</v>
      </c>
      <c r="B19" s="414">
        <v>11</v>
      </c>
      <c r="C19" s="415" t="s">
        <v>2261</v>
      </c>
      <c r="E19" s="416"/>
      <c r="F19" s="416">
        <v>0</v>
      </c>
      <c r="G19" s="416">
        <v>0</v>
      </c>
      <c r="I19" s="416"/>
      <c r="J19" s="416">
        <v>0</v>
      </c>
      <c r="K19" s="416">
        <v>0</v>
      </c>
      <c r="M19" s="416">
        <v>0</v>
      </c>
      <c r="N19" s="417"/>
    </row>
    <row r="20" spans="1:14">
      <c r="A20" s="174">
        <v>12</v>
      </c>
      <c r="B20" s="418">
        <v>12</v>
      </c>
      <c r="C20" s="419" t="s">
        <v>2406</v>
      </c>
      <c r="E20" s="420"/>
      <c r="F20" s="420">
        <v>0</v>
      </c>
      <c r="G20" s="420">
        <v>0</v>
      </c>
      <c r="I20" s="420"/>
      <c r="J20" s="420">
        <v>0</v>
      </c>
      <c r="K20" s="420">
        <v>0</v>
      </c>
      <c r="M20" s="420">
        <v>0</v>
      </c>
      <c r="N20" s="421"/>
    </row>
    <row r="21" spans="1:14">
      <c r="A21" s="174">
        <v>13</v>
      </c>
      <c r="B21" s="414">
        <v>13</v>
      </c>
      <c r="C21" s="415" t="s">
        <v>2407</v>
      </c>
      <c r="E21" s="416"/>
      <c r="F21" s="416">
        <v>0</v>
      </c>
      <c r="G21" s="416">
        <v>0</v>
      </c>
      <c r="I21" s="416"/>
      <c r="J21" s="416">
        <v>0</v>
      </c>
      <c r="K21" s="416">
        <v>0</v>
      </c>
      <c r="M21" s="416">
        <v>0</v>
      </c>
      <c r="N21" s="417"/>
    </row>
    <row r="22" spans="1:14">
      <c r="A22" s="174">
        <v>14</v>
      </c>
      <c r="B22" s="418">
        <v>14</v>
      </c>
      <c r="C22" s="419" t="s">
        <v>2408</v>
      </c>
      <c r="E22" s="420"/>
      <c r="F22" s="420">
        <v>0</v>
      </c>
      <c r="G22" s="420">
        <v>0</v>
      </c>
      <c r="I22" s="420"/>
      <c r="J22" s="420">
        <v>0</v>
      </c>
      <c r="K22" s="420">
        <v>0</v>
      </c>
      <c r="M22" s="420">
        <v>0</v>
      </c>
      <c r="N22" s="421"/>
    </row>
    <row r="23" spans="1:14">
      <c r="A23" s="174">
        <v>15</v>
      </c>
      <c r="B23" s="414">
        <v>15</v>
      </c>
      <c r="C23" s="415" t="s">
        <v>2270</v>
      </c>
      <c r="E23" s="416"/>
      <c r="F23" s="416">
        <v>0</v>
      </c>
      <c r="G23" s="416">
        <v>0</v>
      </c>
      <c r="I23" s="416"/>
      <c r="J23" s="416">
        <v>0</v>
      </c>
      <c r="K23" s="416">
        <v>0</v>
      </c>
      <c r="M23" s="416">
        <v>0</v>
      </c>
      <c r="N23" s="417"/>
    </row>
    <row r="24" spans="1:14">
      <c r="A24" s="174">
        <v>16</v>
      </c>
      <c r="B24" s="418">
        <v>16</v>
      </c>
      <c r="C24" s="419" t="s">
        <v>2273</v>
      </c>
      <c r="E24" s="420"/>
      <c r="F24" s="420">
        <v>0</v>
      </c>
      <c r="G24" s="420">
        <v>0</v>
      </c>
      <c r="I24" s="420"/>
      <c r="J24" s="420">
        <v>0</v>
      </c>
      <c r="K24" s="420">
        <v>0</v>
      </c>
      <c r="M24" s="420">
        <v>0</v>
      </c>
      <c r="N24" s="421"/>
    </row>
    <row r="25" spans="1:14">
      <c r="A25" s="174">
        <v>0</v>
      </c>
      <c r="B25" s="422"/>
      <c r="C25" s="423" t="s">
        <v>2409</v>
      </c>
      <c r="E25" s="424">
        <v>0</v>
      </c>
      <c r="F25" s="424">
        <v>0</v>
      </c>
      <c r="G25" s="424">
        <v>0</v>
      </c>
      <c r="I25" s="424">
        <v>0</v>
      </c>
      <c r="J25" s="424">
        <v>0</v>
      </c>
      <c r="K25" s="424">
        <v>0</v>
      </c>
      <c r="M25" s="424">
        <v>0</v>
      </c>
      <c r="N25" s="425"/>
    </row>
    <row r="26" spans="1:14">
      <c r="A26" s="174">
        <v>17</v>
      </c>
      <c r="B26" s="414">
        <v>17</v>
      </c>
      <c r="C26" s="415" t="s">
        <v>2410</v>
      </c>
      <c r="E26" s="416"/>
      <c r="F26" s="416">
        <v>0</v>
      </c>
      <c r="G26" s="416">
        <v>0</v>
      </c>
      <c r="I26" s="416"/>
      <c r="J26" s="416">
        <v>0</v>
      </c>
      <c r="K26" s="416">
        <v>0</v>
      </c>
      <c r="M26" s="416">
        <v>0</v>
      </c>
      <c r="N26" s="417"/>
    </row>
    <row r="27" spans="1:14">
      <c r="A27" s="174">
        <v>18</v>
      </c>
      <c r="B27" s="418">
        <v>18</v>
      </c>
      <c r="C27" s="419" t="s">
        <v>2278</v>
      </c>
      <c r="E27" s="420"/>
      <c r="F27" s="420">
        <v>0</v>
      </c>
      <c r="G27" s="420">
        <v>0</v>
      </c>
      <c r="I27" s="420"/>
      <c r="J27" s="420">
        <v>0</v>
      </c>
      <c r="K27" s="420">
        <v>0</v>
      </c>
      <c r="M27" s="420">
        <v>0</v>
      </c>
      <c r="N27" s="421"/>
    </row>
    <row r="28" spans="1:14">
      <c r="A28" s="174">
        <v>19</v>
      </c>
      <c r="B28" s="414">
        <v>19</v>
      </c>
      <c r="C28" s="415" t="s">
        <v>2281</v>
      </c>
      <c r="E28" s="416"/>
      <c r="F28" s="416">
        <v>0</v>
      </c>
      <c r="G28" s="416">
        <v>0</v>
      </c>
      <c r="I28" s="416"/>
      <c r="J28" s="416">
        <v>0</v>
      </c>
      <c r="K28" s="416">
        <v>0</v>
      </c>
      <c r="M28" s="416">
        <v>0</v>
      </c>
      <c r="N28" s="417"/>
    </row>
    <row r="29" spans="1:14">
      <c r="A29" s="174">
        <v>20</v>
      </c>
      <c r="B29" s="418">
        <v>20</v>
      </c>
      <c r="C29" s="419" t="s">
        <v>2284</v>
      </c>
      <c r="E29" s="420"/>
      <c r="F29" s="420">
        <v>0</v>
      </c>
      <c r="G29" s="420">
        <v>0</v>
      </c>
      <c r="I29" s="420"/>
      <c r="J29" s="420">
        <v>0</v>
      </c>
      <c r="K29" s="420">
        <v>0</v>
      </c>
      <c r="M29" s="420">
        <v>0</v>
      </c>
      <c r="N29" s="421"/>
    </row>
    <row r="30" spans="1:14">
      <c r="A30" s="174">
        <v>21</v>
      </c>
      <c r="B30" s="414">
        <v>21</v>
      </c>
      <c r="C30" s="415" t="s">
        <v>2411</v>
      </c>
      <c r="E30" s="416"/>
      <c r="F30" s="416">
        <v>0</v>
      </c>
      <c r="G30" s="416">
        <v>0</v>
      </c>
      <c r="I30" s="416"/>
      <c r="J30" s="416">
        <v>0</v>
      </c>
      <c r="K30" s="416">
        <v>0</v>
      </c>
      <c r="M30" s="416">
        <v>0</v>
      </c>
      <c r="N30" s="417"/>
    </row>
    <row r="31" spans="1:14">
      <c r="A31" s="174">
        <v>22</v>
      </c>
      <c r="B31" s="418">
        <v>22</v>
      </c>
      <c r="C31" s="419" t="s">
        <v>2412</v>
      </c>
      <c r="E31" s="420"/>
      <c r="F31" s="420">
        <v>0</v>
      </c>
      <c r="G31" s="420">
        <v>0</v>
      </c>
      <c r="I31" s="420"/>
      <c r="J31" s="420">
        <v>0</v>
      </c>
      <c r="K31" s="420">
        <v>0</v>
      </c>
      <c r="M31" s="420">
        <v>0</v>
      </c>
      <c r="N31" s="421"/>
    </row>
    <row r="32" spans="1:14">
      <c r="A32" s="174">
        <v>23</v>
      </c>
      <c r="B32" s="414">
        <v>23</v>
      </c>
      <c r="C32" s="415" t="s">
        <v>2413</v>
      </c>
      <c r="E32" s="416"/>
      <c r="F32" s="416">
        <v>0</v>
      </c>
      <c r="G32" s="416">
        <v>0</v>
      </c>
      <c r="I32" s="416"/>
      <c r="J32" s="416">
        <v>0</v>
      </c>
      <c r="K32" s="416">
        <v>0</v>
      </c>
      <c r="M32" s="416">
        <v>0</v>
      </c>
      <c r="N32" s="417"/>
    </row>
    <row r="33" spans="1:14">
      <c r="A33" s="174">
        <v>24</v>
      </c>
      <c r="B33" s="418">
        <v>24</v>
      </c>
      <c r="C33" s="419" t="s">
        <v>2295</v>
      </c>
      <c r="E33" s="420"/>
      <c r="F33" s="420">
        <v>0</v>
      </c>
      <c r="G33" s="420">
        <v>0</v>
      </c>
      <c r="I33" s="420"/>
      <c r="J33" s="420">
        <v>0</v>
      </c>
      <c r="K33" s="420">
        <v>0</v>
      </c>
      <c r="M33" s="420">
        <v>0</v>
      </c>
      <c r="N33" s="421"/>
    </row>
    <row r="34" spans="1:14" s="175" customFormat="1">
      <c r="A34" s="174">
        <v>25</v>
      </c>
      <c r="B34" s="414">
        <v>25</v>
      </c>
      <c r="C34" s="415" t="s">
        <v>2414</v>
      </c>
      <c r="D34" s="168"/>
      <c r="E34" s="416"/>
      <c r="F34" s="416">
        <v>0</v>
      </c>
      <c r="G34" s="416">
        <v>0</v>
      </c>
      <c r="H34" s="168"/>
      <c r="I34" s="416"/>
      <c r="J34" s="416">
        <v>0</v>
      </c>
      <c r="K34" s="416">
        <v>0</v>
      </c>
      <c r="L34" s="168"/>
      <c r="M34" s="416">
        <v>0</v>
      </c>
      <c r="N34" s="417"/>
    </row>
    <row r="35" spans="1:14">
      <c r="A35" s="174">
        <v>26</v>
      </c>
      <c r="B35" s="418">
        <v>26</v>
      </c>
      <c r="C35" s="419" t="s">
        <v>2415</v>
      </c>
      <c r="E35" s="420"/>
      <c r="F35" s="420">
        <v>0</v>
      </c>
      <c r="G35" s="420">
        <v>0</v>
      </c>
      <c r="I35" s="420"/>
      <c r="J35" s="420">
        <v>0</v>
      </c>
      <c r="K35" s="420">
        <v>0</v>
      </c>
      <c r="M35" s="420">
        <v>0</v>
      </c>
      <c r="N35" s="421"/>
    </row>
    <row r="36" spans="1:14">
      <c r="A36" s="174">
        <v>0</v>
      </c>
      <c r="B36" s="422"/>
      <c r="C36" s="423" t="s">
        <v>2416</v>
      </c>
      <c r="E36" s="424">
        <v>0</v>
      </c>
      <c r="F36" s="424">
        <v>0</v>
      </c>
      <c r="G36" s="424">
        <v>0</v>
      </c>
      <c r="I36" s="424">
        <v>0</v>
      </c>
      <c r="J36" s="424">
        <v>0</v>
      </c>
      <c r="K36" s="424">
        <v>0</v>
      </c>
      <c r="M36" s="424">
        <v>0</v>
      </c>
      <c r="N36" s="425"/>
    </row>
    <row r="37" spans="1:14">
      <c r="A37" s="174">
        <v>27</v>
      </c>
      <c r="B37" s="414">
        <v>27</v>
      </c>
      <c r="C37" s="415" t="s">
        <v>2301</v>
      </c>
      <c r="E37" s="416"/>
      <c r="F37" s="416">
        <v>0</v>
      </c>
      <c r="G37" s="416">
        <v>0</v>
      </c>
      <c r="I37" s="416"/>
      <c r="J37" s="416">
        <v>0</v>
      </c>
      <c r="K37" s="416">
        <v>0</v>
      </c>
      <c r="M37" s="416">
        <v>0</v>
      </c>
      <c r="N37" s="417"/>
    </row>
    <row r="38" spans="1:14">
      <c r="A38" s="174">
        <v>28</v>
      </c>
      <c r="B38" s="418">
        <v>28</v>
      </c>
      <c r="C38" s="419" t="s">
        <v>2304</v>
      </c>
      <c r="E38" s="420"/>
      <c r="F38" s="420">
        <v>0</v>
      </c>
      <c r="G38" s="420">
        <v>0</v>
      </c>
      <c r="I38" s="420"/>
      <c r="J38" s="420">
        <v>0</v>
      </c>
      <c r="K38" s="420">
        <v>0</v>
      </c>
      <c r="M38" s="420">
        <v>0</v>
      </c>
      <c r="N38" s="421"/>
    </row>
    <row r="39" spans="1:14">
      <c r="A39" s="174">
        <v>29</v>
      </c>
      <c r="B39" s="414">
        <v>29</v>
      </c>
      <c r="C39" s="415" t="s">
        <v>2307</v>
      </c>
      <c r="E39" s="416"/>
      <c r="F39" s="416">
        <v>0</v>
      </c>
      <c r="G39" s="416">
        <v>0</v>
      </c>
      <c r="I39" s="416"/>
      <c r="J39" s="416">
        <v>0</v>
      </c>
      <c r="K39" s="416">
        <v>0</v>
      </c>
      <c r="M39" s="416">
        <v>0</v>
      </c>
      <c r="N39" s="417"/>
    </row>
    <row r="40" spans="1:14">
      <c r="A40" s="174">
        <v>30</v>
      </c>
      <c r="B40" s="418">
        <v>30</v>
      </c>
      <c r="C40" s="419" t="s">
        <v>2310</v>
      </c>
      <c r="E40" s="420"/>
      <c r="F40" s="420">
        <v>0</v>
      </c>
      <c r="G40" s="420">
        <v>0</v>
      </c>
      <c r="I40" s="420"/>
      <c r="J40" s="420">
        <v>0</v>
      </c>
      <c r="K40" s="420">
        <v>0</v>
      </c>
      <c r="M40" s="420">
        <v>0</v>
      </c>
      <c r="N40" s="421"/>
    </row>
    <row r="41" spans="1:14">
      <c r="A41" s="174">
        <v>31</v>
      </c>
      <c r="B41" s="414">
        <v>31</v>
      </c>
      <c r="C41" s="415" t="s">
        <v>2313</v>
      </c>
      <c r="E41" s="416"/>
      <c r="F41" s="416">
        <v>0</v>
      </c>
      <c r="G41" s="416">
        <v>0</v>
      </c>
      <c r="I41" s="416"/>
      <c r="J41" s="416">
        <v>0</v>
      </c>
      <c r="K41" s="416">
        <v>0</v>
      </c>
      <c r="M41" s="416">
        <v>0</v>
      </c>
      <c r="N41" s="417"/>
    </row>
    <row r="42" spans="1:14">
      <c r="A42" s="174">
        <v>32</v>
      </c>
      <c r="B42" s="418">
        <v>32</v>
      </c>
      <c r="C42" s="419" t="s">
        <v>2315</v>
      </c>
      <c r="E42" s="420"/>
      <c r="F42" s="420">
        <v>0</v>
      </c>
      <c r="G42" s="420">
        <v>0</v>
      </c>
      <c r="I42" s="420"/>
      <c r="J42" s="420">
        <v>0</v>
      </c>
      <c r="K42" s="420">
        <v>0</v>
      </c>
      <c r="M42" s="420">
        <v>0</v>
      </c>
      <c r="N42" s="421"/>
    </row>
    <row r="43" spans="1:14">
      <c r="A43" s="174">
        <v>33</v>
      </c>
      <c r="B43" s="414">
        <v>33</v>
      </c>
      <c r="C43" s="415" t="s">
        <v>2318</v>
      </c>
      <c r="E43" s="416"/>
      <c r="F43" s="416">
        <v>0</v>
      </c>
      <c r="G43" s="416">
        <v>0</v>
      </c>
      <c r="I43" s="416"/>
      <c r="J43" s="416">
        <v>0</v>
      </c>
      <c r="K43" s="416">
        <v>0</v>
      </c>
      <c r="M43" s="416">
        <v>0</v>
      </c>
      <c r="N43" s="417"/>
    </row>
    <row r="44" spans="1:14">
      <c r="A44" s="174">
        <v>34</v>
      </c>
      <c r="B44" s="418">
        <v>34</v>
      </c>
      <c r="C44" s="419" t="s">
        <v>2321</v>
      </c>
      <c r="E44" s="420"/>
      <c r="F44" s="420">
        <v>0</v>
      </c>
      <c r="G44" s="420">
        <v>0</v>
      </c>
      <c r="I44" s="420"/>
      <c r="J44" s="420">
        <v>0</v>
      </c>
      <c r="K44" s="420">
        <v>0</v>
      </c>
      <c r="M44" s="420">
        <v>0</v>
      </c>
      <c r="N44" s="421"/>
    </row>
    <row r="45" spans="1:14">
      <c r="A45" s="174">
        <v>35</v>
      </c>
      <c r="B45" s="414">
        <v>35</v>
      </c>
      <c r="C45" s="415" t="s">
        <v>2323</v>
      </c>
      <c r="E45" s="416"/>
      <c r="F45" s="416">
        <v>0</v>
      </c>
      <c r="G45" s="416">
        <v>0</v>
      </c>
      <c r="I45" s="416"/>
      <c r="J45" s="416">
        <v>0</v>
      </c>
      <c r="K45" s="416">
        <v>0</v>
      </c>
      <c r="M45" s="416">
        <v>0</v>
      </c>
      <c r="N45" s="417"/>
    </row>
    <row r="46" spans="1:14">
      <c r="A46" s="174">
        <v>36</v>
      </c>
      <c r="B46" s="418">
        <v>36</v>
      </c>
      <c r="C46" s="419" t="s">
        <v>2326</v>
      </c>
      <c r="E46" s="420"/>
      <c r="F46" s="420">
        <v>0</v>
      </c>
      <c r="G46" s="420">
        <v>0</v>
      </c>
      <c r="I46" s="420"/>
      <c r="J46" s="420">
        <v>0</v>
      </c>
      <c r="K46" s="420">
        <v>0</v>
      </c>
      <c r="M46" s="420">
        <v>0</v>
      </c>
      <c r="N46" s="421"/>
    </row>
    <row r="47" spans="1:14">
      <c r="A47" s="174">
        <v>37</v>
      </c>
      <c r="B47" s="414">
        <v>37</v>
      </c>
      <c r="C47" s="415" t="s">
        <v>2418</v>
      </c>
      <c r="E47" s="416"/>
      <c r="F47" s="416">
        <v>0</v>
      </c>
      <c r="G47" s="416">
        <v>0</v>
      </c>
      <c r="I47" s="416"/>
      <c r="J47" s="416">
        <v>0</v>
      </c>
      <c r="K47" s="416">
        <v>0</v>
      </c>
      <c r="M47" s="416">
        <v>0</v>
      </c>
      <c r="N47" s="417"/>
    </row>
    <row r="48" spans="1:14">
      <c r="A48" s="174">
        <v>38</v>
      </c>
      <c r="B48" s="418">
        <v>38</v>
      </c>
      <c r="C48" s="419" t="s">
        <v>2419</v>
      </c>
      <c r="E48" s="420"/>
      <c r="F48" s="420">
        <v>0</v>
      </c>
      <c r="G48" s="420">
        <v>0</v>
      </c>
      <c r="I48" s="420"/>
      <c r="J48" s="420">
        <v>0</v>
      </c>
      <c r="K48" s="420">
        <v>0</v>
      </c>
      <c r="M48" s="420">
        <v>0</v>
      </c>
      <c r="N48" s="421"/>
    </row>
    <row r="49" spans="1:14">
      <c r="A49" s="174">
        <v>39</v>
      </c>
      <c r="B49" s="414">
        <v>39</v>
      </c>
      <c r="C49" s="415" t="s">
        <v>2332</v>
      </c>
      <c r="E49" s="416"/>
      <c r="F49" s="416">
        <v>0</v>
      </c>
      <c r="G49" s="416">
        <v>0</v>
      </c>
      <c r="I49" s="416"/>
      <c r="J49" s="416">
        <v>0</v>
      </c>
      <c r="K49" s="416">
        <v>0</v>
      </c>
      <c r="M49" s="416">
        <v>0</v>
      </c>
      <c r="N49" s="417"/>
    </row>
    <row r="50" spans="1:14">
      <c r="A50" s="174">
        <v>40</v>
      </c>
      <c r="B50" s="418">
        <v>40</v>
      </c>
      <c r="C50" s="419" t="s">
        <v>2335</v>
      </c>
      <c r="E50" s="420"/>
      <c r="F50" s="420">
        <v>0</v>
      </c>
      <c r="G50" s="420">
        <v>0</v>
      </c>
      <c r="I50" s="420"/>
      <c r="J50" s="420">
        <v>0</v>
      </c>
      <c r="K50" s="420">
        <v>0</v>
      </c>
      <c r="M50" s="420">
        <v>0</v>
      </c>
      <c r="N50" s="421"/>
    </row>
    <row r="51" spans="1:14">
      <c r="A51" s="174">
        <v>41</v>
      </c>
      <c r="B51" s="414">
        <v>41</v>
      </c>
      <c r="C51" s="415" t="s">
        <v>2420</v>
      </c>
      <c r="E51" s="416"/>
      <c r="F51" s="416">
        <v>0</v>
      </c>
      <c r="G51" s="416">
        <v>0</v>
      </c>
      <c r="I51" s="416"/>
      <c r="J51" s="416">
        <v>0</v>
      </c>
      <c r="K51" s="416">
        <v>0</v>
      </c>
      <c r="M51" s="416">
        <v>0</v>
      </c>
      <c r="N51" s="417"/>
    </row>
    <row r="52" spans="1:14">
      <c r="A52" s="174"/>
      <c r="B52" s="418">
        <v>42</v>
      </c>
      <c r="C52" s="419" t="s">
        <v>2421</v>
      </c>
      <c r="E52" s="420"/>
      <c r="F52" s="420">
        <v>0</v>
      </c>
      <c r="G52" s="420">
        <v>0</v>
      </c>
      <c r="I52" s="420"/>
      <c r="J52" s="420">
        <v>0</v>
      </c>
      <c r="K52" s="420">
        <v>0</v>
      </c>
      <c r="M52" s="420">
        <v>0</v>
      </c>
      <c r="N52" s="421"/>
    </row>
    <row r="53" spans="1:14">
      <c r="A53" s="174">
        <v>0</v>
      </c>
      <c r="B53" s="422"/>
      <c r="C53" s="423" t="s">
        <v>2422</v>
      </c>
      <c r="E53" s="424">
        <v>0</v>
      </c>
      <c r="F53" s="424">
        <v>0</v>
      </c>
      <c r="G53" s="424">
        <v>0</v>
      </c>
      <c r="I53" s="424">
        <v>0</v>
      </c>
      <c r="J53" s="424">
        <v>0</v>
      </c>
      <c r="K53" s="424">
        <v>0</v>
      </c>
      <c r="M53" s="424">
        <v>0</v>
      </c>
      <c r="N53" s="425"/>
    </row>
    <row r="54" spans="1:14">
      <c r="A54" s="174">
        <v>43</v>
      </c>
      <c r="B54" s="414">
        <v>43</v>
      </c>
      <c r="C54" s="415" t="s">
        <v>2423</v>
      </c>
      <c r="E54" s="416"/>
      <c r="F54" s="416">
        <v>0</v>
      </c>
      <c r="G54" s="416">
        <v>0</v>
      </c>
      <c r="I54" s="416"/>
      <c r="J54" s="416">
        <v>0</v>
      </c>
      <c r="K54" s="416">
        <v>0</v>
      </c>
      <c r="M54" s="416"/>
      <c r="N54" s="417"/>
    </row>
    <row r="55" spans="1:14">
      <c r="A55" s="174">
        <v>44</v>
      </c>
      <c r="B55" s="418">
        <v>44</v>
      </c>
      <c r="C55" s="419" t="s">
        <v>2424</v>
      </c>
      <c r="E55" s="420"/>
      <c r="F55" s="420">
        <v>0</v>
      </c>
      <c r="G55" s="420">
        <v>0</v>
      </c>
      <c r="I55" s="420"/>
      <c r="J55" s="420">
        <v>0</v>
      </c>
      <c r="K55" s="420">
        <v>0</v>
      </c>
      <c r="M55" s="420"/>
      <c r="N55" s="421"/>
    </row>
    <row r="56" spans="1:14">
      <c r="A56" s="174"/>
      <c r="B56" s="414">
        <v>45</v>
      </c>
      <c r="C56" s="415" t="s">
        <v>2425</v>
      </c>
      <c r="E56" s="416"/>
      <c r="F56" s="416">
        <v>0</v>
      </c>
      <c r="G56" s="416">
        <v>0</v>
      </c>
      <c r="I56" s="416"/>
      <c r="J56" s="416">
        <v>0</v>
      </c>
      <c r="K56" s="416">
        <v>0</v>
      </c>
      <c r="M56" s="416"/>
      <c r="N56" s="417"/>
    </row>
    <row r="57" spans="1:14">
      <c r="A57" s="174"/>
      <c r="B57" s="418">
        <v>46</v>
      </c>
      <c r="C57" s="419" t="s">
        <v>2426</v>
      </c>
      <c r="E57" s="420"/>
      <c r="F57" s="420">
        <v>0</v>
      </c>
      <c r="G57" s="420">
        <v>0</v>
      </c>
      <c r="I57" s="420"/>
      <c r="J57" s="420">
        <v>0</v>
      </c>
      <c r="K57" s="420">
        <v>0</v>
      </c>
      <c r="M57" s="420">
        <v>0</v>
      </c>
      <c r="N57" s="421"/>
    </row>
    <row r="58" spans="1:14">
      <c r="A58" s="174"/>
      <c r="B58" s="414">
        <v>47</v>
      </c>
      <c r="C58" s="415" t="s">
        <v>2427</v>
      </c>
      <c r="E58" s="416"/>
      <c r="F58" s="416">
        <v>0</v>
      </c>
      <c r="G58" s="416">
        <v>0</v>
      </c>
      <c r="I58" s="416"/>
      <c r="J58" s="416">
        <v>0</v>
      </c>
      <c r="K58" s="416">
        <v>0</v>
      </c>
      <c r="M58" s="416"/>
      <c r="N58" s="417"/>
    </row>
    <row r="59" spans="1:14">
      <c r="A59" s="174"/>
      <c r="B59" s="418">
        <v>48</v>
      </c>
      <c r="C59" s="419" t="s">
        <v>2428</v>
      </c>
      <c r="E59" s="420"/>
      <c r="F59" s="420">
        <v>0</v>
      </c>
      <c r="G59" s="420">
        <v>0</v>
      </c>
      <c r="I59" s="420"/>
      <c r="J59" s="420">
        <v>0</v>
      </c>
      <c r="K59" s="420">
        <v>0</v>
      </c>
      <c r="M59" s="420"/>
      <c r="N59" s="421"/>
    </row>
    <row r="60" spans="1:14">
      <c r="A60" s="174"/>
      <c r="B60" s="414">
        <v>49</v>
      </c>
      <c r="C60" s="415" t="s">
        <v>2429</v>
      </c>
      <c r="E60" s="416"/>
      <c r="F60" s="416">
        <v>0</v>
      </c>
      <c r="G60" s="416">
        <v>0</v>
      </c>
      <c r="I60" s="416"/>
      <c r="J60" s="416">
        <v>0</v>
      </c>
      <c r="K60" s="416">
        <v>0</v>
      </c>
      <c r="M60" s="416"/>
      <c r="N60" s="417"/>
    </row>
    <row r="61" spans="1:14">
      <c r="A61" s="174"/>
      <c r="B61" s="418">
        <v>50</v>
      </c>
      <c r="C61" s="419" t="s">
        <v>2430</v>
      </c>
      <c r="E61" s="420"/>
      <c r="F61" s="420">
        <v>0</v>
      </c>
      <c r="G61" s="420">
        <v>0</v>
      </c>
      <c r="I61" s="420"/>
      <c r="J61" s="420">
        <v>0</v>
      </c>
      <c r="K61" s="420">
        <v>0</v>
      </c>
      <c r="M61" s="420"/>
      <c r="N61" s="421"/>
    </row>
    <row r="62" spans="1:14">
      <c r="A62" s="174"/>
      <c r="B62" s="414">
        <v>51</v>
      </c>
      <c r="C62" s="415" t="s">
        <v>2355</v>
      </c>
      <c r="E62" s="416"/>
      <c r="F62" s="416">
        <v>0</v>
      </c>
      <c r="G62" s="416">
        <v>0</v>
      </c>
      <c r="I62" s="416"/>
      <c r="J62" s="416">
        <v>0</v>
      </c>
      <c r="K62" s="416">
        <v>0</v>
      </c>
      <c r="M62" s="416"/>
      <c r="N62" s="417"/>
    </row>
    <row r="63" spans="1:14">
      <c r="A63" s="174">
        <v>0</v>
      </c>
      <c r="B63" s="422"/>
      <c r="C63" s="423" t="s">
        <v>2431</v>
      </c>
      <c r="E63" s="424">
        <v>0</v>
      </c>
      <c r="F63" s="424">
        <v>0</v>
      </c>
      <c r="G63" s="424">
        <v>0</v>
      </c>
      <c r="I63" s="424">
        <v>0</v>
      </c>
      <c r="J63" s="424">
        <v>0</v>
      </c>
      <c r="K63" s="424">
        <v>0</v>
      </c>
      <c r="M63" s="424">
        <v>0</v>
      </c>
      <c r="N63" s="425"/>
    </row>
    <row r="64" spans="1:14">
      <c r="A64" s="174">
        <v>52</v>
      </c>
      <c r="B64" s="418">
        <v>52</v>
      </c>
      <c r="C64" s="419" t="s">
        <v>2359</v>
      </c>
      <c r="E64" s="420"/>
      <c r="F64" s="420">
        <v>0</v>
      </c>
      <c r="G64" s="420">
        <v>0</v>
      </c>
      <c r="I64" s="420"/>
      <c r="J64" s="420">
        <v>0</v>
      </c>
      <c r="K64" s="420">
        <v>0</v>
      </c>
      <c r="M64" s="420">
        <v>0</v>
      </c>
      <c r="N64" s="421"/>
    </row>
    <row r="65" spans="1:14">
      <c r="A65" s="174">
        <v>53</v>
      </c>
      <c r="B65" s="414">
        <v>53</v>
      </c>
      <c r="C65" s="415" t="s">
        <v>2362</v>
      </c>
      <c r="E65" s="416"/>
      <c r="F65" s="416">
        <v>0</v>
      </c>
      <c r="G65" s="416">
        <v>0</v>
      </c>
      <c r="I65" s="416"/>
      <c r="J65" s="416">
        <v>0</v>
      </c>
      <c r="K65" s="416">
        <v>0</v>
      </c>
      <c r="M65" s="416">
        <v>0</v>
      </c>
      <c r="N65" s="417"/>
    </row>
    <row r="66" spans="1:14">
      <c r="A66" s="174">
        <v>54</v>
      </c>
      <c r="B66" s="418">
        <v>54</v>
      </c>
      <c r="C66" s="419" t="s">
        <v>2432</v>
      </c>
      <c r="E66" s="420"/>
      <c r="F66" s="420">
        <v>0</v>
      </c>
      <c r="G66" s="420">
        <v>0</v>
      </c>
      <c r="I66" s="420"/>
      <c r="J66" s="420">
        <v>0</v>
      </c>
      <c r="K66" s="420">
        <v>0</v>
      </c>
      <c r="M66" s="420">
        <v>0</v>
      </c>
      <c r="N66" s="421"/>
    </row>
    <row r="67" spans="1:14">
      <c r="A67" s="174"/>
      <c r="B67" s="422"/>
      <c r="C67" s="423" t="s">
        <v>2433</v>
      </c>
      <c r="E67" s="424">
        <v>0</v>
      </c>
      <c r="F67" s="424">
        <v>0</v>
      </c>
      <c r="G67" s="424">
        <v>0</v>
      </c>
      <c r="I67" s="424">
        <v>0</v>
      </c>
      <c r="J67" s="424">
        <v>0</v>
      </c>
      <c r="K67" s="424">
        <v>0</v>
      </c>
      <c r="M67" s="424">
        <v>0</v>
      </c>
      <c r="N67" s="425"/>
    </row>
    <row r="68" spans="1:14">
      <c r="A68" s="174"/>
      <c r="B68" s="414">
        <v>55</v>
      </c>
      <c r="C68" s="415" t="s">
        <v>2368</v>
      </c>
      <c r="E68" s="416"/>
      <c r="F68" s="416">
        <v>0</v>
      </c>
      <c r="G68" s="416">
        <v>0</v>
      </c>
      <c r="I68" s="416"/>
      <c r="J68" s="416">
        <v>0</v>
      </c>
      <c r="K68" s="416">
        <v>0</v>
      </c>
      <c r="M68" s="416">
        <v>0</v>
      </c>
      <c r="N68" s="417"/>
    </row>
    <row r="69" spans="1:14">
      <c r="A69" s="174"/>
      <c r="B69" s="418">
        <v>56</v>
      </c>
      <c r="C69" s="419" t="s">
        <v>2434</v>
      </c>
      <c r="E69" s="420"/>
      <c r="F69" s="420">
        <v>0</v>
      </c>
      <c r="G69" s="420">
        <v>0</v>
      </c>
      <c r="I69" s="420"/>
      <c r="J69" s="420">
        <v>0</v>
      </c>
      <c r="K69" s="420">
        <v>0</v>
      </c>
      <c r="M69" s="420">
        <v>0</v>
      </c>
      <c r="N69" s="421"/>
    </row>
    <row r="70" spans="1:14">
      <c r="A70" s="174">
        <v>0</v>
      </c>
      <c r="B70" s="422"/>
      <c r="C70" s="423" t="s">
        <v>338</v>
      </c>
      <c r="E70" s="424">
        <v>0</v>
      </c>
      <c r="F70" s="424">
        <v>0</v>
      </c>
      <c r="G70" s="424">
        <v>0</v>
      </c>
      <c r="I70" s="424">
        <v>22680</v>
      </c>
      <c r="J70" s="424">
        <v>0</v>
      </c>
      <c r="K70" s="424">
        <v>22680</v>
      </c>
      <c r="M70" s="424">
        <v>-22680</v>
      </c>
      <c r="N70" s="425"/>
    </row>
    <row r="71" spans="1:14">
      <c r="A71" s="174">
        <v>57</v>
      </c>
      <c r="B71" s="414">
        <v>57</v>
      </c>
      <c r="C71" s="415" t="s">
        <v>2435</v>
      </c>
      <c r="E71" s="416"/>
      <c r="F71" s="416">
        <v>0</v>
      </c>
      <c r="G71" s="416">
        <v>0</v>
      </c>
      <c r="I71" s="416">
        <v>22680</v>
      </c>
      <c r="J71" s="416">
        <v>0</v>
      </c>
      <c r="K71" s="416">
        <v>22680</v>
      </c>
      <c r="M71" s="416">
        <v>-22680</v>
      </c>
      <c r="N71" s="417" t="s">
        <v>2456</v>
      </c>
    </row>
    <row r="72" spans="1:14">
      <c r="A72" s="174">
        <v>0</v>
      </c>
      <c r="B72" s="422"/>
      <c r="C72" s="423" t="s">
        <v>2437</v>
      </c>
      <c r="E72" s="424">
        <v>0</v>
      </c>
      <c r="F72" s="424">
        <v>0</v>
      </c>
      <c r="G72" s="424">
        <v>0</v>
      </c>
      <c r="I72" s="424">
        <v>414720</v>
      </c>
      <c r="J72" s="424">
        <v>0</v>
      </c>
      <c r="K72" s="424">
        <v>414720</v>
      </c>
      <c r="M72" s="424">
        <v>-414720</v>
      </c>
      <c r="N72" s="425"/>
    </row>
    <row r="73" spans="1:14">
      <c r="A73" s="174">
        <v>58</v>
      </c>
      <c r="B73" s="418">
        <v>58</v>
      </c>
      <c r="C73" s="419" t="s">
        <v>2438</v>
      </c>
      <c r="E73" s="420"/>
      <c r="F73" s="420">
        <v>0</v>
      </c>
      <c r="G73" s="420">
        <v>0</v>
      </c>
      <c r="I73" s="420">
        <v>414720</v>
      </c>
      <c r="J73" s="420">
        <v>0</v>
      </c>
      <c r="K73" s="420">
        <v>414720</v>
      </c>
      <c r="M73" s="420">
        <v>-414720</v>
      </c>
      <c r="N73" s="421" t="s">
        <v>2456</v>
      </c>
    </row>
    <row r="74" spans="1:14">
      <c r="A74" s="174"/>
      <c r="B74" s="422"/>
      <c r="C74" s="423" t="s">
        <v>2440</v>
      </c>
      <c r="E74" s="424">
        <v>0</v>
      </c>
      <c r="F74" s="424">
        <v>0</v>
      </c>
      <c r="G74" s="424">
        <v>0</v>
      </c>
      <c r="I74" s="424">
        <v>0</v>
      </c>
      <c r="J74" s="424">
        <v>0</v>
      </c>
      <c r="K74" s="424">
        <v>0</v>
      </c>
      <c r="M74" s="424">
        <v>0</v>
      </c>
      <c r="N74" s="425"/>
    </row>
    <row r="75" spans="1:14">
      <c r="A75" s="174"/>
      <c r="B75" s="414">
        <v>59</v>
      </c>
      <c r="C75" s="415" t="s">
        <v>2441</v>
      </c>
      <c r="D75" s="432"/>
      <c r="E75" s="416"/>
      <c r="F75" s="416">
        <v>0</v>
      </c>
      <c r="G75" s="416">
        <v>0</v>
      </c>
      <c r="H75" s="432"/>
      <c r="I75" s="416"/>
      <c r="J75" s="416">
        <v>0</v>
      </c>
      <c r="K75" s="416">
        <v>0</v>
      </c>
      <c r="L75" s="432"/>
      <c r="M75" s="416">
        <v>0</v>
      </c>
      <c r="N75" s="417"/>
    </row>
    <row r="76" spans="1:14">
      <c r="A76" s="174"/>
      <c r="B76" s="422"/>
      <c r="C76" s="423" t="s">
        <v>2442</v>
      </c>
      <c r="E76" s="424">
        <v>0</v>
      </c>
      <c r="F76" s="424">
        <v>0</v>
      </c>
      <c r="G76" s="424">
        <v>0</v>
      </c>
      <c r="I76" s="424">
        <v>0</v>
      </c>
      <c r="J76" s="424">
        <v>0</v>
      </c>
      <c r="K76" s="424">
        <v>0</v>
      </c>
      <c r="M76" s="424">
        <v>0</v>
      </c>
      <c r="N76" s="425"/>
    </row>
    <row r="77" spans="1:14">
      <c r="A77" s="174"/>
      <c r="B77" s="418">
        <v>60</v>
      </c>
      <c r="C77" s="419" t="s">
        <v>2443</v>
      </c>
      <c r="E77" s="420"/>
      <c r="F77" s="420">
        <v>0</v>
      </c>
      <c r="G77" s="420">
        <v>0</v>
      </c>
      <c r="I77" s="420"/>
      <c r="J77" s="420">
        <v>0</v>
      </c>
      <c r="K77" s="420">
        <v>0</v>
      </c>
      <c r="M77" s="420">
        <v>0</v>
      </c>
      <c r="N77" s="421"/>
    </row>
    <row r="78" spans="1:14">
      <c r="A78" s="174"/>
      <c r="B78" s="422"/>
      <c r="C78" s="423" t="s">
        <v>2444</v>
      </c>
      <c r="E78" s="424">
        <v>0</v>
      </c>
      <c r="F78" s="424">
        <v>0</v>
      </c>
      <c r="G78" s="424">
        <v>0</v>
      </c>
      <c r="I78" s="424">
        <v>0</v>
      </c>
      <c r="J78" s="424">
        <v>0</v>
      </c>
      <c r="K78" s="424">
        <v>0</v>
      </c>
      <c r="M78" s="424">
        <v>0</v>
      </c>
      <c r="N78" s="425"/>
    </row>
    <row r="79" spans="1:14">
      <c r="A79" s="174"/>
      <c r="B79" s="414">
        <v>61</v>
      </c>
      <c r="C79" s="415" t="s">
        <v>2445</v>
      </c>
      <c r="D79" s="432"/>
      <c r="E79" s="416"/>
      <c r="F79" s="416">
        <v>0</v>
      </c>
      <c r="G79" s="416">
        <v>0</v>
      </c>
      <c r="H79" s="432"/>
      <c r="I79" s="416"/>
      <c r="J79" s="416">
        <v>0</v>
      </c>
      <c r="K79" s="416">
        <v>0</v>
      </c>
      <c r="L79" s="432"/>
      <c r="M79" s="416">
        <v>0</v>
      </c>
      <c r="N79" s="417"/>
    </row>
    <row r="80" spans="1:14">
      <c r="A80" s="174">
        <v>0</v>
      </c>
      <c r="B80" s="174"/>
      <c r="C80" s="182"/>
      <c r="D80" s="170"/>
      <c r="E80" s="183"/>
      <c r="F80" s="183"/>
      <c r="G80" s="183"/>
      <c r="H80" s="433"/>
      <c r="I80" s="183"/>
      <c r="J80" s="183"/>
      <c r="K80" s="183"/>
      <c r="L80" s="433"/>
      <c r="M80" s="183"/>
      <c r="N80" s="183"/>
    </row>
    <row r="81" spans="1:14">
      <c r="A81" s="174">
        <v>0</v>
      </c>
      <c r="B81" s="429"/>
      <c r="C81" s="430" t="s">
        <v>2446</v>
      </c>
      <c r="E81" s="431">
        <v>0</v>
      </c>
      <c r="F81" s="431">
        <v>0</v>
      </c>
      <c r="G81" s="431">
        <v>0</v>
      </c>
      <c r="H81" s="166"/>
      <c r="I81" s="166"/>
      <c r="J81" s="166"/>
      <c r="K81" s="166"/>
      <c r="L81" s="166"/>
      <c r="M81" s="166"/>
      <c r="N81" s="166"/>
    </row>
    <row r="82" spans="1:14">
      <c r="A82" s="174">
        <v>62</v>
      </c>
      <c r="B82" s="414">
        <v>62</v>
      </c>
      <c r="C82" s="415" t="s">
        <v>13</v>
      </c>
      <c r="E82" s="416"/>
      <c r="F82" s="416">
        <v>0</v>
      </c>
      <c r="G82" s="416">
        <v>0</v>
      </c>
      <c r="I82" s="181"/>
      <c r="J82" s="181"/>
      <c r="K82" s="181"/>
      <c r="M82" s="181"/>
    </row>
    <row r="83" spans="1:14">
      <c r="A83" s="174">
        <v>63</v>
      </c>
      <c r="B83" s="418">
        <v>63</v>
      </c>
      <c r="C83" s="419" t="s">
        <v>15</v>
      </c>
      <c r="E83" s="420"/>
      <c r="F83" s="420">
        <v>0</v>
      </c>
      <c r="G83" s="420">
        <v>0</v>
      </c>
      <c r="I83" s="181"/>
      <c r="J83" s="181"/>
      <c r="K83" s="181"/>
      <c r="M83" s="181"/>
    </row>
    <row r="84" spans="1:14">
      <c r="B84" s="422"/>
      <c r="C84" s="423" t="s">
        <v>17</v>
      </c>
      <c r="E84" s="424">
        <v>0</v>
      </c>
      <c r="F84" s="424">
        <v>0</v>
      </c>
      <c r="G84" s="424">
        <v>0</v>
      </c>
      <c r="I84" s="181"/>
      <c r="J84" s="181"/>
      <c r="K84" s="181"/>
      <c r="M84" s="181"/>
    </row>
    <row r="85" spans="1:14">
      <c r="B85" s="426">
        <v>64</v>
      </c>
      <c r="C85" s="427" t="s">
        <v>17</v>
      </c>
      <c r="E85" s="428"/>
      <c r="F85" s="428">
        <v>0</v>
      </c>
      <c r="G85" s="428">
        <v>0</v>
      </c>
      <c r="I85" s="181"/>
      <c r="J85" s="181"/>
      <c r="K85" s="181"/>
      <c r="M85" s="181"/>
    </row>
  </sheetData>
  <mergeCells count="6">
    <mergeCell ref="N3:N4"/>
    <mergeCell ref="B3:B4"/>
    <mergeCell ref="C3:C4"/>
    <mergeCell ref="E3:G3"/>
    <mergeCell ref="I3:K3"/>
    <mergeCell ref="M3:M4"/>
  </mergeCells>
  <dataValidations count="1">
    <dataValidation type="list" allowBlank="1" showInputMessage="1" showErrorMessage="1" sqref="N81:N85 N63 N8 N53 N70 N67 N5 N15 N25 N36" xr:uid="{1A40886C-E65F-4370-8F90-2A531F5A650A}">
      <formula1>FinalDiff</formula1>
    </dataValidation>
  </dataValidations>
  <hyperlinks>
    <hyperlink ref="B1" location="Sommaire!A1" display="Sommaire!A1" xr:uid="{0651A24D-D8D3-4EC2-B775-71693BE71063}"/>
  </hyperlinks>
  <pageMargins left="0.7" right="0.7" top="0.75" bottom="0.75" header="0.3" footer="0.3"/>
  <pageSetup paperSize="9"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3FBF1-8661-43A7-9FE2-2CFFE32DD178}">
  <dimension ref="A1:N85"/>
  <sheetViews>
    <sheetView showGridLines="0" zoomScaleNormal="100" workbookViewId="0"/>
  </sheetViews>
  <sheetFormatPr baseColWidth="10" defaultColWidth="11.44140625" defaultRowHeight="12"/>
  <cols>
    <col min="1" max="1" width="1.77734375" style="166" customWidth="1"/>
    <col min="2" max="2" width="15.44140625" style="166" customWidth="1"/>
    <col min="3" max="3" width="55.5546875" style="176" customWidth="1"/>
    <col min="4" max="4" width="0.88671875" style="168" customWidth="1"/>
    <col min="5" max="5" width="15.109375" style="168" customWidth="1"/>
    <col min="6" max="6" width="15.109375" style="166" customWidth="1"/>
    <col min="7" max="7" width="15.109375" style="168" customWidth="1"/>
    <col min="8" max="8" width="0.88671875" style="168" customWidth="1"/>
    <col min="9" max="11" width="15.109375" style="168" customWidth="1"/>
    <col min="12" max="12" width="0.88671875" style="168" customWidth="1"/>
    <col min="13" max="13" width="18.77734375" style="168" customWidth="1"/>
    <col min="14" max="14" width="55.44140625" style="171" customWidth="1"/>
    <col min="15" max="16384" width="11.44140625" style="168"/>
  </cols>
  <sheetData>
    <row r="1" spans="1:14" ht="24">
      <c r="B1" s="83" t="s">
        <v>136</v>
      </c>
      <c r="C1" s="167" t="s">
        <v>2386</v>
      </c>
      <c r="E1" s="169" t="s">
        <v>2384</v>
      </c>
      <c r="F1" s="178">
        <v>6501383</v>
      </c>
      <c r="G1" s="170"/>
      <c r="J1" s="170" t="s">
        <v>2388</v>
      </c>
      <c r="K1" s="177" t="s">
        <v>2389</v>
      </c>
    </row>
    <row r="2" spans="1:14">
      <c r="C2" s="172"/>
      <c r="F2" s="168"/>
      <c r="I2" s="168" t="s">
        <v>2390</v>
      </c>
      <c r="J2" s="173">
        <v>604.32574999999997</v>
      </c>
    </row>
    <row r="3" spans="1:14">
      <c r="B3" s="722" t="s">
        <v>139</v>
      </c>
      <c r="C3" s="724" t="s">
        <v>2391</v>
      </c>
      <c r="E3" s="726" t="s">
        <v>1457</v>
      </c>
      <c r="F3" s="726"/>
      <c r="G3" s="726"/>
      <c r="I3" s="726" t="s">
        <v>2392</v>
      </c>
      <c r="J3" s="726"/>
      <c r="K3" s="726"/>
      <c r="M3" s="726" t="s">
        <v>2393</v>
      </c>
      <c r="N3" s="720" t="s">
        <v>2394</v>
      </c>
    </row>
    <row r="4" spans="1:14">
      <c r="B4" s="723"/>
      <c r="C4" s="725"/>
      <c r="E4" s="409" t="s">
        <v>2395</v>
      </c>
      <c r="F4" s="409" t="s">
        <v>2396</v>
      </c>
      <c r="G4" s="409" t="s">
        <v>2397</v>
      </c>
      <c r="I4" s="409" t="s">
        <v>2395</v>
      </c>
      <c r="J4" s="409" t="s">
        <v>2396</v>
      </c>
      <c r="K4" s="409" t="s">
        <v>2397</v>
      </c>
      <c r="M4" s="727"/>
      <c r="N4" s="721"/>
    </row>
    <row r="5" spans="1:14">
      <c r="B5" s="410" t="s">
        <v>2229</v>
      </c>
      <c r="C5" s="411"/>
      <c r="E5" s="412">
        <v>0</v>
      </c>
      <c r="F5" s="412">
        <v>0</v>
      </c>
      <c r="G5" s="412">
        <v>0</v>
      </c>
      <c r="I5" s="412">
        <v>0</v>
      </c>
      <c r="J5" s="412">
        <v>0</v>
      </c>
      <c r="K5" s="412">
        <v>0</v>
      </c>
      <c r="M5" s="412">
        <v>0</v>
      </c>
      <c r="N5" s="413"/>
    </row>
    <row r="6" spans="1:14">
      <c r="B6" s="414">
        <v>1</v>
      </c>
      <c r="C6" s="415" t="s">
        <v>2398</v>
      </c>
      <c r="E6" s="416"/>
      <c r="F6" s="416">
        <v>0</v>
      </c>
      <c r="G6" s="416">
        <v>0</v>
      </c>
      <c r="I6" s="416"/>
      <c r="J6" s="416">
        <v>0</v>
      </c>
      <c r="K6" s="416">
        <v>0</v>
      </c>
      <c r="M6" s="416">
        <v>0</v>
      </c>
      <c r="N6" s="417"/>
    </row>
    <row r="7" spans="1:14">
      <c r="B7" s="418">
        <v>2</v>
      </c>
      <c r="C7" s="419" t="s">
        <v>2399</v>
      </c>
      <c r="E7" s="420"/>
      <c r="F7" s="420">
        <v>0</v>
      </c>
      <c r="G7" s="420">
        <v>0</v>
      </c>
      <c r="I7" s="420"/>
      <c r="J7" s="420">
        <v>0</v>
      </c>
      <c r="K7" s="420">
        <v>0</v>
      </c>
      <c r="M7" s="420">
        <v>0</v>
      </c>
      <c r="N7" s="421"/>
    </row>
    <row r="8" spans="1:14">
      <c r="B8" s="410" t="s">
        <v>2238</v>
      </c>
      <c r="C8" s="411"/>
      <c r="E8" s="412">
        <v>1620667878</v>
      </c>
      <c r="F8" s="412">
        <v>0</v>
      </c>
      <c r="G8" s="412">
        <v>1620667878</v>
      </c>
      <c r="I8" s="412">
        <v>1097607838</v>
      </c>
      <c r="J8" s="412">
        <v>523060040</v>
      </c>
      <c r="K8" s="412">
        <v>1620667878</v>
      </c>
      <c r="M8" s="412">
        <v>0</v>
      </c>
      <c r="N8" s="413"/>
    </row>
    <row r="9" spans="1:14">
      <c r="B9" s="422"/>
      <c r="C9" s="423" t="s">
        <v>2400</v>
      </c>
      <c r="E9" s="424">
        <v>0</v>
      </c>
      <c r="F9" s="424">
        <v>0</v>
      </c>
      <c r="G9" s="424">
        <v>0</v>
      </c>
      <c r="I9" s="424">
        <v>0</v>
      </c>
      <c r="J9" s="424">
        <v>0</v>
      </c>
      <c r="K9" s="424">
        <v>0</v>
      </c>
      <c r="M9" s="424">
        <v>0</v>
      </c>
      <c r="N9" s="425"/>
    </row>
    <row r="10" spans="1:14">
      <c r="A10" s="174">
        <v>3</v>
      </c>
      <c r="B10" s="414">
        <v>3</v>
      </c>
      <c r="C10" s="415" t="s">
        <v>2401</v>
      </c>
      <c r="E10" s="416"/>
      <c r="F10" s="416">
        <v>0</v>
      </c>
      <c r="G10" s="416">
        <v>0</v>
      </c>
      <c r="I10" s="416"/>
      <c r="J10" s="416">
        <v>0</v>
      </c>
      <c r="K10" s="416">
        <v>0</v>
      </c>
      <c r="M10" s="416">
        <v>0</v>
      </c>
      <c r="N10" s="417"/>
    </row>
    <row r="11" spans="1:14">
      <c r="A11" s="174">
        <v>4</v>
      </c>
      <c r="B11" s="418">
        <v>4</v>
      </c>
      <c r="C11" s="419" t="s">
        <v>2243</v>
      </c>
      <c r="E11" s="420"/>
      <c r="F11" s="420">
        <v>0</v>
      </c>
      <c r="G11" s="420">
        <v>0</v>
      </c>
      <c r="I11" s="420"/>
      <c r="J11" s="420">
        <v>0</v>
      </c>
      <c r="K11" s="420">
        <v>0</v>
      </c>
      <c r="M11" s="420">
        <v>0</v>
      </c>
      <c r="N11" s="421"/>
    </row>
    <row r="12" spans="1:14">
      <c r="A12" s="174">
        <v>5</v>
      </c>
      <c r="B12" s="414">
        <v>5</v>
      </c>
      <c r="C12" s="415" t="s">
        <v>2402</v>
      </c>
      <c r="E12" s="416"/>
      <c r="F12" s="416">
        <v>0</v>
      </c>
      <c r="G12" s="416">
        <v>0</v>
      </c>
      <c r="I12" s="416"/>
      <c r="J12" s="416">
        <v>0</v>
      </c>
      <c r="K12" s="416">
        <v>0</v>
      </c>
      <c r="M12" s="416">
        <v>0</v>
      </c>
      <c r="N12" s="417"/>
    </row>
    <row r="13" spans="1:14">
      <c r="A13" s="174">
        <v>6</v>
      </c>
      <c r="B13" s="418">
        <v>6</v>
      </c>
      <c r="C13" s="419" t="s">
        <v>2403</v>
      </c>
      <c r="E13" s="420"/>
      <c r="F13" s="420">
        <v>0</v>
      </c>
      <c r="G13" s="420">
        <v>0</v>
      </c>
      <c r="I13" s="420"/>
      <c r="J13" s="420">
        <v>0</v>
      </c>
      <c r="K13" s="420">
        <v>0</v>
      </c>
      <c r="M13" s="420">
        <v>0</v>
      </c>
      <c r="N13" s="421"/>
    </row>
    <row r="14" spans="1:14">
      <c r="A14" s="174">
        <v>7</v>
      </c>
      <c r="B14" s="414">
        <v>7</v>
      </c>
      <c r="C14" s="415" t="s">
        <v>2251</v>
      </c>
      <c r="E14" s="416"/>
      <c r="F14" s="416">
        <v>0</v>
      </c>
      <c r="G14" s="416">
        <v>0</v>
      </c>
      <c r="I14" s="416"/>
      <c r="J14" s="416">
        <v>0</v>
      </c>
      <c r="K14" s="416">
        <v>0</v>
      </c>
      <c r="M14" s="416">
        <v>0</v>
      </c>
      <c r="N14" s="417"/>
    </row>
    <row r="15" spans="1:14">
      <c r="A15" s="174">
        <v>0</v>
      </c>
      <c r="B15" s="422"/>
      <c r="C15" s="423" t="s">
        <v>582</v>
      </c>
      <c r="E15" s="424">
        <v>1620667878</v>
      </c>
      <c r="F15" s="424">
        <v>0</v>
      </c>
      <c r="G15" s="424">
        <v>1620667878</v>
      </c>
      <c r="I15" s="424">
        <v>1097607838</v>
      </c>
      <c r="J15" s="424">
        <v>523060040</v>
      </c>
      <c r="K15" s="424">
        <v>1620667878</v>
      </c>
      <c r="M15" s="424">
        <v>0</v>
      </c>
      <c r="N15" s="425"/>
    </row>
    <row r="16" spans="1:14">
      <c r="A16" s="174">
        <v>8</v>
      </c>
      <c r="B16" s="418">
        <v>8</v>
      </c>
      <c r="C16" s="419" t="s">
        <v>2404</v>
      </c>
      <c r="E16" s="420"/>
      <c r="F16" s="420">
        <v>0</v>
      </c>
      <c r="G16" s="420">
        <v>0</v>
      </c>
      <c r="I16" s="420"/>
      <c r="J16" s="420">
        <v>0</v>
      </c>
      <c r="K16" s="420">
        <v>0</v>
      </c>
      <c r="M16" s="420">
        <v>0</v>
      </c>
      <c r="N16" s="421"/>
    </row>
    <row r="17" spans="1:14">
      <c r="A17" s="174">
        <v>9</v>
      </c>
      <c r="B17" s="414">
        <v>9</v>
      </c>
      <c r="C17" s="415" t="s">
        <v>2405</v>
      </c>
      <c r="E17" s="416"/>
      <c r="F17" s="416">
        <v>0</v>
      </c>
      <c r="G17" s="416">
        <v>0</v>
      </c>
      <c r="I17" s="416"/>
      <c r="J17" s="416">
        <v>0</v>
      </c>
      <c r="K17" s="416">
        <v>0</v>
      </c>
      <c r="M17" s="416">
        <v>0</v>
      </c>
      <c r="N17" s="417"/>
    </row>
    <row r="18" spans="1:14">
      <c r="A18" s="174"/>
      <c r="B18" s="418">
        <v>10</v>
      </c>
      <c r="C18" s="419" t="s">
        <v>2259</v>
      </c>
      <c r="E18" s="420">
        <v>1526875000</v>
      </c>
      <c r="F18" s="420">
        <v>0</v>
      </c>
      <c r="G18" s="420">
        <v>1526875000</v>
      </c>
      <c r="I18" s="420">
        <v>1029925630</v>
      </c>
      <c r="J18" s="420">
        <v>496949370</v>
      </c>
      <c r="K18" s="420">
        <v>1526875000</v>
      </c>
      <c r="M18" s="420">
        <v>0</v>
      </c>
      <c r="N18" s="421"/>
    </row>
    <row r="19" spans="1:14">
      <c r="A19" s="174">
        <v>11</v>
      </c>
      <c r="B19" s="414">
        <v>11</v>
      </c>
      <c r="C19" s="415" t="s">
        <v>2261</v>
      </c>
      <c r="E19" s="416"/>
      <c r="F19" s="416">
        <v>0</v>
      </c>
      <c r="G19" s="416">
        <v>0</v>
      </c>
      <c r="I19" s="416"/>
      <c r="J19" s="416">
        <v>0</v>
      </c>
      <c r="K19" s="416">
        <v>0</v>
      </c>
      <c r="M19" s="416">
        <v>0</v>
      </c>
      <c r="N19" s="417"/>
    </row>
    <row r="20" spans="1:14">
      <c r="A20" s="174">
        <v>12</v>
      </c>
      <c r="B20" s="418">
        <v>12</v>
      </c>
      <c r="C20" s="419" t="s">
        <v>2406</v>
      </c>
      <c r="E20" s="420"/>
      <c r="F20" s="420">
        <v>0</v>
      </c>
      <c r="G20" s="420">
        <v>0</v>
      </c>
      <c r="I20" s="420"/>
      <c r="J20" s="420">
        <v>0</v>
      </c>
      <c r="K20" s="420">
        <v>0</v>
      </c>
      <c r="M20" s="420">
        <v>0</v>
      </c>
      <c r="N20" s="421"/>
    </row>
    <row r="21" spans="1:14">
      <c r="A21" s="174">
        <v>13</v>
      </c>
      <c r="B21" s="414">
        <v>13</v>
      </c>
      <c r="C21" s="415" t="s">
        <v>2407</v>
      </c>
      <c r="E21" s="416">
        <v>93792878</v>
      </c>
      <c r="F21" s="416">
        <v>0</v>
      </c>
      <c r="G21" s="416">
        <v>93792878</v>
      </c>
      <c r="I21" s="416">
        <v>67682208</v>
      </c>
      <c r="J21" s="416">
        <v>26110670</v>
      </c>
      <c r="K21" s="416">
        <v>93792878</v>
      </c>
      <c r="M21" s="416">
        <v>0</v>
      </c>
      <c r="N21" s="417"/>
    </row>
    <row r="22" spans="1:14">
      <c r="A22" s="174">
        <v>14</v>
      </c>
      <c r="B22" s="418">
        <v>14</v>
      </c>
      <c r="C22" s="419" t="s">
        <v>2408</v>
      </c>
      <c r="E22" s="420"/>
      <c r="F22" s="420">
        <v>0</v>
      </c>
      <c r="G22" s="420">
        <v>0</v>
      </c>
      <c r="I22" s="420"/>
      <c r="J22" s="420">
        <v>0</v>
      </c>
      <c r="K22" s="420">
        <v>0</v>
      </c>
      <c r="M22" s="420">
        <v>0</v>
      </c>
      <c r="N22" s="421"/>
    </row>
    <row r="23" spans="1:14">
      <c r="A23" s="174">
        <v>15</v>
      </c>
      <c r="B23" s="414">
        <v>15</v>
      </c>
      <c r="C23" s="415" t="s">
        <v>2270</v>
      </c>
      <c r="E23" s="416"/>
      <c r="F23" s="416">
        <v>0</v>
      </c>
      <c r="G23" s="416">
        <v>0</v>
      </c>
      <c r="I23" s="416"/>
      <c r="J23" s="416">
        <v>0</v>
      </c>
      <c r="K23" s="416">
        <v>0</v>
      </c>
      <c r="M23" s="416">
        <v>0</v>
      </c>
      <c r="N23" s="417"/>
    </row>
    <row r="24" spans="1:14">
      <c r="A24" s="174">
        <v>16</v>
      </c>
      <c r="B24" s="418">
        <v>16</v>
      </c>
      <c r="C24" s="419" t="s">
        <v>2273</v>
      </c>
      <c r="E24" s="420"/>
      <c r="F24" s="420">
        <v>0</v>
      </c>
      <c r="G24" s="420">
        <v>0</v>
      </c>
      <c r="I24" s="420"/>
      <c r="J24" s="420">
        <v>0</v>
      </c>
      <c r="K24" s="420">
        <v>0</v>
      </c>
      <c r="M24" s="420">
        <v>0</v>
      </c>
      <c r="N24" s="421"/>
    </row>
    <row r="25" spans="1:14">
      <c r="A25" s="174">
        <v>0</v>
      </c>
      <c r="B25" s="422"/>
      <c r="C25" s="423" t="s">
        <v>2409</v>
      </c>
      <c r="E25" s="424">
        <v>0</v>
      </c>
      <c r="F25" s="424">
        <v>0</v>
      </c>
      <c r="G25" s="424">
        <v>0</v>
      </c>
      <c r="I25" s="424">
        <v>0</v>
      </c>
      <c r="J25" s="424">
        <v>0</v>
      </c>
      <c r="K25" s="424">
        <v>0</v>
      </c>
      <c r="M25" s="424">
        <v>0</v>
      </c>
      <c r="N25" s="425"/>
    </row>
    <row r="26" spans="1:14">
      <c r="A26" s="174">
        <v>17</v>
      </c>
      <c r="B26" s="414">
        <v>17</v>
      </c>
      <c r="C26" s="415" t="s">
        <v>2410</v>
      </c>
      <c r="E26" s="416"/>
      <c r="F26" s="416">
        <v>0</v>
      </c>
      <c r="G26" s="416">
        <v>0</v>
      </c>
      <c r="I26" s="416"/>
      <c r="J26" s="416">
        <v>0</v>
      </c>
      <c r="K26" s="416">
        <v>0</v>
      </c>
      <c r="M26" s="416">
        <v>0</v>
      </c>
      <c r="N26" s="417"/>
    </row>
    <row r="27" spans="1:14">
      <c r="A27" s="174">
        <v>18</v>
      </c>
      <c r="B27" s="418">
        <v>18</v>
      </c>
      <c r="C27" s="419" t="s">
        <v>2278</v>
      </c>
      <c r="E27" s="420"/>
      <c r="F27" s="420">
        <v>0</v>
      </c>
      <c r="G27" s="420">
        <v>0</v>
      </c>
      <c r="I27" s="420"/>
      <c r="J27" s="420">
        <v>0</v>
      </c>
      <c r="K27" s="420">
        <v>0</v>
      </c>
      <c r="M27" s="420">
        <v>0</v>
      </c>
      <c r="N27" s="421"/>
    </row>
    <row r="28" spans="1:14">
      <c r="A28" s="174">
        <v>19</v>
      </c>
      <c r="B28" s="414">
        <v>19</v>
      </c>
      <c r="C28" s="415" t="s">
        <v>2281</v>
      </c>
      <c r="E28" s="416"/>
      <c r="F28" s="416">
        <v>0</v>
      </c>
      <c r="G28" s="416">
        <v>0</v>
      </c>
      <c r="I28" s="416"/>
      <c r="J28" s="416">
        <v>0</v>
      </c>
      <c r="K28" s="416">
        <v>0</v>
      </c>
      <c r="M28" s="416">
        <v>0</v>
      </c>
      <c r="N28" s="417"/>
    </row>
    <row r="29" spans="1:14">
      <c r="A29" s="174">
        <v>20</v>
      </c>
      <c r="B29" s="418">
        <v>20</v>
      </c>
      <c r="C29" s="419" t="s">
        <v>2284</v>
      </c>
      <c r="E29" s="420"/>
      <c r="F29" s="420">
        <v>0</v>
      </c>
      <c r="G29" s="420">
        <v>0</v>
      </c>
      <c r="I29" s="420"/>
      <c r="J29" s="420">
        <v>0</v>
      </c>
      <c r="K29" s="420">
        <v>0</v>
      </c>
      <c r="M29" s="420">
        <v>0</v>
      </c>
      <c r="N29" s="421"/>
    </row>
    <row r="30" spans="1:14">
      <c r="A30" s="174">
        <v>21</v>
      </c>
      <c r="B30" s="414">
        <v>21</v>
      </c>
      <c r="C30" s="415" t="s">
        <v>2411</v>
      </c>
      <c r="E30" s="416"/>
      <c r="F30" s="416">
        <v>0</v>
      </c>
      <c r="G30" s="416">
        <v>0</v>
      </c>
      <c r="I30" s="416"/>
      <c r="J30" s="416">
        <v>0</v>
      </c>
      <c r="K30" s="416">
        <v>0</v>
      </c>
      <c r="M30" s="416">
        <v>0</v>
      </c>
      <c r="N30" s="417"/>
    </row>
    <row r="31" spans="1:14">
      <c r="A31" s="174">
        <v>22</v>
      </c>
      <c r="B31" s="418">
        <v>22</v>
      </c>
      <c r="C31" s="419" t="s">
        <v>2412</v>
      </c>
      <c r="E31" s="420"/>
      <c r="F31" s="420">
        <v>0</v>
      </c>
      <c r="G31" s="420">
        <v>0</v>
      </c>
      <c r="I31" s="420"/>
      <c r="J31" s="420">
        <v>0</v>
      </c>
      <c r="K31" s="420">
        <v>0</v>
      </c>
      <c r="M31" s="420">
        <v>0</v>
      </c>
      <c r="N31" s="421"/>
    </row>
    <row r="32" spans="1:14">
      <c r="A32" s="174">
        <v>23</v>
      </c>
      <c r="B32" s="414">
        <v>23</v>
      </c>
      <c r="C32" s="415" t="s">
        <v>2413</v>
      </c>
      <c r="E32" s="416"/>
      <c r="F32" s="416">
        <v>0</v>
      </c>
      <c r="G32" s="416">
        <v>0</v>
      </c>
      <c r="I32" s="416"/>
      <c r="J32" s="416">
        <v>0</v>
      </c>
      <c r="K32" s="416">
        <v>0</v>
      </c>
      <c r="M32" s="416">
        <v>0</v>
      </c>
      <c r="N32" s="417"/>
    </row>
    <row r="33" spans="1:14">
      <c r="A33" s="174">
        <v>24</v>
      </c>
      <c r="B33" s="418">
        <v>24</v>
      </c>
      <c r="C33" s="419" t="s">
        <v>2295</v>
      </c>
      <c r="E33" s="420"/>
      <c r="F33" s="420">
        <v>0</v>
      </c>
      <c r="G33" s="420">
        <v>0</v>
      </c>
      <c r="I33" s="420"/>
      <c r="J33" s="420">
        <v>0</v>
      </c>
      <c r="K33" s="420">
        <v>0</v>
      </c>
      <c r="M33" s="420">
        <v>0</v>
      </c>
      <c r="N33" s="421"/>
    </row>
    <row r="34" spans="1:14" s="175" customFormat="1">
      <c r="A34" s="174">
        <v>25</v>
      </c>
      <c r="B34" s="414">
        <v>25</v>
      </c>
      <c r="C34" s="415" t="s">
        <v>2414</v>
      </c>
      <c r="D34" s="168"/>
      <c r="E34" s="416"/>
      <c r="F34" s="416">
        <v>0</v>
      </c>
      <c r="G34" s="416">
        <v>0</v>
      </c>
      <c r="H34" s="168"/>
      <c r="I34" s="416"/>
      <c r="J34" s="416">
        <v>0</v>
      </c>
      <c r="K34" s="416">
        <v>0</v>
      </c>
      <c r="L34" s="168"/>
      <c r="M34" s="416">
        <v>0</v>
      </c>
      <c r="N34" s="417"/>
    </row>
    <row r="35" spans="1:14">
      <c r="A35" s="174">
        <v>26</v>
      </c>
      <c r="B35" s="418">
        <v>26</v>
      </c>
      <c r="C35" s="419" t="s">
        <v>2415</v>
      </c>
      <c r="E35" s="420"/>
      <c r="F35" s="420">
        <v>0</v>
      </c>
      <c r="G35" s="420">
        <v>0</v>
      </c>
      <c r="I35" s="420"/>
      <c r="J35" s="420">
        <v>0</v>
      </c>
      <c r="K35" s="420">
        <v>0</v>
      </c>
      <c r="M35" s="420">
        <v>0</v>
      </c>
      <c r="N35" s="421"/>
    </row>
    <row r="36" spans="1:14">
      <c r="A36" s="174">
        <v>0</v>
      </c>
      <c r="B36" s="422"/>
      <c r="C36" s="423" t="s">
        <v>2416</v>
      </c>
      <c r="E36" s="424">
        <v>0</v>
      </c>
      <c r="F36" s="424">
        <v>0</v>
      </c>
      <c r="G36" s="424">
        <v>0</v>
      </c>
      <c r="I36" s="424">
        <v>0</v>
      </c>
      <c r="J36" s="424">
        <v>0</v>
      </c>
      <c r="K36" s="424">
        <v>0</v>
      </c>
      <c r="M36" s="424">
        <v>0</v>
      </c>
      <c r="N36" s="425"/>
    </row>
    <row r="37" spans="1:14">
      <c r="A37" s="174">
        <v>27</v>
      </c>
      <c r="B37" s="414">
        <v>27</v>
      </c>
      <c r="C37" s="415" t="s">
        <v>2301</v>
      </c>
      <c r="E37" s="416"/>
      <c r="F37" s="416">
        <v>0</v>
      </c>
      <c r="G37" s="416">
        <v>0</v>
      </c>
      <c r="I37" s="416"/>
      <c r="J37" s="416">
        <v>0</v>
      </c>
      <c r="K37" s="416">
        <v>0</v>
      </c>
      <c r="M37" s="416">
        <v>0</v>
      </c>
      <c r="N37" s="417"/>
    </row>
    <row r="38" spans="1:14">
      <c r="A38" s="174">
        <v>28</v>
      </c>
      <c r="B38" s="418">
        <v>28</v>
      </c>
      <c r="C38" s="419" t="s">
        <v>2304</v>
      </c>
      <c r="E38" s="420"/>
      <c r="F38" s="420">
        <v>0</v>
      </c>
      <c r="G38" s="420">
        <v>0</v>
      </c>
      <c r="I38" s="420"/>
      <c r="J38" s="420">
        <v>0</v>
      </c>
      <c r="K38" s="420">
        <v>0</v>
      </c>
      <c r="M38" s="420">
        <v>0</v>
      </c>
      <c r="N38" s="421"/>
    </row>
    <row r="39" spans="1:14">
      <c r="A39" s="174">
        <v>29</v>
      </c>
      <c r="B39" s="414">
        <v>29</v>
      </c>
      <c r="C39" s="415" t="s">
        <v>2307</v>
      </c>
      <c r="E39" s="416"/>
      <c r="F39" s="416">
        <v>0</v>
      </c>
      <c r="G39" s="416">
        <v>0</v>
      </c>
      <c r="I39" s="416"/>
      <c r="J39" s="416">
        <v>0</v>
      </c>
      <c r="K39" s="416">
        <v>0</v>
      </c>
      <c r="M39" s="416">
        <v>0</v>
      </c>
      <c r="N39" s="417"/>
    </row>
    <row r="40" spans="1:14">
      <c r="A40" s="174">
        <v>30</v>
      </c>
      <c r="B40" s="418">
        <v>30</v>
      </c>
      <c r="C40" s="419" t="s">
        <v>2310</v>
      </c>
      <c r="E40" s="420"/>
      <c r="F40" s="420">
        <v>0</v>
      </c>
      <c r="G40" s="420">
        <v>0</v>
      </c>
      <c r="I40" s="420"/>
      <c r="J40" s="420">
        <v>0</v>
      </c>
      <c r="K40" s="420">
        <v>0</v>
      </c>
      <c r="M40" s="420">
        <v>0</v>
      </c>
      <c r="N40" s="421"/>
    </row>
    <row r="41" spans="1:14">
      <c r="A41" s="174">
        <v>31</v>
      </c>
      <c r="B41" s="414">
        <v>31</v>
      </c>
      <c r="C41" s="415" t="s">
        <v>2313</v>
      </c>
      <c r="E41" s="416"/>
      <c r="F41" s="416">
        <v>0</v>
      </c>
      <c r="G41" s="416">
        <v>0</v>
      </c>
      <c r="I41" s="416"/>
      <c r="J41" s="416">
        <v>0</v>
      </c>
      <c r="K41" s="416">
        <v>0</v>
      </c>
      <c r="M41" s="416">
        <v>0</v>
      </c>
      <c r="N41" s="417"/>
    </row>
    <row r="42" spans="1:14">
      <c r="A42" s="174">
        <v>32</v>
      </c>
      <c r="B42" s="418">
        <v>32</v>
      </c>
      <c r="C42" s="419" t="s">
        <v>2315</v>
      </c>
      <c r="E42" s="420"/>
      <c r="F42" s="420">
        <v>0</v>
      </c>
      <c r="G42" s="420">
        <v>0</v>
      </c>
      <c r="I42" s="420"/>
      <c r="J42" s="420">
        <v>0</v>
      </c>
      <c r="K42" s="420">
        <v>0</v>
      </c>
      <c r="M42" s="420">
        <v>0</v>
      </c>
      <c r="N42" s="421"/>
    </row>
    <row r="43" spans="1:14">
      <c r="A43" s="174">
        <v>33</v>
      </c>
      <c r="B43" s="414">
        <v>33</v>
      </c>
      <c r="C43" s="415" t="s">
        <v>2318</v>
      </c>
      <c r="E43" s="416"/>
      <c r="F43" s="416">
        <v>0</v>
      </c>
      <c r="G43" s="416">
        <v>0</v>
      </c>
      <c r="I43" s="416"/>
      <c r="J43" s="416">
        <v>0</v>
      </c>
      <c r="K43" s="416">
        <v>0</v>
      </c>
      <c r="M43" s="416">
        <v>0</v>
      </c>
      <c r="N43" s="417"/>
    </row>
    <row r="44" spans="1:14">
      <c r="A44" s="174">
        <v>34</v>
      </c>
      <c r="B44" s="418">
        <v>34</v>
      </c>
      <c r="C44" s="419" t="s">
        <v>2321</v>
      </c>
      <c r="E44" s="420"/>
      <c r="F44" s="420">
        <v>0</v>
      </c>
      <c r="G44" s="420">
        <v>0</v>
      </c>
      <c r="I44" s="420"/>
      <c r="J44" s="420">
        <v>0</v>
      </c>
      <c r="K44" s="420">
        <v>0</v>
      </c>
      <c r="M44" s="420">
        <v>0</v>
      </c>
      <c r="N44" s="421"/>
    </row>
    <row r="45" spans="1:14">
      <c r="A45" s="174">
        <v>35</v>
      </c>
      <c r="B45" s="414">
        <v>35</v>
      </c>
      <c r="C45" s="415" t="s">
        <v>2323</v>
      </c>
      <c r="E45" s="416"/>
      <c r="F45" s="416">
        <v>0</v>
      </c>
      <c r="G45" s="416">
        <v>0</v>
      </c>
      <c r="I45" s="416"/>
      <c r="J45" s="416">
        <v>0</v>
      </c>
      <c r="K45" s="416">
        <v>0</v>
      </c>
      <c r="M45" s="416">
        <v>0</v>
      </c>
      <c r="N45" s="417"/>
    </row>
    <row r="46" spans="1:14">
      <c r="A46" s="174">
        <v>36</v>
      </c>
      <c r="B46" s="418">
        <v>36</v>
      </c>
      <c r="C46" s="419" t="s">
        <v>2326</v>
      </c>
      <c r="E46" s="420"/>
      <c r="F46" s="420">
        <v>0</v>
      </c>
      <c r="G46" s="420">
        <v>0</v>
      </c>
      <c r="I46" s="420"/>
      <c r="J46" s="420">
        <v>0</v>
      </c>
      <c r="K46" s="420">
        <v>0</v>
      </c>
      <c r="M46" s="420">
        <v>0</v>
      </c>
      <c r="N46" s="421"/>
    </row>
    <row r="47" spans="1:14">
      <c r="A47" s="174">
        <v>37</v>
      </c>
      <c r="B47" s="414">
        <v>37</v>
      </c>
      <c r="C47" s="415" t="s">
        <v>2418</v>
      </c>
      <c r="E47" s="416"/>
      <c r="F47" s="416">
        <v>0</v>
      </c>
      <c r="G47" s="416">
        <v>0</v>
      </c>
      <c r="I47" s="416"/>
      <c r="J47" s="416">
        <v>0</v>
      </c>
      <c r="K47" s="416">
        <v>0</v>
      </c>
      <c r="M47" s="416">
        <v>0</v>
      </c>
      <c r="N47" s="417"/>
    </row>
    <row r="48" spans="1:14">
      <c r="A48" s="174">
        <v>38</v>
      </c>
      <c r="B48" s="418">
        <v>38</v>
      </c>
      <c r="C48" s="419" t="s">
        <v>2419</v>
      </c>
      <c r="E48" s="420"/>
      <c r="F48" s="420">
        <v>0</v>
      </c>
      <c r="G48" s="420">
        <v>0</v>
      </c>
      <c r="I48" s="420"/>
      <c r="J48" s="420">
        <v>0</v>
      </c>
      <c r="K48" s="420">
        <v>0</v>
      </c>
      <c r="M48" s="420">
        <v>0</v>
      </c>
      <c r="N48" s="421"/>
    </row>
    <row r="49" spans="1:14">
      <c r="A49" s="174">
        <v>39</v>
      </c>
      <c r="B49" s="414">
        <v>39</v>
      </c>
      <c r="C49" s="415" t="s">
        <v>2332</v>
      </c>
      <c r="E49" s="416"/>
      <c r="F49" s="416">
        <v>0</v>
      </c>
      <c r="G49" s="416">
        <v>0</v>
      </c>
      <c r="I49" s="416"/>
      <c r="J49" s="416">
        <v>0</v>
      </c>
      <c r="K49" s="416">
        <v>0</v>
      </c>
      <c r="M49" s="416">
        <v>0</v>
      </c>
      <c r="N49" s="417"/>
    </row>
    <row r="50" spans="1:14">
      <c r="A50" s="174">
        <v>40</v>
      </c>
      <c r="B50" s="418">
        <v>40</v>
      </c>
      <c r="C50" s="419" t="s">
        <v>2335</v>
      </c>
      <c r="E50" s="420"/>
      <c r="F50" s="420">
        <v>0</v>
      </c>
      <c r="G50" s="420">
        <v>0</v>
      </c>
      <c r="I50" s="420"/>
      <c r="J50" s="420">
        <v>0</v>
      </c>
      <c r="K50" s="420">
        <v>0</v>
      </c>
      <c r="M50" s="420">
        <v>0</v>
      </c>
      <c r="N50" s="421"/>
    </row>
    <row r="51" spans="1:14">
      <c r="A51" s="174">
        <v>41</v>
      </c>
      <c r="B51" s="414">
        <v>41</v>
      </c>
      <c r="C51" s="415" t="s">
        <v>2420</v>
      </c>
      <c r="E51" s="416"/>
      <c r="F51" s="416">
        <v>0</v>
      </c>
      <c r="G51" s="416">
        <v>0</v>
      </c>
      <c r="I51" s="416"/>
      <c r="J51" s="416">
        <v>0</v>
      </c>
      <c r="K51" s="416">
        <v>0</v>
      </c>
      <c r="M51" s="416">
        <v>0</v>
      </c>
      <c r="N51" s="417"/>
    </row>
    <row r="52" spans="1:14">
      <c r="A52" s="174"/>
      <c r="B52" s="418">
        <v>42</v>
      </c>
      <c r="C52" s="419" t="s">
        <v>2421</v>
      </c>
      <c r="E52" s="420"/>
      <c r="F52" s="420">
        <v>0</v>
      </c>
      <c r="G52" s="420">
        <v>0</v>
      </c>
      <c r="I52" s="420"/>
      <c r="J52" s="420">
        <v>0</v>
      </c>
      <c r="K52" s="420">
        <v>0</v>
      </c>
      <c r="M52" s="420">
        <v>0</v>
      </c>
      <c r="N52" s="421"/>
    </row>
    <row r="53" spans="1:14">
      <c r="A53" s="174">
        <v>0</v>
      </c>
      <c r="B53" s="422"/>
      <c r="C53" s="423" t="s">
        <v>2422</v>
      </c>
      <c r="E53" s="424">
        <v>0</v>
      </c>
      <c r="F53" s="424">
        <v>0</v>
      </c>
      <c r="G53" s="424">
        <v>0</v>
      </c>
      <c r="I53" s="424">
        <v>0</v>
      </c>
      <c r="J53" s="424">
        <v>0</v>
      </c>
      <c r="K53" s="424">
        <v>0</v>
      </c>
      <c r="M53" s="424">
        <v>0</v>
      </c>
      <c r="N53" s="425"/>
    </row>
    <row r="54" spans="1:14">
      <c r="A54" s="174">
        <v>43</v>
      </c>
      <c r="B54" s="414">
        <v>43</v>
      </c>
      <c r="C54" s="415" t="s">
        <v>2423</v>
      </c>
      <c r="E54" s="416"/>
      <c r="F54" s="416">
        <v>0</v>
      </c>
      <c r="G54" s="416">
        <v>0</v>
      </c>
      <c r="I54" s="416"/>
      <c r="J54" s="416">
        <v>0</v>
      </c>
      <c r="K54" s="416">
        <v>0</v>
      </c>
      <c r="M54" s="416"/>
      <c r="N54" s="417"/>
    </row>
    <row r="55" spans="1:14">
      <c r="A55" s="174">
        <v>44</v>
      </c>
      <c r="B55" s="418">
        <v>44</v>
      </c>
      <c r="C55" s="419" t="s">
        <v>2424</v>
      </c>
      <c r="E55" s="420"/>
      <c r="F55" s="420">
        <v>0</v>
      </c>
      <c r="G55" s="420">
        <v>0</v>
      </c>
      <c r="I55" s="420"/>
      <c r="J55" s="420">
        <v>0</v>
      </c>
      <c r="K55" s="420">
        <v>0</v>
      </c>
      <c r="M55" s="420"/>
      <c r="N55" s="421"/>
    </row>
    <row r="56" spans="1:14">
      <c r="A56" s="174"/>
      <c r="B56" s="414">
        <v>45</v>
      </c>
      <c r="C56" s="415" t="s">
        <v>2425</v>
      </c>
      <c r="E56" s="416"/>
      <c r="F56" s="416">
        <v>0</v>
      </c>
      <c r="G56" s="416">
        <v>0</v>
      </c>
      <c r="I56" s="416"/>
      <c r="J56" s="416">
        <v>0</v>
      </c>
      <c r="K56" s="416">
        <v>0</v>
      </c>
      <c r="M56" s="416"/>
      <c r="N56" s="417"/>
    </row>
    <row r="57" spans="1:14">
      <c r="A57" s="174"/>
      <c r="B57" s="418">
        <v>46</v>
      </c>
      <c r="C57" s="419" t="s">
        <v>2426</v>
      </c>
      <c r="E57" s="420"/>
      <c r="F57" s="420">
        <v>0</v>
      </c>
      <c r="G57" s="420">
        <v>0</v>
      </c>
      <c r="I57" s="420"/>
      <c r="J57" s="420">
        <v>0</v>
      </c>
      <c r="K57" s="420">
        <v>0</v>
      </c>
      <c r="M57" s="420">
        <v>0</v>
      </c>
      <c r="N57" s="421"/>
    </row>
    <row r="58" spans="1:14">
      <c r="A58" s="174"/>
      <c r="B58" s="414">
        <v>47</v>
      </c>
      <c r="C58" s="415" t="s">
        <v>2427</v>
      </c>
      <c r="E58" s="416"/>
      <c r="F58" s="416">
        <v>0</v>
      </c>
      <c r="G58" s="416">
        <v>0</v>
      </c>
      <c r="I58" s="416"/>
      <c r="J58" s="416">
        <v>0</v>
      </c>
      <c r="K58" s="416">
        <v>0</v>
      </c>
      <c r="M58" s="416"/>
      <c r="N58" s="417"/>
    </row>
    <row r="59" spans="1:14">
      <c r="A59" s="174"/>
      <c r="B59" s="418">
        <v>48</v>
      </c>
      <c r="C59" s="419" t="s">
        <v>2428</v>
      </c>
      <c r="E59" s="420"/>
      <c r="F59" s="420">
        <v>0</v>
      </c>
      <c r="G59" s="420">
        <v>0</v>
      </c>
      <c r="I59" s="420"/>
      <c r="J59" s="420">
        <v>0</v>
      </c>
      <c r="K59" s="420">
        <v>0</v>
      </c>
      <c r="M59" s="420"/>
      <c r="N59" s="421"/>
    </row>
    <row r="60" spans="1:14">
      <c r="A60" s="174"/>
      <c r="B60" s="414">
        <v>49</v>
      </c>
      <c r="C60" s="415" t="s">
        <v>2429</v>
      </c>
      <c r="E60" s="416"/>
      <c r="F60" s="416">
        <v>0</v>
      </c>
      <c r="G60" s="416">
        <v>0</v>
      </c>
      <c r="I60" s="416"/>
      <c r="J60" s="416">
        <v>0</v>
      </c>
      <c r="K60" s="416">
        <v>0</v>
      </c>
      <c r="M60" s="416"/>
      <c r="N60" s="417"/>
    </row>
    <row r="61" spans="1:14">
      <c r="A61" s="174"/>
      <c r="B61" s="418">
        <v>50</v>
      </c>
      <c r="C61" s="419" t="s">
        <v>2430</v>
      </c>
      <c r="E61" s="420"/>
      <c r="F61" s="420">
        <v>0</v>
      </c>
      <c r="G61" s="420">
        <v>0</v>
      </c>
      <c r="I61" s="420"/>
      <c r="J61" s="420">
        <v>0</v>
      </c>
      <c r="K61" s="420">
        <v>0</v>
      </c>
      <c r="M61" s="420"/>
      <c r="N61" s="421"/>
    </row>
    <row r="62" spans="1:14">
      <c r="A62" s="174"/>
      <c r="B62" s="414">
        <v>51</v>
      </c>
      <c r="C62" s="415" t="s">
        <v>2355</v>
      </c>
      <c r="E62" s="416"/>
      <c r="F62" s="416">
        <v>0</v>
      </c>
      <c r="G62" s="416">
        <v>0</v>
      </c>
      <c r="I62" s="416"/>
      <c r="J62" s="416">
        <v>0</v>
      </c>
      <c r="K62" s="416">
        <v>0</v>
      </c>
      <c r="M62" s="416"/>
      <c r="N62" s="417"/>
    </row>
    <row r="63" spans="1:14">
      <c r="A63" s="174">
        <v>0</v>
      </c>
      <c r="B63" s="422"/>
      <c r="C63" s="423" t="s">
        <v>2431</v>
      </c>
      <c r="E63" s="424">
        <v>0</v>
      </c>
      <c r="F63" s="424">
        <v>0</v>
      </c>
      <c r="G63" s="424">
        <v>0</v>
      </c>
      <c r="I63" s="424">
        <v>0</v>
      </c>
      <c r="J63" s="424">
        <v>0</v>
      </c>
      <c r="K63" s="424">
        <v>0</v>
      </c>
      <c r="M63" s="424">
        <v>0</v>
      </c>
      <c r="N63" s="425"/>
    </row>
    <row r="64" spans="1:14">
      <c r="A64" s="174">
        <v>52</v>
      </c>
      <c r="B64" s="418">
        <v>52</v>
      </c>
      <c r="C64" s="419" t="s">
        <v>2359</v>
      </c>
      <c r="E64" s="420"/>
      <c r="F64" s="420">
        <v>0</v>
      </c>
      <c r="G64" s="420">
        <v>0</v>
      </c>
      <c r="I64" s="420"/>
      <c r="J64" s="420">
        <v>0</v>
      </c>
      <c r="K64" s="420">
        <v>0</v>
      </c>
      <c r="M64" s="420">
        <v>0</v>
      </c>
      <c r="N64" s="421"/>
    </row>
    <row r="65" spans="1:14">
      <c r="A65" s="174">
        <v>53</v>
      </c>
      <c r="B65" s="414">
        <v>53</v>
      </c>
      <c r="C65" s="415" t="s">
        <v>2362</v>
      </c>
      <c r="E65" s="416"/>
      <c r="F65" s="416">
        <v>0</v>
      </c>
      <c r="G65" s="416">
        <v>0</v>
      </c>
      <c r="I65" s="416"/>
      <c r="J65" s="416">
        <v>0</v>
      </c>
      <c r="K65" s="416">
        <v>0</v>
      </c>
      <c r="M65" s="416">
        <v>0</v>
      </c>
      <c r="N65" s="417"/>
    </row>
    <row r="66" spans="1:14">
      <c r="A66" s="174">
        <v>54</v>
      </c>
      <c r="B66" s="418">
        <v>54</v>
      </c>
      <c r="C66" s="419" t="s">
        <v>2432</v>
      </c>
      <c r="E66" s="420"/>
      <c r="F66" s="420">
        <v>0</v>
      </c>
      <c r="G66" s="420">
        <v>0</v>
      </c>
      <c r="I66" s="420"/>
      <c r="J66" s="420">
        <v>0</v>
      </c>
      <c r="K66" s="420">
        <v>0</v>
      </c>
      <c r="M66" s="420">
        <v>0</v>
      </c>
      <c r="N66" s="421"/>
    </row>
    <row r="67" spans="1:14">
      <c r="A67" s="174"/>
      <c r="B67" s="422"/>
      <c r="C67" s="423" t="s">
        <v>2433</v>
      </c>
      <c r="E67" s="424">
        <v>0</v>
      </c>
      <c r="F67" s="424">
        <v>0</v>
      </c>
      <c r="G67" s="424">
        <v>0</v>
      </c>
      <c r="I67" s="424">
        <v>0</v>
      </c>
      <c r="J67" s="424">
        <v>0</v>
      </c>
      <c r="K67" s="424">
        <v>0</v>
      </c>
      <c r="M67" s="424">
        <v>0</v>
      </c>
      <c r="N67" s="425"/>
    </row>
    <row r="68" spans="1:14">
      <c r="A68" s="174"/>
      <c r="B68" s="414">
        <v>55</v>
      </c>
      <c r="C68" s="415" t="s">
        <v>2368</v>
      </c>
      <c r="E68" s="416"/>
      <c r="F68" s="416">
        <v>0</v>
      </c>
      <c r="G68" s="416">
        <v>0</v>
      </c>
      <c r="I68" s="416"/>
      <c r="J68" s="416">
        <v>0</v>
      </c>
      <c r="K68" s="416">
        <v>0</v>
      </c>
      <c r="M68" s="416">
        <v>0</v>
      </c>
      <c r="N68" s="417"/>
    </row>
    <row r="69" spans="1:14">
      <c r="A69" s="174"/>
      <c r="B69" s="418">
        <v>56</v>
      </c>
      <c r="C69" s="419" t="s">
        <v>2434</v>
      </c>
      <c r="E69" s="420"/>
      <c r="F69" s="420">
        <v>0</v>
      </c>
      <c r="G69" s="420">
        <v>0</v>
      </c>
      <c r="I69" s="420"/>
      <c r="J69" s="420">
        <v>0</v>
      </c>
      <c r="K69" s="420">
        <v>0</v>
      </c>
      <c r="M69" s="420">
        <v>0</v>
      </c>
      <c r="N69" s="421"/>
    </row>
    <row r="70" spans="1:14">
      <c r="A70" s="174">
        <v>0</v>
      </c>
      <c r="B70" s="422"/>
      <c r="C70" s="423" t="s">
        <v>338</v>
      </c>
      <c r="E70" s="424">
        <v>0</v>
      </c>
      <c r="F70" s="424">
        <v>0</v>
      </c>
      <c r="G70" s="424">
        <v>0</v>
      </c>
      <c r="I70" s="424">
        <v>0</v>
      </c>
      <c r="J70" s="424">
        <v>0</v>
      </c>
      <c r="K70" s="424">
        <v>0</v>
      </c>
      <c r="M70" s="424">
        <v>0</v>
      </c>
      <c r="N70" s="425"/>
    </row>
    <row r="71" spans="1:14">
      <c r="A71" s="174">
        <v>57</v>
      </c>
      <c r="B71" s="414">
        <v>57</v>
      </c>
      <c r="C71" s="415" t="s">
        <v>2435</v>
      </c>
      <c r="E71" s="416"/>
      <c r="F71" s="416">
        <v>0</v>
      </c>
      <c r="G71" s="416">
        <v>0</v>
      </c>
      <c r="I71" s="416"/>
      <c r="J71" s="416">
        <v>0</v>
      </c>
      <c r="K71" s="416">
        <v>0</v>
      </c>
      <c r="M71" s="416">
        <v>0</v>
      </c>
      <c r="N71" s="417"/>
    </row>
    <row r="72" spans="1:14">
      <c r="A72" s="174">
        <v>0</v>
      </c>
      <c r="B72" s="422"/>
      <c r="C72" s="423" t="s">
        <v>2437</v>
      </c>
      <c r="E72" s="424">
        <v>0</v>
      </c>
      <c r="F72" s="424">
        <v>0</v>
      </c>
      <c r="G72" s="424">
        <v>0</v>
      </c>
      <c r="I72" s="424">
        <v>0</v>
      </c>
      <c r="J72" s="424">
        <v>0</v>
      </c>
      <c r="K72" s="424">
        <v>0</v>
      </c>
      <c r="M72" s="424">
        <v>0</v>
      </c>
      <c r="N72" s="425"/>
    </row>
    <row r="73" spans="1:14">
      <c r="A73" s="174">
        <v>58</v>
      </c>
      <c r="B73" s="418">
        <v>58</v>
      </c>
      <c r="C73" s="419" t="s">
        <v>2438</v>
      </c>
      <c r="E73" s="420"/>
      <c r="F73" s="420">
        <v>0</v>
      </c>
      <c r="G73" s="420">
        <v>0</v>
      </c>
      <c r="I73" s="420"/>
      <c r="J73" s="420">
        <v>0</v>
      </c>
      <c r="K73" s="420">
        <v>0</v>
      </c>
      <c r="M73" s="420">
        <v>0</v>
      </c>
      <c r="N73" s="421"/>
    </row>
    <row r="74" spans="1:14">
      <c r="A74" s="174"/>
      <c r="B74" s="422"/>
      <c r="C74" s="423" t="s">
        <v>2440</v>
      </c>
      <c r="E74" s="424">
        <v>0</v>
      </c>
      <c r="F74" s="424">
        <v>0</v>
      </c>
      <c r="G74" s="424">
        <v>0</v>
      </c>
      <c r="I74" s="424">
        <v>0</v>
      </c>
      <c r="J74" s="424">
        <v>0</v>
      </c>
      <c r="K74" s="424">
        <v>0</v>
      </c>
      <c r="M74" s="424">
        <v>0</v>
      </c>
      <c r="N74" s="425"/>
    </row>
    <row r="75" spans="1:14">
      <c r="A75" s="174"/>
      <c r="B75" s="414">
        <v>59</v>
      </c>
      <c r="C75" s="415" t="s">
        <v>2441</v>
      </c>
      <c r="D75" s="432"/>
      <c r="E75" s="416"/>
      <c r="F75" s="416">
        <v>0</v>
      </c>
      <c r="G75" s="416">
        <v>0</v>
      </c>
      <c r="H75" s="432"/>
      <c r="I75" s="416"/>
      <c r="J75" s="416">
        <v>0</v>
      </c>
      <c r="K75" s="416">
        <v>0</v>
      </c>
      <c r="L75" s="432"/>
      <c r="M75" s="416">
        <v>0</v>
      </c>
      <c r="N75" s="417"/>
    </row>
    <row r="76" spans="1:14">
      <c r="A76" s="174"/>
      <c r="B76" s="422"/>
      <c r="C76" s="423" t="s">
        <v>2442</v>
      </c>
      <c r="E76" s="424">
        <v>0</v>
      </c>
      <c r="F76" s="424">
        <v>0</v>
      </c>
      <c r="G76" s="424">
        <v>0</v>
      </c>
      <c r="I76" s="424">
        <v>0</v>
      </c>
      <c r="J76" s="424">
        <v>0</v>
      </c>
      <c r="K76" s="424">
        <v>0</v>
      </c>
      <c r="M76" s="424">
        <v>0</v>
      </c>
      <c r="N76" s="425"/>
    </row>
    <row r="77" spans="1:14">
      <c r="A77" s="174"/>
      <c r="B77" s="418">
        <v>60</v>
      </c>
      <c r="C77" s="419" t="s">
        <v>2443</v>
      </c>
      <c r="E77" s="420"/>
      <c r="F77" s="420">
        <v>0</v>
      </c>
      <c r="G77" s="420">
        <v>0</v>
      </c>
      <c r="I77" s="420"/>
      <c r="J77" s="420">
        <v>0</v>
      </c>
      <c r="K77" s="420">
        <v>0</v>
      </c>
      <c r="M77" s="420">
        <v>0</v>
      </c>
      <c r="N77" s="421"/>
    </row>
    <row r="78" spans="1:14">
      <c r="A78" s="174"/>
      <c r="B78" s="422"/>
      <c r="C78" s="423" t="s">
        <v>2444</v>
      </c>
      <c r="E78" s="424">
        <v>0</v>
      </c>
      <c r="F78" s="424">
        <v>0</v>
      </c>
      <c r="G78" s="424">
        <v>0</v>
      </c>
      <c r="I78" s="424">
        <v>0</v>
      </c>
      <c r="J78" s="424">
        <v>0</v>
      </c>
      <c r="K78" s="424">
        <v>0</v>
      </c>
      <c r="M78" s="424">
        <v>0</v>
      </c>
      <c r="N78" s="425"/>
    </row>
    <row r="79" spans="1:14">
      <c r="A79" s="174"/>
      <c r="B79" s="414">
        <v>61</v>
      </c>
      <c r="C79" s="415" t="s">
        <v>2445</v>
      </c>
      <c r="D79" s="432"/>
      <c r="E79" s="416"/>
      <c r="F79" s="416">
        <v>0</v>
      </c>
      <c r="G79" s="416">
        <v>0</v>
      </c>
      <c r="H79" s="432"/>
      <c r="I79" s="416"/>
      <c r="J79" s="416">
        <v>0</v>
      </c>
      <c r="K79" s="416">
        <v>0</v>
      </c>
      <c r="L79" s="432"/>
      <c r="M79" s="416">
        <v>0</v>
      </c>
      <c r="N79" s="417"/>
    </row>
    <row r="80" spans="1:14">
      <c r="A80" s="174">
        <v>0</v>
      </c>
      <c r="B80" s="174"/>
      <c r="C80" s="182"/>
      <c r="D80" s="170"/>
      <c r="E80" s="183"/>
      <c r="F80" s="183"/>
      <c r="G80" s="183"/>
      <c r="H80" s="433"/>
      <c r="I80" s="183"/>
      <c r="J80" s="183"/>
      <c r="K80" s="183"/>
      <c r="L80" s="433"/>
      <c r="M80" s="183"/>
      <c r="N80" s="183"/>
    </row>
    <row r="81" spans="1:14">
      <c r="A81" s="174">
        <v>0</v>
      </c>
      <c r="B81" s="429"/>
      <c r="C81" s="430" t="s">
        <v>2446</v>
      </c>
      <c r="E81" s="431">
        <v>0</v>
      </c>
      <c r="F81" s="431">
        <v>0</v>
      </c>
      <c r="G81" s="431">
        <v>0</v>
      </c>
      <c r="H81" s="166"/>
      <c r="I81" s="166"/>
      <c r="J81" s="166"/>
      <c r="K81" s="166"/>
      <c r="L81" s="166"/>
      <c r="M81" s="166"/>
      <c r="N81" s="166"/>
    </row>
    <row r="82" spans="1:14">
      <c r="A82" s="174">
        <v>62</v>
      </c>
      <c r="B82" s="414">
        <v>62</v>
      </c>
      <c r="C82" s="415" t="s">
        <v>13</v>
      </c>
      <c r="E82" s="416"/>
      <c r="F82" s="416">
        <v>0</v>
      </c>
      <c r="G82" s="416">
        <v>0</v>
      </c>
      <c r="I82" s="181"/>
      <c r="J82" s="181"/>
      <c r="K82" s="181"/>
      <c r="M82" s="181"/>
    </row>
    <row r="83" spans="1:14">
      <c r="A83" s="174">
        <v>63</v>
      </c>
      <c r="B83" s="418">
        <v>63</v>
      </c>
      <c r="C83" s="419" t="s">
        <v>15</v>
      </c>
      <c r="E83" s="420"/>
      <c r="F83" s="420">
        <v>0</v>
      </c>
      <c r="G83" s="420">
        <v>0</v>
      </c>
      <c r="I83" s="181"/>
      <c r="J83" s="181"/>
      <c r="K83" s="181"/>
      <c r="M83" s="181"/>
    </row>
    <row r="84" spans="1:14">
      <c r="B84" s="422"/>
      <c r="C84" s="423" t="s">
        <v>17</v>
      </c>
      <c r="E84" s="424">
        <v>0</v>
      </c>
      <c r="F84" s="424">
        <v>0</v>
      </c>
      <c r="G84" s="424">
        <v>0</v>
      </c>
      <c r="I84" s="181"/>
      <c r="J84" s="181"/>
      <c r="K84" s="181"/>
      <c r="M84" s="181"/>
    </row>
    <row r="85" spans="1:14">
      <c r="B85" s="426">
        <v>64</v>
      </c>
      <c r="C85" s="427" t="s">
        <v>17</v>
      </c>
      <c r="E85" s="428"/>
      <c r="F85" s="428">
        <v>0</v>
      </c>
      <c r="G85" s="428">
        <v>0</v>
      </c>
      <c r="I85" s="181"/>
      <c r="J85" s="181"/>
      <c r="K85" s="181"/>
      <c r="M85" s="181"/>
    </row>
  </sheetData>
  <mergeCells count="6">
    <mergeCell ref="N3:N4"/>
    <mergeCell ref="B3:B4"/>
    <mergeCell ref="C3:C4"/>
    <mergeCell ref="E3:G3"/>
    <mergeCell ref="I3:K3"/>
    <mergeCell ref="M3:M4"/>
  </mergeCells>
  <dataValidations count="1">
    <dataValidation type="list" allowBlank="1" showInputMessage="1" showErrorMessage="1" sqref="N81:N85 N63 N53 N8 N70 N67 N5 N15 N25 N36" xr:uid="{07866231-EB68-4FB8-B7DE-A8747C928C78}">
      <formula1>FinalDiff</formula1>
    </dataValidation>
  </dataValidations>
  <hyperlinks>
    <hyperlink ref="B1" location="Sommaire!A1" display="Sommaire!A1" xr:uid="{B012F34A-1021-4C1E-9AB4-AAD77786D7A9}"/>
  </hyperlink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4"/>
  <dimension ref="A1:K59"/>
  <sheetViews>
    <sheetView showGridLines="0" zoomScaleNormal="100" workbookViewId="0">
      <selection sqref="A1:C1"/>
    </sheetView>
  </sheetViews>
  <sheetFormatPr baseColWidth="10" defaultColWidth="11.44140625" defaultRowHeight="12"/>
  <cols>
    <col min="1" max="2" width="4.44140625" style="3" customWidth="1"/>
    <col min="3" max="3" width="41.109375" style="3" bestFit="1" customWidth="1"/>
    <col min="4" max="4" width="20.44140625" style="3" bestFit="1" customWidth="1"/>
    <col min="5" max="5" width="18.44140625" style="2" bestFit="1" customWidth="1"/>
    <col min="6" max="6" width="10.44140625" style="3" bestFit="1" customWidth="1"/>
    <col min="7" max="7" width="48.109375" style="3" bestFit="1" customWidth="1"/>
    <col min="8" max="8" width="5.77734375" style="3" bestFit="1" customWidth="1"/>
    <col min="9" max="9" width="6.44140625" style="3" bestFit="1" customWidth="1"/>
    <col min="10" max="10" width="18.77734375" style="3" bestFit="1" customWidth="1"/>
    <col min="11" max="11" width="4.44140625" style="3" bestFit="1" customWidth="1"/>
    <col min="12" max="16384" width="11.44140625" style="3"/>
  </cols>
  <sheetData>
    <row r="1" spans="1:11" ht="14.4">
      <c r="A1" s="676" t="s">
        <v>136</v>
      </c>
      <c r="B1" s="676"/>
      <c r="C1" s="676"/>
    </row>
    <row r="2" spans="1:11" s="73" customFormat="1" ht="22.2">
      <c r="B2" s="81" t="s">
        <v>570</v>
      </c>
      <c r="E2" s="75"/>
    </row>
    <row r="4" spans="1:11" s="68" customFormat="1" ht="18">
      <c r="B4" s="77" t="s">
        <v>138</v>
      </c>
      <c r="E4" s="70"/>
    </row>
    <row r="5" spans="1:11" ht="26.7" customHeight="1" thickBot="1">
      <c r="B5" s="2"/>
      <c r="C5" s="2"/>
      <c r="D5" s="2"/>
      <c r="E5" s="685" t="s">
        <v>571</v>
      </c>
      <c r="F5" s="685"/>
      <c r="G5" s="685" t="s">
        <v>572</v>
      </c>
      <c r="H5" s="685"/>
      <c r="I5" s="685" t="s">
        <v>573</v>
      </c>
      <c r="J5" s="685"/>
      <c r="K5" s="2"/>
    </row>
    <row r="6" spans="1:11" ht="24.6" thickBot="1">
      <c r="B6" s="5" t="s">
        <v>139</v>
      </c>
      <c r="C6" s="5" t="s">
        <v>140</v>
      </c>
      <c r="D6" s="5" t="s">
        <v>574</v>
      </c>
      <c r="E6" s="5" t="s">
        <v>575</v>
      </c>
      <c r="F6" s="78" t="s">
        <v>576</v>
      </c>
      <c r="G6" s="5" t="s">
        <v>575</v>
      </c>
      <c r="H6" s="5" t="s">
        <v>577</v>
      </c>
      <c r="I6" s="5" t="s">
        <v>578</v>
      </c>
      <c r="J6" s="5" t="s">
        <v>579</v>
      </c>
      <c r="K6" s="5" t="s">
        <v>580</v>
      </c>
    </row>
    <row r="7" spans="1:11">
      <c r="B7" s="86">
        <v>1</v>
      </c>
      <c r="C7" s="87" t="s">
        <v>148</v>
      </c>
      <c r="D7" s="88">
        <v>0.99</v>
      </c>
      <c r="E7" s="89" t="s">
        <v>581</v>
      </c>
      <c r="F7" s="88">
        <v>0.01</v>
      </c>
      <c r="G7" s="90" t="s">
        <v>162</v>
      </c>
      <c r="H7" s="91" t="s">
        <v>162</v>
      </c>
      <c r="I7" s="90" t="s">
        <v>266</v>
      </c>
      <c r="J7" s="90" t="s">
        <v>162</v>
      </c>
      <c r="K7" s="92">
        <v>1</v>
      </c>
    </row>
    <row r="8" spans="1:11">
      <c r="B8" s="93">
        <v>2</v>
      </c>
      <c r="C8" s="94" t="s">
        <v>150</v>
      </c>
      <c r="D8" s="95">
        <v>0.1</v>
      </c>
      <c r="E8" s="96" t="s">
        <v>582</v>
      </c>
      <c r="F8" s="97">
        <v>0</v>
      </c>
      <c r="G8" s="98" t="s">
        <v>583</v>
      </c>
      <c r="H8" s="95">
        <v>0.9</v>
      </c>
      <c r="I8" s="99" t="s">
        <v>266</v>
      </c>
      <c r="J8" s="99" t="s">
        <v>266</v>
      </c>
      <c r="K8" s="100">
        <v>1</v>
      </c>
    </row>
    <row r="9" spans="1:11">
      <c r="B9" s="101">
        <v>3</v>
      </c>
      <c r="C9" s="102" t="s">
        <v>154</v>
      </c>
      <c r="D9" s="103" t="s">
        <v>162</v>
      </c>
      <c r="E9" s="104" t="s">
        <v>162</v>
      </c>
      <c r="F9" s="103" t="s">
        <v>162</v>
      </c>
      <c r="G9" s="105" t="s">
        <v>584</v>
      </c>
      <c r="H9" s="103">
        <v>1</v>
      </c>
      <c r="I9" s="104" t="s">
        <v>162</v>
      </c>
      <c r="J9" s="106" t="s">
        <v>162</v>
      </c>
      <c r="K9" s="92">
        <v>1</v>
      </c>
    </row>
    <row r="10" spans="1:11">
      <c r="B10" s="93">
        <v>4</v>
      </c>
      <c r="C10" s="94" t="s">
        <v>159</v>
      </c>
      <c r="D10" s="97" t="s">
        <v>162</v>
      </c>
      <c r="E10" s="99" t="s">
        <v>166</v>
      </c>
      <c r="F10" s="95">
        <v>0.1</v>
      </c>
      <c r="G10" s="98" t="s">
        <v>166</v>
      </c>
      <c r="H10" s="107">
        <v>0.9</v>
      </c>
      <c r="I10" s="108" t="s">
        <v>166</v>
      </c>
      <c r="J10" s="108" t="s">
        <v>166</v>
      </c>
      <c r="K10" s="100">
        <v>1</v>
      </c>
    </row>
    <row r="11" spans="1:11">
      <c r="B11" s="101">
        <v>5</v>
      </c>
      <c r="C11" s="102" t="s">
        <v>164</v>
      </c>
      <c r="D11" s="103" t="s">
        <v>162</v>
      </c>
      <c r="E11" s="104" t="s">
        <v>162</v>
      </c>
      <c r="F11" s="103" t="s">
        <v>162</v>
      </c>
      <c r="G11" s="109" t="s">
        <v>585</v>
      </c>
      <c r="H11" s="103">
        <v>1</v>
      </c>
      <c r="I11" s="104" t="s">
        <v>586</v>
      </c>
      <c r="J11" s="104" t="s">
        <v>587</v>
      </c>
      <c r="K11" s="92">
        <v>1</v>
      </c>
    </row>
    <row r="12" spans="1:11">
      <c r="B12" s="93">
        <v>6</v>
      </c>
      <c r="C12" s="94" t="s">
        <v>168</v>
      </c>
      <c r="D12" s="97" t="s">
        <v>162</v>
      </c>
      <c r="E12" s="96" t="s">
        <v>162</v>
      </c>
      <c r="F12" s="97" t="s">
        <v>162</v>
      </c>
      <c r="G12" s="110" t="s">
        <v>162</v>
      </c>
      <c r="H12" s="95">
        <v>1</v>
      </c>
      <c r="I12" s="99" t="s">
        <v>162</v>
      </c>
      <c r="J12" s="99" t="s">
        <v>162</v>
      </c>
      <c r="K12" s="100">
        <v>1</v>
      </c>
    </row>
    <row r="13" spans="1:11" ht="36">
      <c r="B13" s="111">
        <v>7</v>
      </c>
      <c r="C13" s="112" t="s">
        <v>588</v>
      </c>
      <c r="D13" s="103" t="s">
        <v>162</v>
      </c>
      <c r="E13" s="104" t="s">
        <v>162</v>
      </c>
      <c r="F13" s="103" t="s">
        <v>162</v>
      </c>
      <c r="G13" s="113" t="s">
        <v>589</v>
      </c>
      <c r="H13" s="114">
        <v>1</v>
      </c>
      <c r="I13" s="115" t="s">
        <v>266</v>
      </c>
      <c r="J13" s="115" t="s">
        <v>166</v>
      </c>
      <c r="K13" s="92">
        <v>1</v>
      </c>
    </row>
    <row r="14" spans="1:11">
      <c r="B14" s="79" t="s">
        <v>590</v>
      </c>
    </row>
    <row r="16" spans="1:11" s="68" customFormat="1" ht="18">
      <c r="B16" s="77" t="s">
        <v>177</v>
      </c>
      <c r="E16" s="70"/>
    </row>
    <row r="17" spans="2:11" ht="26.7" customHeight="1" thickBot="1">
      <c r="B17" s="2"/>
      <c r="C17" s="2"/>
      <c r="D17" s="2"/>
      <c r="E17" s="685" t="s">
        <v>571</v>
      </c>
      <c r="F17" s="685"/>
      <c r="G17" s="685" t="s">
        <v>572</v>
      </c>
      <c r="H17" s="685"/>
      <c r="I17" s="685" t="s">
        <v>573</v>
      </c>
      <c r="J17" s="685"/>
      <c r="K17" s="2"/>
    </row>
    <row r="18" spans="2:11" ht="24.6" thickBot="1">
      <c r="B18" s="5" t="s">
        <v>139</v>
      </c>
      <c r="C18" s="5" t="s">
        <v>140</v>
      </c>
      <c r="D18" s="5" t="s">
        <v>574</v>
      </c>
      <c r="E18" s="5" t="s">
        <v>575</v>
      </c>
      <c r="F18" s="78" t="s">
        <v>576</v>
      </c>
      <c r="G18" s="5" t="s">
        <v>575</v>
      </c>
      <c r="H18" s="5" t="s">
        <v>577</v>
      </c>
      <c r="I18" s="5" t="s">
        <v>578</v>
      </c>
      <c r="J18" s="5" t="s">
        <v>579</v>
      </c>
      <c r="K18" s="5" t="s">
        <v>580</v>
      </c>
    </row>
    <row r="19" spans="2:11">
      <c r="B19" s="86">
        <v>1</v>
      </c>
      <c r="C19" s="116" t="s">
        <v>179</v>
      </c>
      <c r="D19" s="88">
        <v>0.98829999999999996</v>
      </c>
      <c r="E19" s="89" t="s">
        <v>162</v>
      </c>
      <c r="F19" s="89" t="s">
        <v>162</v>
      </c>
      <c r="G19" s="90" t="s">
        <v>162</v>
      </c>
      <c r="H19" s="90" t="s">
        <v>162</v>
      </c>
      <c r="I19" s="90" t="s">
        <v>162</v>
      </c>
      <c r="J19" s="90" t="s">
        <v>162</v>
      </c>
      <c r="K19" s="117">
        <v>1</v>
      </c>
    </row>
    <row r="20" spans="2:11">
      <c r="B20" s="680">
        <v>2</v>
      </c>
      <c r="C20" s="681" t="s">
        <v>591</v>
      </c>
      <c r="D20" s="96" t="s">
        <v>162</v>
      </c>
      <c r="E20" s="96" t="s">
        <v>162</v>
      </c>
      <c r="F20" s="96" t="s">
        <v>162</v>
      </c>
      <c r="G20" s="120" t="s">
        <v>592</v>
      </c>
      <c r="H20" s="121">
        <v>0.55569999999999997</v>
      </c>
      <c r="I20" s="120" t="s">
        <v>149</v>
      </c>
      <c r="J20" s="120" t="s">
        <v>162</v>
      </c>
      <c r="K20" s="687">
        <v>1</v>
      </c>
    </row>
    <row r="21" spans="2:11">
      <c r="B21" s="680"/>
      <c r="C21" s="681"/>
      <c r="D21" s="96" t="s">
        <v>162</v>
      </c>
      <c r="E21" s="96" t="s">
        <v>162</v>
      </c>
      <c r="F21" s="96" t="s">
        <v>162</v>
      </c>
      <c r="G21" s="120" t="s">
        <v>593</v>
      </c>
      <c r="H21" s="122">
        <v>0.44330000000000003</v>
      </c>
      <c r="I21" s="120" t="s">
        <v>158</v>
      </c>
      <c r="J21" s="120" t="s">
        <v>594</v>
      </c>
      <c r="K21" s="687"/>
    </row>
    <row r="22" spans="2:11">
      <c r="B22" s="680"/>
      <c r="C22" s="681"/>
      <c r="D22" s="96" t="s">
        <v>162</v>
      </c>
      <c r="E22" s="96" t="s">
        <v>162</v>
      </c>
      <c r="F22" s="96" t="s">
        <v>162</v>
      </c>
      <c r="G22" s="120" t="s">
        <v>595</v>
      </c>
      <c r="H22" s="122">
        <v>8.0000000000000004E-4</v>
      </c>
      <c r="I22" s="120" t="s">
        <v>162</v>
      </c>
      <c r="J22" s="120" t="s">
        <v>162</v>
      </c>
      <c r="K22" s="687"/>
    </row>
    <row r="23" spans="2:11">
      <c r="B23" s="680"/>
      <c r="C23" s="681"/>
      <c r="D23" s="96" t="s">
        <v>162</v>
      </c>
      <c r="E23" s="96" t="s">
        <v>162</v>
      </c>
      <c r="F23" s="96" t="s">
        <v>162</v>
      </c>
      <c r="G23" s="120" t="s">
        <v>596</v>
      </c>
      <c r="H23" s="122">
        <v>2.0000000000000001E-4</v>
      </c>
      <c r="I23" s="120" t="s">
        <v>162</v>
      </c>
      <c r="J23" s="120" t="s">
        <v>162</v>
      </c>
      <c r="K23" s="687"/>
    </row>
    <row r="24" spans="2:11">
      <c r="B24" s="684">
        <v>3</v>
      </c>
      <c r="C24" s="683" t="s">
        <v>186</v>
      </c>
      <c r="D24" s="103">
        <v>0.1</v>
      </c>
      <c r="E24" s="104" t="s">
        <v>162</v>
      </c>
      <c r="F24" s="104" t="s">
        <v>162</v>
      </c>
      <c r="G24" s="105" t="s">
        <v>162</v>
      </c>
      <c r="H24" s="105" t="s">
        <v>162</v>
      </c>
      <c r="I24" s="105" t="s">
        <v>149</v>
      </c>
      <c r="J24" s="105" t="s">
        <v>162</v>
      </c>
      <c r="K24" s="688">
        <v>1</v>
      </c>
    </row>
    <row r="25" spans="2:11">
      <c r="B25" s="684"/>
      <c r="C25" s="683"/>
      <c r="D25" s="104" t="s">
        <v>162</v>
      </c>
      <c r="E25" s="104" t="s">
        <v>162</v>
      </c>
      <c r="F25" s="104" t="s">
        <v>162</v>
      </c>
      <c r="G25" s="105" t="s">
        <v>597</v>
      </c>
      <c r="H25" s="124">
        <v>0.9</v>
      </c>
      <c r="I25" s="105" t="s">
        <v>149</v>
      </c>
      <c r="J25" s="105" t="s">
        <v>162</v>
      </c>
      <c r="K25" s="688"/>
    </row>
    <row r="26" spans="2:11">
      <c r="B26" s="680">
        <v>4</v>
      </c>
      <c r="C26" s="681" t="s">
        <v>190</v>
      </c>
      <c r="D26" s="96" t="s">
        <v>162</v>
      </c>
      <c r="E26" s="96" t="s">
        <v>162</v>
      </c>
      <c r="F26" s="96" t="s">
        <v>162</v>
      </c>
      <c r="G26" s="120" t="s">
        <v>598</v>
      </c>
      <c r="H26" s="125">
        <v>0.96289999999999998</v>
      </c>
      <c r="I26" s="120" t="s">
        <v>171</v>
      </c>
      <c r="J26" s="120" t="s">
        <v>171</v>
      </c>
      <c r="K26" s="687">
        <v>1</v>
      </c>
    </row>
    <row r="27" spans="2:11">
      <c r="B27" s="680"/>
      <c r="C27" s="681"/>
      <c r="D27" s="96" t="s">
        <v>162</v>
      </c>
      <c r="E27" s="96" t="s">
        <v>162</v>
      </c>
      <c r="F27" s="96" t="s">
        <v>162</v>
      </c>
      <c r="G27" s="120" t="s">
        <v>599</v>
      </c>
      <c r="H27" s="125">
        <v>3.6999999999999998E-2</v>
      </c>
      <c r="I27" s="120" t="s">
        <v>171</v>
      </c>
      <c r="J27" s="120" t="s">
        <v>171</v>
      </c>
      <c r="K27" s="687"/>
    </row>
    <row r="28" spans="2:11">
      <c r="B28" s="680"/>
      <c r="C28" s="681"/>
      <c r="D28" s="96" t="s">
        <v>162</v>
      </c>
      <c r="E28" s="96" t="s">
        <v>162</v>
      </c>
      <c r="F28" s="96" t="s">
        <v>162</v>
      </c>
      <c r="G28" s="120" t="s">
        <v>600</v>
      </c>
      <c r="H28" s="125">
        <v>1E-4</v>
      </c>
      <c r="I28" s="120" t="s">
        <v>171</v>
      </c>
      <c r="J28" s="120" t="s">
        <v>171</v>
      </c>
      <c r="K28" s="687"/>
    </row>
    <row r="29" spans="2:11">
      <c r="B29" s="684">
        <v>5</v>
      </c>
      <c r="C29" s="683" t="s">
        <v>194</v>
      </c>
      <c r="D29" s="103" t="s">
        <v>162</v>
      </c>
      <c r="E29" s="104" t="s">
        <v>601</v>
      </c>
      <c r="F29" s="103">
        <v>0.1</v>
      </c>
      <c r="G29" s="105" t="s">
        <v>171</v>
      </c>
      <c r="H29" s="105" t="s">
        <v>171</v>
      </c>
      <c r="I29" s="105" t="s">
        <v>171</v>
      </c>
      <c r="J29" s="105" t="s">
        <v>171</v>
      </c>
      <c r="K29" s="688">
        <v>1</v>
      </c>
    </row>
    <row r="30" spans="2:11">
      <c r="B30" s="684"/>
      <c r="C30" s="683"/>
      <c r="D30" s="104" t="s">
        <v>162</v>
      </c>
      <c r="E30" s="105" t="s">
        <v>602</v>
      </c>
      <c r="F30" s="103">
        <v>0.9</v>
      </c>
      <c r="G30" s="105" t="s">
        <v>171</v>
      </c>
      <c r="H30" s="124" t="s">
        <v>171</v>
      </c>
      <c r="I30" s="105" t="s">
        <v>171</v>
      </c>
      <c r="J30" s="105" t="s">
        <v>171</v>
      </c>
      <c r="K30" s="688"/>
    </row>
    <row r="31" spans="2:11">
      <c r="B31" s="684"/>
      <c r="C31" s="683"/>
      <c r="D31" s="104" t="s">
        <v>162</v>
      </c>
      <c r="E31" s="104" t="s">
        <v>162</v>
      </c>
      <c r="F31" s="104" t="s">
        <v>162</v>
      </c>
      <c r="G31" s="105" t="s">
        <v>171</v>
      </c>
      <c r="H31" s="105" t="s">
        <v>171</v>
      </c>
      <c r="I31" s="105" t="s">
        <v>171</v>
      </c>
      <c r="J31" s="105" t="s">
        <v>171</v>
      </c>
      <c r="K31" s="688"/>
    </row>
    <row r="32" spans="2:11">
      <c r="B32" s="118">
        <v>6</v>
      </c>
      <c r="C32" s="119" t="s">
        <v>198</v>
      </c>
      <c r="D32" s="96" t="s">
        <v>603</v>
      </c>
      <c r="E32" s="96" t="s">
        <v>603</v>
      </c>
      <c r="F32" s="96" t="s">
        <v>603</v>
      </c>
      <c r="G32" s="126" t="s">
        <v>604</v>
      </c>
      <c r="H32" s="121">
        <v>1</v>
      </c>
      <c r="I32" s="126" t="s">
        <v>149</v>
      </c>
      <c r="J32" s="126" t="s">
        <v>603</v>
      </c>
      <c r="K32" s="127">
        <v>1</v>
      </c>
    </row>
    <row r="33" spans="2:11">
      <c r="B33" s="684">
        <v>7</v>
      </c>
      <c r="C33" s="683" t="s">
        <v>201</v>
      </c>
      <c r="D33" s="103" t="s">
        <v>162</v>
      </c>
      <c r="E33" s="104" t="s">
        <v>605</v>
      </c>
      <c r="F33" s="103">
        <v>0.15</v>
      </c>
      <c r="G33" s="128" t="s">
        <v>606</v>
      </c>
      <c r="H33" s="129">
        <v>0.78</v>
      </c>
      <c r="I33" s="128">
        <v>0</v>
      </c>
      <c r="J33" s="105">
        <v>0</v>
      </c>
      <c r="K33" s="688">
        <v>1</v>
      </c>
    </row>
    <row r="34" spans="2:11">
      <c r="B34" s="684"/>
      <c r="C34" s="683"/>
      <c r="D34" s="104" t="s">
        <v>162</v>
      </c>
      <c r="E34" s="104" t="s">
        <v>162</v>
      </c>
      <c r="F34" s="104" t="s">
        <v>162</v>
      </c>
      <c r="G34" s="128" t="s">
        <v>607</v>
      </c>
      <c r="H34" s="130">
        <v>6.7799999999999999E-2</v>
      </c>
      <c r="I34" s="128" t="s">
        <v>171</v>
      </c>
      <c r="J34" s="105" t="s">
        <v>171</v>
      </c>
      <c r="K34" s="688"/>
    </row>
    <row r="35" spans="2:11">
      <c r="B35" s="684"/>
      <c r="C35" s="683"/>
      <c r="D35" s="104" t="s">
        <v>162</v>
      </c>
      <c r="E35" s="104" t="s">
        <v>162</v>
      </c>
      <c r="F35" s="104" t="s">
        <v>162</v>
      </c>
      <c r="G35" s="128" t="s">
        <v>608</v>
      </c>
      <c r="H35" s="131">
        <v>2.2000000000000001E-3</v>
      </c>
      <c r="I35" s="128" t="s">
        <v>171</v>
      </c>
      <c r="J35" s="128" t="s">
        <v>171</v>
      </c>
      <c r="K35" s="688"/>
    </row>
    <row r="36" spans="2:11">
      <c r="B36" s="680">
        <v>8</v>
      </c>
      <c r="C36" s="681" t="s">
        <v>205</v>
      </c>
      <c r="D36" s="96" t="s">
        <v>162</v>
      </c>
      <c r="E36" s="96" t="s">
        <v>162</v>
      </c>
      <c r="F36" s="96" t="s">
        <v>162</v>
      </c>
      <c r="G36" s="132" t="s">
        <v>609</v>
      </c>
      <c r="H36" s="133" t="s">
        <v>610</v>
      </c>
      <c r="I36" s="126" t="s">
        <v>171</v>
      </c>
      <c r="J36" s="126" t="s">
        <v>171</v>
      </c>
      <c r="K36" s="686">
        <v>1</v>
      </c>
    </row>
    <row r="37" spans="2:11">
      <c r="B37" s="680"/>
      <c r="C37" s="681"/>
      <c r="D37" s="96" t="s">
        <v>162</v>
      </c>
      <c r="E37" s="96" t="s">
        <v>162</v>
      </c>
      <c r="F37" s="96" t="s">
        <v>162</v>
      </c>
      <c r="G37" s="132" t="s">
        <v>611</v>
      </c>
      <c r="H37" s="133" t="s">
        <v>612</v>
      </c>
      <c r="I37" s="126" t="s">
        <v>171</v>
      </c>
      <c r="J37" s="126" t="s">
        <v>171</v>
      </c>
      <c r="K37" s="686"/>
    </row>
    <row r="38" spans="2:11">
      <c r="B38" s="101">
        <v>9</v>
      </c>
      <c r="C38" s="123" t="s">
        <v>209</v>
      </c>
      <c r="D38" s="103">
        <v>0.1</v>
      </c>
      <c r="E38" s="104" t="s">
        <v>162</v>
      </c>
      <c r="F38" s="104" t="s">
        <v>162</v>
      </c>
      <c r="G38" s="105" t="s">
        <v>613</v>
      </c>
      <c r="H38" s="124">
        <v>0.9</v>
      </c>
      <c r="I38" s="105" t="s">
        <v>158</v>
      </c>
      <c r="J38" s="105" t="s">
        <v>614</v>
      </c>
      <c r="K38" s="92">
        <v>1</v>
      </c>
    </row>
    <row r="39" spans="2:11">
      <c r="B39" s="680">
        <v>10</v>
      </c>
      <c r="C39" s="681" t="s">
        <v>214</v>
      </c>
      <c r="D39" s="96" t="s">
        <v>162</v>
      </c>
      <c r="E39" s="96" t="s">
        <v>605</v>
      </c>
      <c r="F39" s="97">
        <v>0.1</v>
      </c>
      <c r="G39" s="132" t="s">
        <v>615</v>
      </c>
      <c r="H39" s="134">
        <v>0.25</v>
      </c>
      <c r="I39" s="126" t="s">
        <v>171</v>
      </c>
      <c r="J39" s="126" t="s">
        <v>171</v>
      </c>
      <c r="K39" s="686">
        <v>1</v>
      </c>
    </row>
    <row r="40" spans="2:11">
      <c r="B40" s="680"/>
      <c r="C40" s="681"/>
      <c r="D40" s="96" t="s">
        <v>162</v>
      </c>
      <c r="E40" s="96" t="s">
        <v>162</v>
      </c>
      <c r="F40" s="96" t="s">
        <v>162</v>
      </c>
      <c r="G40" s="132" t="s">
        <v>616</v>
      </c>
      <c r="H40" s="134">
        <v>0.62</v>
      </c>
      <c r="I40" s="126" t="s">
        <v>171</v>
      </c>
      <c r="J40" s="126" t="s">
        <v>171</v>
      </c>
      <c r="K40" s="686"/>
    </row>
    <row r="41" spans="2:11">
      <c r="B41" s="680"/>
      <c r="C41" s="681"/>
      <c r="D41" s="96" t="s">
        <v>162</v>
      </c>
      <c r="E41" s="96" t="s">
        <v>162</v>
      </c>
      <c r="F41" s="96" t="s">
        <v>162</v>
      </c>
      <c r="G41" s="132" t="s">
        <v>617</v>
      </c>
      <c r="H41" s="134">
        <v>0.01</v>
      </c>
      <c r="I41" s="126" t="s">
        <v>171</v>
      </c>
      <c r="J41" s="126" t="s">
        <v>171</v>
      </c>
      <c r="K41" s="686"/>
    </row>
    <row r="42" spans="2:11">
      <c r="B42" s="680"/>
      <c r="C42" s="681"/>
      <c r="D42" s="96" t="s">
        <v>162</v>
      </c>
      <c r="E42" s="96" t="s">
        <v>162</v>
      </c>
      <c r="F42" s="96" t="s">
        <v>162</v>
      </c>
      <c r="G42" s="132" t="s">
        <v>618</v>
      </c>
      <c r="H42" s="134">
        <v>0.01</v>
      </c>
      <c r="I42" s="126" t="s">
        <v>171</v>
      </c>
      <c r="J42" s="126" t="s">
        <v>171</v>
      </c>
      <c r="K42" s="686"/>
    </row>
    <row r="43" spans="2:11">
      <c r="B43" s="680"/>
      <c r="C43" s="681"/>
      <c r="D43" s="96" t="s">
        <v>162</v>
      </c>
      <c r="E43" s="96" t="s">
        <v>162</v>
      </c>
      <c r="F43" s="96" t="s">
        <v>162</v>
      </c>
      <c r="G43" s="132" t="s">
        <v>619</v>
      </c>
      <c r="H43" s="134">
        <v>0.01</v>
      </c>
      <c r="I43" s="126" t="s">
        <v>171</v>
      </c>
      <c r="J43" s="126" t="s">
        <v>171</v>
      </c>
      <c r="K43" s="686"/>
    </row>
    <row r="44" spans="2:11">
      <c r="B44" s="101">
        <v>11</v>
      </c>
      <c r="C44" s="123" t="s">
        <v>620</v>
      </c>
      <c r="D44" s="135" t="s">
        <v>621</v>
      </c>
      <c r="E44" s="135" t="s">
        <v>621</v>
      </c>
      <c r="F44" s="135" t="s">
        <v>621</v>
      </c>
      <c r="G44" s="128" t="s">
        <v>621</v>
      </c>
      <c r="H44" s="128" t="s">
        <v>621</v>
      </c>
      <c r="I44" s="128" t="s">
        <v>621</v>
      </c>
      <c r="J44" s="128" t="s">
        <v>621</v>
      </c>
      <c r="K44" s="136" t="s">
        <v>621</v>
      </c>
    </row>
    <row r="45" spans="2:11">
      <c r="B45" s="118">
        <v>12</v>
      </c>
      <c r="C45" s="119" t="s">
        <v>220</v>
      </c>
      <c r="D45" s="97">
        <v>0.1</v>
      </c>
      <c r="E45" s="96" t="s">
        <v>162</v>
      </c>
      <c r="F45" s="96" t="s">
        <v>162</v>
      </c>
      <c r="G45" s="126" t="s">
        <v>622</v>
      </c>
      <c r="H45" s="137">
        <v>0.9</v>
      </c>
      <c r="I45" s="126" t="s">
        <v>158</v>
      </c>
      <c r="J45" s="126" t="s">
        <v>623</v>
      </c>
      <c r="K45" s="127">
        <v>1</v>
      </c>
    </row>
    <row r="46" spans="2:11">
      <c r="B46" s="101">
        <v>13</v>
      </c>
      <c r="C46" s="138" t="s">
        <v>223</v>
      </c>
      <c r="D46" s="104" t="s">
        <v>162</v>
      </c>
      <c r="E46" s="104" t="s">
        <v>162</v>
      </c>
      <c r="F46" s="104" t="s">
        <v>162</v>
      </c>
      <c r="G46" s="105" t="s">
        <v>624</v>
      </c>
      <c r="H46" s="124">
        <v>1</v>
      </c>
      <c r="I46" s="105" t="s">
        <v>171</v>
      </c>
      <c r="J46" s="105" t="s">
        <v>171</v>
      </c>
      <c r="K46" s="92">
        <v>1</v>
      </c>
    </row>
    <row r="47" spans="2:11">
      <c r="B47" s="118">
        <v>14</v>
      </c>
      <c r="C47" s="119" t="s">
        <v>226</v>
      </c>
      <c r="D47" s="139">
        <v>0.1</v>
      </c>
      <c r="E47" s="96" t="s">
        <v>162</v>
      </c>
      <c r="F47" s="96" t="s">
        <v>162</v>
      </c>
      <c r="G47" s="132" t="s">
        <v>625</v>
      </c>
      <c r="H47" s="140">
        <v>0.9</v>
      </c>
      <c r="I47" s="137" t="s">
        <v>626</v>
      </c>
      <c r="J47" s="137" t="s">
        <v>626</v>
      </c>
      <c r="K47" s="127">
        <v>1</v>
      </c>
    </row>
    <row r="48" spans="2:11">
      <c r="B48" s="101">
        <v>15</v>
      </c>
      <c r="C48" s="138" t="s">
        <v>627</v>
      </c>
      <c r="D48" s="104" t="s">
        <v>603</v>
      </c>
      <c r="E48" s="104" t="s">
        <v>603</v>
      </c>
      <c r="F48" s="104" t="s">
        <v>603</v>
      </c>
      <c r="G48" s="124" t="s">
        <v>628</v>
      </c>
      <c r="H48" s="124">
        <v>1</v>
      </c>
      <c r="I48" s="105" t="s">
        <v>158</v>
      </c>
      <c r="J48" s="124" t="s">
        <v>629</v>
      </c>
      <c r="K48" s="92">
        <v>1</v>
      </c>
    </row>
    <row r="49" spans="2:11">
      <c r="B49" s="118">
        <v>16</v>
      </c>
      <c r="C49" s="141" t="s">
        <v>630</v>
      </c>
      <c r="D49" s="96" t="s">
        <v>162</v>
      </c>
      <c r="E49" s="96" t="s">
        <v>162</v>
      </c>
      <c r="F49" s="96" t="s">
        <v>162</v>
      </c>
      <c r="G49" s="137" t="s">
        <v>597</v>
      </c>
      <c r="H49" s="137">
        <v>1</v>
      </c>
      <c r="I49" s="126" t="s">
        <v>149</v>
      </c>
      <c r="J49" s="137" t="s">
        <v>162</v>
      </c>
      <c r="K49" s="127">
        <v>1</v>
      </c>
    </row>
    <row r="50" spans="2:11">
      <c r="B50" s="684">
        <v>17</v>
      </c>
      <c r="C50" s="683" t="s">
        <v>631</v>
      </c>
      <c r="D50" s="103" t="s">
        <v>603</v>
      </c>
      <c r="E50" s="104" t="s">
        <v>603</v>
      </c>
      <c r="F50" s="104" t="s">
        <v>603</v>
      </c>
      <c r="G50" s="105" t="s">
        <v>632</v>
      </c>
      <c r="H50" s="124">
        <v>0.65</v>
      </c>
      <c r="I50" s="105" t="s">
        <v>166</v>
      </c>
      <c r="J50" s="105" t="s">
        <v>166</v>
      </c>
      <c r="K50" s="688">
        <v>1</v>
      </c>
    </row>
    <row r="51" spans="2:11">
      <c r="B51" s="684"/>
      <c r="C51" s="683"/>
      <c r="D51" s="103" t="s">
        <v>603</v>
      </c>
      <c r="E51" s="104" t="s">
        <v>603</v>
      </c>
      <c r="F51" s="104" t="s">
        <v>603</v>
      </c>
      <c r="G51" s="105" t="s">
        <v>633</v>
      </c>
      <c r="H51" s="124">
        <v>0.35</v>
      </c>
      <c r="I51" s="105" t="s">
        <v>166</v>
      </c>
      <c r="J51" s="105" t="s">
        <v>166</v>
      </c>
      <c r="K51" s="688"/>
    </row>
    <row r="52" spans="2:11">
      <c r="B52" s="680">
        <v>18</v>
      </c>
      <c r="C52" s="682" t="s">
        <v>634</v>
      </c>
      <c r="D52" s="96" t="s">
        <v>162</v>
      </c>
      <c r="E52" s="96" t="s">
        <v>162</v>
      </c>
      <c r="F52" s="96" t="s">
        <v>162</v>
      </c>
      <c r="G52" s="132" t="s">
        <v>635</v>
      </c>
      <c r="H52" s="140">
        <v>0.81</v>
      </c>
      <c r="I52" s="126" t="s">
        <v>149</v>
      </c>
      <c r="J52" s="137" t="s">
        <v>162</v>
      </c>
      <c r="K52" s="686">
        <v>1</v>
      </c>
    </row>
    <row r="53" spans="2:11">
      <c r="B53" s="680"/>
      <c r="C53" s="682"/>
      <c r="D53" s="96" t="s">
        <v>162</v>
      </c>
      <c r="E53" s="96" t="s">
        <v>162</v>
      </c>
      <c r="F53" s="96" t="s">
        <v>162</v>
      </c>
      <c r="G53" s="132" t="s">
        <v>636</v>
      </c>
      <c r="H53" s="140">
        <v>0.19</v>
      </c>
      <c r="I53" s="126" t="s">
        <v>149</v>
      </c>
      <c r="J53" s="137" t="s">
        <v>162</v>
      </c>
      <c r="K53" s="686"/>
    </row>
    <row r="54" spans="2:11">
      <c r="B54" s="101">
        <v>19</v>
      </c>
      <c r="C54" s="138" t="s">
        <v>245</v>
      </c>
      <c r="D54" s="104" t="s">
        <v>166</v>
      </c>
      <c r="E54" s="104" t="s">
        <v>166</v>
      </c>
      <c r="F54" s="104" t="s">
        <v>166</v>
      </c>
      <c r="G54" s="124" t="s">
        <v>166</v>
      </c>
      <c r="H54" s="105" t="s">
        <v>166</v>
      </c>
      <c r="I54" s="105" t="s">
        <v>166</v>
      </c>
      <c r="J54" s="124" t="s">
        <v>166</v>
      </c>
      <c r="K54" s="92" t="s">
        <v>166</v>
      </c>
    </row>
    <row r="55" spans="2:11">
      <c r="B55" s="680">
        <v>20</v>
      </c>
      <c r="C55" s="682" t="s">
        <v>637</v>
      </c>
      <c r="D55" s="96" t="s">
        <v>162</v>
      </c>
      <c r="E55" s="96" t="s">
        <v>162</v>
      </c>
      <c r="F55" s="96" t="s">
        <v>162</v>
      </c>
      <c r="G55" s="137" t="s">
        <v>638</v>
      </c>
      <c r="H55" s="126">
        <v>0.98329999999999995</v>
      </c>
      <c r="I55" s="126" t="s">
        <v>166</v>
      </c>
      <c r="J55" s="137" t="s">
        <v>166</v>
      </c>
      <c r="K55" s="686">
        <v>1</v>
      </c>
    </row>
    <row r="56" spans="2:11">
      <c r="B56" s="680"/>
      <c r="C56" s="682"/>
      <c r="D56" s="96" t="s">
        <v>162</v>
      </c>
      <c r="E56" s="96" t="s">
        <v>162</v>
      </c>
      <c r="F56" s="96" t="s">
        <v>162</v>
      </c>
      <c r="G56" s="137" t="s">
        <v>600</v>
      </c>
      <c r="H56" s="126">
        <v>1.67E-2</v>
      </c>
      <c r="I56" s="126" t="s">
        <v>166</v>
      </c>
      <c r="J56" s="137" t="s">
        <v>166</v>
      </c>
      <c r="K56" s="686"/>
    </row>
    <row r="57" spans="2:11">
      <c r="B57" s="101">
        <v>21</v>
      </c>
      <c r="C57" s="123" t="s">
        <v>252</v>
      </c>
      <c r="D57" s="103" t="s">
        <v>603</v>
      </c>
      <c r="E57" s="104" t="s">
        <v>603</v>
      </c>
      <c r="F57" s="104" t="s">
        <v>603</v>
      </c>
      <c r="G57" s="128" t="s">
        <v>639</v>
      </c>
      <c r="H57" s="124">
        <v>1</v>
      </c>
      <c r="I57" s="124" t="s">
        <v>158</v>
      </c>
      <c r="J57" s="124" t="s">
        <v>594</v>
      </c>
      <c r="K57" s="92">
        <v>1</v>
      </c>
    </row>
    <row r="58" spans="2:11">
      <c r="B58" s="142">
        <v>22</v>
      </c>
      <c r="C58" s="143" t="s">
        <v>640</v>
      </c>
      <c r="D58" s="144" t="s">
        <v>162</v>
      </c>
      <c r="E58" s="144" t="s">
        <v>162</v>
      </c>
      <c r="F58" s="144" t="s">
        <v>162</v>
      </c>
      <c r="G58" s="145" t="s">
        <v>641</v>
      </c>
      <c r="H58" s="146">
        <v>1</v>
      </c>
      <c r="I58" s="147" t="s">
        <v>626</v>
      </c>
      <c r="J58" s="146" t="s">
        <v>626</v>
      </c>
      <c r="K58" s="148">
        <v>1</v>
      </c>
    </row>
    <row r="59" spans="2:11">
      <c r="B59" s="79" t="s">
        <v>590</v>
      </c>
    </row>
  </sheetData>
  <mergeCells count="37">
    <mergeCell ref="K55:K56"/>
    <mergeCell ref="G17:H17"/>
    <mergeCell ref="I17:J17"/>
    <mergeCell ref="B20:B23"/>
    <mergeCell ref="B29:B31"/>
    <mergeCell ref="B33:B35"/>
    <mergeCell ref="B39:B43"/>
    <mergeCell ref="B52:B53"/>
    <mergeCell ref="K50:K51"/>
    <mergeCell ref="K52:K53"/>
    <mergeCell ref="C20:C23"/>
    <mergeCell ref="C29:C31"/>
    <mergeCell ref="C33:C35"/>
    <mergeCell ref="C39:C43"/>
    <mergeCell ref="C52:C53"/>
    <mergeCell ref="K33:K35"/>
    <mergeCell ref="K36:K37"/>
    <mergeCell ref="K39:K43"/>
    <mergeCell ref="K20:K23"/>
    <mergeCell ref="K24:K25"/>
    <mergeCell ref="K26:K28"/>
    <mergeCell ref="K29:K31"/>
    <mergeCell ref="E5:F5"/>
    <mergeCell ref="G5:H5"/>
    <mergeCell ref="I5:J5"/>
    <mergeCell ref="E17:F17"/>
    <mergeCell ref="B26:B28"/>
    <mergeCell ref="C26:C28"/>
    <mergeCell ref="B24:B25"/>
    <mergeCell ref="C24:C25"/>
    <mergeCell ref="A1:C1"/>
    <mergeCell ref="B36:B37"/>
    <mergeCell ref="C36:C37"/>
    <mergeCell ref="B55:B56"/>
    <mergeCell ref="C55:C56"/>
    <mergeCell ref="C50:C51"/>
    <mergeCell ref="B50:B51"/>
  </mergeCells>
  <conditionalFormatting sqref="C45:D45">
    <cfRule type="containsText" dxfId="65" priority="20" operator="containsText" text="Not">
      <formula>NOT(ISERROR(SEARCH("Not",C45)))</formula>
    </cfRule>
  </conditionalFormatting>
  <conditionalFormatting sqref="C33:F33">
    <cfRule type="containsText" dxfId="64" priority="3" operator="containsText" text="Not">
      <formula>NOT(ISERROR(SEARCH("Not",C33)))</formula>
    </cfRule>
  </conditionalFormatting>
  <conditionalFormatting sqref="C47:F47">
    <cfRule type="containsText" dxfId="63" priority="10" operator="containsText" text="Not">
      <formula>NOT(ISERROR(SEARCH("Not",C47)))</formula>
    </cfRule>
  </conditionalFormatting>
  <conditionalFormatting sqref="C7:K13">
    <cfRule type="containsText" dxfId="62" priority="7" operator="containsText" text="Not">
      <formula>NOT(ISERROR(SEARCH("Not",C7)))</formula>
    </cfRule>
  </conditionalFormatting>
  <conditionalFormatting sqref="C19:K19 C20 G20:K20 D20:F23 G21:J23 D27:J28 C32:K32 C36 K36 C44 G44:J44 D53:J53 C54:J54 C55 D55:J56">
    <cfRule type="containsText" dxfId="61" priority="24" operator="containsText" text="Not">
      <formula>NOT(ISERROR(SEARCH("Not",C19)))</formula>
    </cfRule>
  </conditionalFormatting>
  <conditionalFormatting sqref="C24:K24">
    <cfRule type="containsText" dxfId="60" priority="6" operator="containsText" text="Not">
      <formula>NOT(ISERROR(SEARCH("Not",C24)))</formula>
    </cfRule>
  </conditionalFormatting>
  <conditionalFormatting sqref="C26:K26">
    <cfRule type="containsText" dxfId="59" priority="23" operator="containsText" text="Not">
      <formula>NOT(ISERROR(SEARCH("Not",C26)))</formula>
    </cfRule>
  </conditionalFormatting>
  <conditionalFormatting sqref="C29:K29 D30:J31 C48:C50">
    <cfRule type="containsText" dxfId="58" priority="15" operator="containsText" text="Not">
      <formula>NOT(ISERROR(SEARCH("Not",C29)))</formula>
    </cfRule>
  </conditionalFormatting>
  <conditionalFormatting sqref="C38:K39">
    <cfRule type="containsText" dxfId="57" priority="2" operator="containsText" text="Not">
      <formula>NOT(ISERROR(SEARCH("Not",C38)))</formula>
    </cfRule>
  </conditionalFormatting>
  <conditionalFormatting sqref="C46:K46">
    <cfRule type="containsText" dxfId="56" priority="19" operator="containsText" text="Not">
      <formula>NOT(ISERROR(SEARCH("Not",C46)))</formula>
    </cfRule>
  </conditionalFormatting>
  <conditionalFormatting sqref="C52:K52">
    <cfRule type="containsText" dxfId="55" priority="18" operator="containsText" text="Not">
      <formula>NOT(ISERROR(SEARCH("Not",C52)))</formula>
    </cfRule>
  </conditionalFormatting>
  <conditionalFormatting sqref="C57:K58">
    <cfRule type="containsText" dxfId="54" priority="11" operator="containsText" text="Not">
      <formula>NOT(ISERROR(SEARCH("Not",C57)))</formula>
    </cfRule>
  </conditionalFormatting>
  <conditionalFormatting sqref="D34:F37">
    <cfRule type="containsText" dxfId="53" priority="8" operator="containsText" text="Not">
      <formula>NOT(ISERROR(SEARCH("Not",D34)))</formula>
    </cfRule>
  </conditionalFormatting>
  <conditionalFormatting sqref="D48:F49">
    <cfRule type="containsText" dxfId="52" priority="16" operator="containsText" text="Not">
      <formula>NOT(ISERROR(SEARCH("Not",D48)))</formula>
    </cfRule>
  </conditionalFormatting>
  <conditionalFormatting sqref="D50:I51">
    <cfRule type="containsText" dxfId="51" priority="14" operator="containsText" text="Not">
      <formula>NOT(ISERROR(SEARCH("Not",D50)))</formula>
    </cfRule>
  </conditionalFormatting>
  <conditionalFormatting sqref="D25:J25">
    <cfRule type="containsText" dxfId="50" priority="5" operator="containsText" text="Not">
      <formula>NOT(ISERROR(SEARCH("Not",D25)))</formula>
    </cfRule>
  </conditionalFormatting>
  <conditionalFormatting sqref="D40:J43">
    <cfRule type="containsText" dxfId="49" priority="12" operator="containsText" text="Not">
      <formula>NOT(ISERROR(SEARCH("Not",D40)))</formula>
    </cfRule>
  </conditionalFormatting>
  <conditionalFormatting sqref="E44:F45">
    <cfRule type="containsText" dxfId="48" priority="17" operator="containsText" text="Not">
      <formula>NOT(ISERROR(SEARCH("Not",E44)))</formula>
    </cfRule>
  </conditionalFormatting>
  <conditionalFormatting sqref="G29:G30">
    <cfRule type="containsText" dxfId="47" priority="4" operator="containsText" text="Not">
      <formula>NOT(ISERROR(SEARCH("Not",G29)))</formula>
    </cfRule>
  </conditionalFormatting>
  <conditionalFormatting sqref="G33:J37">
    <cfRule type="containsText" dxfId="46" priority="21" operator="containsText" text="Not">
      <formula>NOT(ISERROR(SEARCH("Not",G33)))</formula>
    </cfRule>
  </conditionalFormatting>
  <conditionalFormatting sqref="G45:K45">
    <cfRule type="containsText" dxfId="45" priority="1" operator="containsText" text="Not">
      <formula>NOT(ISERROR(SEARCH("Not",G45)))</formula>
    </cfRule>
  </conditionalFormatting>
  <conditionalFormatting sqref="G47:K49">
    <cfRule type="containsText" dxfId="44" priority="9" operator="containsText" text="Not">
      <formula>NOT(ISERROR(SEARCH("Not",G47)))</formula>
    </cfRule>
  </conditionalFormatting>
  <conditionalFormatting sqref="J50:K50 J51">
    <cfRule type="containsText" dxfId="43" priority="13" operator="containsText" text="Not">
      <formula>NOT(ISERROR(SEARCH("Not",J50)))</formula>
    </cfRule>
  </conditionalFormatting>
  <conditionalFormatting sqref="K33">
    <cfRule type="containsText" dxfId="42" priority="22" operator="containsText" text="Not">
      <formula>NOT(ISERROR(SEARCH("Not",K33)))</formula>
    </cfRule>
  </conditionalFormatting>
  <hyperlinks>
    <hyperlink ref="A1:C1" location="Sommaire!A1" display="Sommaire!A1" xr:uid="{07AC1AA5-389D-4768-AF85-4BB1B6912718}"/>
  </hyperlink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5BCDC-8194-4306-B4F9-6F36A40A11FE}">
  <dimension ref="A1:N85"/>
  <sheetViews>
    <sheetView showGridLines="0" zoomScaleNormal="100" workbookViewId="0"/>
  </sheetViews>
  <sheetFormatPr baseColWidth="10" defaultColWidth="11.44140625" defaultRowHeight="12"/>
  <cols>
    <col min="1" max="1" width="1.77734375" style="166" customWidth="1"/>
    <col min="2" max="2" width="15.44140625" style="166" customWidth="1"/>
    <col min="3" max="3" width="55.5546875" style="176" customWidth="1"/>
    <col min="4" max="4" width="0.88671875" style="168" customWidth="1"/>
    <col min="5" max="5" width="15.109375" style="168" customWidth="1"/>
    <col min="6" max="6" width="15.109375" style="166" customWidth="1"/>
    <col min="7" max="7" width="15.109375" style="168" customWidth="1"/>
    <col min="8" max="8" width="0.88671875" style="168" customWidth="1"/>
    <col min="9" max="11" width="15.109375" style="168" customWidth="1"/>
    <col min="12" max="12" width="0.88671875" style="168" customWidth="1"/>
    <col min="13" max="13" width="18.77734375" style="168" customWidth="1"/>
    <col min="14" max="14" width="55.44140625" style="171" customWidth="1"/>
    <col min="15" max="16384" width="11.44140625" style="168"/>
  </cols>
  <sheetData>
    <row r="1" spans="1:14" ht="24">
      <c r="B1" s="83" t="s">
        <v>136</v>
      </c>
      <c r="C1" s="167" t="s">
        <v>2386</v>
      </c>
      <c r="E1" s="169" t="s">
        <v>2385</v>
      </c>
      <c r="F1" s="169" t="s">
        <v>2467</v>
      </c>
      <c r="G1" s="170"/>
      <c r="J1" s="170" t="s">
        <v>2388</v>
      </c>
      <c r="K1" s="177" t="s">
        <v>2389</v>
      </c>
    </row>
    <row r="2" spans="1:14">
      <c r="C2" s="172"/>
      <c r="F2" s="168"/>
      <c r="I2" s="168" t="s">
        <v>2390</v>
      </c>
      <c r="J2" s="173">
        <v>604.32574999999997</v>
      </c>
    </row>
    <row r="3" spans="1:14">
      <c r="B3" s="722" t="s">
        <v>139</v>
      </c>
      <c r="C3" s="724" t="s">
        <v>2391</v>
      </c>
      <c r="E3" s="726" t="s">
        <v>1457</v>
      </c>
      <c r="F3" s="726"/>
      <c r="G3" s="726"/>
      <c r="I3" s="726" t="s">
        <v>2392</v>
      </c>
      <c r="J3" s="726"/>
      <c r="K3" s="726"/>
      <c r="M3" s="726" t="s">
        <v>2393</v>
      </c>
      <c r="N3" s="720" t="s">
        <v>2394</v>
      </c>
    </row>
    <row r="4" spans="1:14">
      <c r="B4" s="723"/>
      <c r="C4" s="725"/>
      <c r="E4" s="409" t="s">
        <v>2395</v>
      </c>
      <c r="F4" s="409" t="s">
        <v>2396</v>
      </c>
      <c r="G4" s="409" t="s">
        <v>2397</v>
      </c>
      <c r="I4" s="409" t="s">
        <v>2395</v>
      </c>
      <c r="J4" s="409" t="s">
        <v>2396</v>
      </c>
      <c r="K4" s="409" t="s">
        <v>2397</v>
      </c>
      <c r="M4" s="727"/>
      <c r="N4" s="721"/>
    </row>
    <row r="5" spans="1:14">
      <c r="B5" s="410" t="s">
        <v>2229</v>
      </c>
      <c r="C5" s="411"/>
      <c r="E5" s="412">
        <v>0</v>
      </c>
      <c r="F5" s="412">
        <v>0</v>
      </c>
      <c r="G5" s="412">
        <v>0</v>
      </c>
      <c r="I5" s="412">
        <v>0</v>
      </c>
      <c r="J5" s="412">
        <v>0</v>
      </c>
      <c r="K5" s="412">
        <v>0</v>
      </c>
      <c r="M5" s="412">
        <v>0</v>
      </c>
      <c r="N5" s="413"/>
    </row>
    <row r="6" spans="1:14">
      <c r="B6" s="414">
        <v>1</v>
      </c>
      <c r="C6" s="415" t="s">
        <v>2398</v>
      </c>
      <c r="E6" s="416"/>
      <c r="F6" s="416">
        <v>0</v>
      </c>
      <c r="G6" s="416">
        <v>0</v>
      </c>
      <c r="I6" s="416"/>
      <c r="J6" s="416">
        <v>0</v>
      </c>
      <c r="K6" s="416">
        <v>0</v>
      </c>
      <c r="M6" s="416">
        <v>0</v>
      </c>
      <c r="N6" s="417"/>
    </row>
    <row r="7" spans="1:14">
      <c r="B7" s="418">
        <v>2</v>
      </c>
      <c r="C7" s="419" t="s">
        <v>2399</v>
      </c>
      <c r="E7" s="420"/>
      <c r="F7" s="420">
        <v>0</v>
      </c>
      <c r="G7" s="420">
        <v>0</v>
      </c>
      <c r="I7" s="420"/>
      <c r="J7" s="420">
        <v>0</v>
      </c>
      <c r="K7" s="420">
        <v>0</v>
      </c>
      <c r="M7" s="420">
        <v>0</v>
      </c>
      <c r="N7" s="421"/>
    </row>
    <row r="8" spans="1:14">
      <c r="B8" s="410" t="s">
        <v>2238</v>
      </c>
      <c r="C8" s="411"/>
      <c r="E8" s="412">
        <v>13459240555</v>
      </c>
      <c r="F8" s="412">
        <v>0</v>
      </c>
      <c r="G8" s="412">
        <v>13459240555</v>
      </c>
      <c r="I8" s="412">
        <v>109733052</v>
      </c>
      <c r="J8" s="412">
        <v>13349067857</v>
      </c>
      <c r="K8" s="412">
        <v>13458800909</v>
      </c>
      <c r="M8" s="412">
        <v>439646</v>
      </c>
      <c r="N8" s="413"/>
    </row>
    <row r="9" spans="1:14">
      <c r="B9" s="422"/>
      <c r="C9" s="423" t="s">
        <v>2400</v>
      </c>
      <c r="E9" s="424">
        <v>0</v>
      </c>
      <c r="F9" s="424">
        <v>0</v>
      </c>
      <c r="G9" s="424">
        <v>0</v>
      </c>
      <c r="I9" s="424">
        <v>0</v>
      </c>
      <c r="J9" s="424">
        <v>0</v>
      </c>
      <c r="K9" s="424">
        <v>0</v>
      </c>
      <c r="M9" s="424">
        <v>0</v>
      </c>
      <c r="N9" s="425"/>
    </row>
    <row r="10" spans="1:14">
      <c r="A10" s="174">
        <v>3</v>
      </c>
      <c r="B10" s="414">
        <v>3</v>
      </c>
      <c r="C10" s="415" t="s">
        <v>2401</v>
      </c>
      <c r="E10" s="416"/>
      <c r="F10" s="416">
        <v>0</v>
      </c>
      <c r="G10" s="416">
        <v>0</v>
      </c>
      <c r="I10" s="416"/>
      <c r="J10" s="416">
        <v>0</v>
      </c>
      <c r="K10" s="416">
        <v>0</v>
      </c>
      <c r="M10" s="416">
        <v>0</v>
      </c>
      <c r="N10" s="417"/>
    </row>
    <row r="11" spans="1:14">
      <c r="A11" s="174">
        <v>4</v>
      </c>
      <c r="B11" s="418">
        <v>4</v>
      </c>
      <c r="C11" s="419" t="s">
        <v>2243</v>
      </c>
      <c r="E11" s="420"/>
      <c r="F11" s="420">
        <v>0</v>
      </c>
      <c r="G11" s="420">
        <v>0</v>
      </c>
      <c r="I11" s="420"/>
      <c r="J11" s="420">
        <v>0</v>
      </c>
      <c r="K11" s="420">
        <v>0</v>
      </c>
      <c r="M11" s="420">
        <v>0</v>
      </c>
      <c r="N11" s="421"/>
    </row>
    <row r="12" spans="1:14">
      <c r="A12" s="174">
        <v>5</v>
      </c>
      <c r="B12" s="414">
        <v>5</v>
      </c>
      <c r="C12" s="415" t="s">
        <v>2402</v>
      </c>
      <c r="E12" s="416"/>
      <c r="F12" s="416">
        <v>0</v>
      </c>
      <c r="G12" s="416">
        <v>0</v>
      </c>
      <c r="I12" s="416"/>
      <c r="J12" s="416">
        <v>0</v>
      </c>
      <c r="K12" s="416">
        <v>0</v>
      </c>
      <c r="M12" s="416">
        <v>0</v>
      </c>
      <c r="N12" s="417"/>
    </row>
    <row r="13" spans="1:14">
      <c r="A13" s="174">
        <v>6</v>
      </c>
      <c r="B13" s="418">
        <v>6</v>
      </c>
      <c r="C13" s="419" t="s">
        <v>2403</v>
      </c>
      <c r="E13" s="420"/>
      <c r="F13" s="420">
        <v>0</v>
      </c>
      <c r="G13" s="420">
        <v>0</v>
      </c>
      <c r="I13" s="420"/>
      <c r="J13" s="420">
        <v>0</v>
      </c>
      <c r="K13" s="420">
        <v>0</v>
      </c>
      <c r="M13" s="420">
        <v>0</v>
      </c>
      <c r="N13" s="421"/>
    </row>
    <row r="14" spans="1:14">
      <c r="A14" s="174">
        <v>7</v>
      </c>
      <c r="B14" s="414">
        <v>7</v>
      </c>
      <c r="C14" s="415" t="s">
        <v>2251</v>
      </c>
      <c r="E14" s="416"/>
      <c r="F14" s="416">
        <v>0</v>
      </c>
      <c r="G14" s="416">
        <v>0</v>
      </c>
      <c r="I14" s="416"/>
      <c r="J14" s="416">
        <v>0</v>
      </c>
      <c r="K14" s="416">
        <v>0</v>
      </c>
      <c r="M14" s="416">
        <v>0</v>
      </c>
      <c r="N14" s="417"/>
    </row>
    <row r="15" spans="1:14">
      <c r="A15" s="174">
        <v>0</v>
      </c>
      <c r="B15" s="422"/>
      <c r="C15" s="423" t="s">
        <v>582</v>
      </c>
      <c r="E15" s="424">
        <v>0</v>
      </c>
      <c r="F15" s="424">
        <v>0</v>
      </c>
      <c r="G15" s="424">
        <v>0</v>
      </c>
      <c r="I15" s="424">
        <v>0</v>
      </c>
      <c r="J15" s="424">
        <v>0</v>
      </c>
      <c r="K15" s="424">
        <v>0</v>
      </c>
      <c r="M15" s="424">
        <v>0</v>
      </c>
      <c r="N15" s="425"/>
    </row>
    <row r="16" spans="1:14">
      <c r="A16" s="174">
        <v>8</v>
      </c>
      <c r="B16" s="418">
        <v>8</v>
      </c>
      <c r="C16" s="419" t="s">
        <v>2404</v>
      </c>
      <c r="E16" s="420"/>
      <c r="F16" s="420">
        <v>0</v>
      </c>
      <c r="G16" s="420">
        <v>0</v>
      </c>
      <c r="I16" s="420"/>
      <c r="J16" s="420">
        <v>0</v>
      </c>
      <c r="K16" s="420">
        <v>0</v>
      </c>
      <c r="M16" s="420">
        <v>0</v>
      </c>
      <c r="N16" s="421"/>
    </row>
    <row r="17" spans="1:14">
      <c r="A17" s="174">
        <v>9</v>
      </c>
      <c r="B17" s="414">
        <v>9</v>
      </c>
      <c r="C17" s="415" t="s">
        <v>2405</v>
      </c>
      <c r="E17" s="416"/>
      <c r="F17" s="416">
        <v>0</v>
      </c>
      <c r="G17" s="416">
        <v>0</v>
      </c>
      <c r="I17" s="416"/>
      <c r="J17" s="416">
        <v>0</v>
      </c>
      <c r="K17" s="416">
        <v>0</v>
      </c>
      <c r="M17" s="416">
        <v>0</v>
      </c>
      <c r="N17" s="417"/>
    </row>
    <row r="18" spans="1:14">
      <c r="A18" s="174"/>
      <c r="B18" s="418">
        <v>10</v>
      </c>
      <c r="C18" s="419" t="s">
        <v>2259</v>
      </c>
      <c r="E18" s="420"/>
      <c r="F18" s="420">
        <v>0</v>
      </c>
      <c r="G18" s="420">
        <v>0</v>
      </c>
      <c r="I18" s="420"/>
      <c r="J18" s="420">
        <v>0</v>
      </c>
      <c r="K18" s="420">
        <v>0</v>
      </c>
      <c r="M18" s="420">
        <v>0</v>
      </c>
      <c r="N18" s="421"/>
    </row>
    <row r="19" spans="1:14">
      <c r="A19" s="174">
        <v>11</v>
      </c>
      <c r="B19" s="414">
        <v>11</v>
      </c>
      <c r="C19" s="415" t="s">
        <v>2261</v>
      </c>
      <c r="E19" s="416"/>
      <c r="F19" s="416">
        <v>0</v>
      </c>
      <c r="G19" s="416">
        <v>0</v>
      </c>
      <c r="I19" s="416"/>
      <c r="J19" s="416">
        <v>0</v>
      </c>
      <c r="K19" s="416">
        <v>0</v>
      </c>
      <c r="M19" s="416">
        <v>0</v>
      </c>
      <c r="N19" s="417"/>
    </row>
    <row r="20" spans="1:14">
      <c r="A20" s="174">
        <v>12</v>
      </c>
      <c r="B20" s="418">
        <v>12</v>
      </c>
      <c r="C20" s="419" t="s">
        <v>2406</v>
      </c>
      <c r="E20" s="420"/>
      <c r="F20" s="420">
        <v>0</v>
      </c>
      <c r="G20" s="420">
        <v>0</v>
      </c>
      <c r="I20" s="420"/>
      <c r="J20" s="420">
        <v>0</v>
      </c>
      <c r="K20" s="420">
        <v>0</v>
      </c>
      <c r="M20" s="420">
        <v>0</v>
      </c>
      <c r="N20" s="421"/>
    </row>
    <row r="21" spans="1:14">
      <c r="A21" s="174">
        <v>13</v>
      </c>
      <c r="B21" s="414">
        <v>13</v>
      </c>
      <c r="C21" s="415" t="s">
        <v>2407</v>
      </c>
      <c r="E21" s="416"/>
      <c r="F21" s="416">
        <v>0</v>
      </c>
      <c r="G21" s="416">
        <v>0</v>
      </c>
      <c r="I21" s="416"/>
      <c r="J21" s="416">
        <v>0</v>
      </c>
      <c r="K21" s="416">
        <v>0</v>
      </c>
      <c r="M21" s="416">
        <v>0</v>
      </c>
      <c r="N21" s="417"/>
    </row>
    <row r="22" spans="1:14">
      <c r="A22" s="174">
        <v>14</v>
      </c>
      <c r="B22" s="418">
        <v>14</v>
      </c>
      <c r="C22" s="419" t="s">
        <v>2408</v>
      </c>
      <c r="E22" s="420"/>
      <c r="F22" s="420">
        <v>0</v>
      </c>
      <c r="G22" s="420">
        <v>0</v>
      </c>
      <c r="I22" s="420"/>
      <c r="J22" s="420">
        <v>0</v>
      </c>
      <c r="K22" s="420">
        <v>0</v>
      </c>
      <c r="M22" s="420">
        <v>0</v>
      </c>
      <c r="N22" s="421"/>
    </row>
    <row r="23" spans="1:14">
      <c r="A23" s="174">
        <v>15</v>
      </c>
      <c r="B23" s="414">
        <v>15</v>
      </c>
      <c r="C23" s="415" t="s">
        <v>2270</v>
      </c>
      <c r="E23" s="416"/>
      <c r="F23" s="416">
        <v>0</v>
      </c>
      <c r="G23" s="416">
        <v>0</v>
      </c>
      <c r="I23" s="416"/>
      <c r="J23" s="416">
        <v>0</v>
      </c>
      <c r="K23" s="416">
        <v>0</v>
      </c>
      <c r="M23" s="416">
        <v>0</v>
      </c>
      <c r="N23" s="417"/>
    </row>
    <row r="24" spans="1:14">
      <c r="A24" s="174">
        <v>16</v>
      </c>
      <c r="B24" s="418">
        <v>16</v>
      </c>
      <c r="C24" s="419" t="s">
        <v>2273</v>
      </c>
      <c r="E24" s="420"/>
      <c r="F24" s="420">
        <v>0</v>
      </c>
      <c r="G24" s="420">
        <v>0</v>
      </c>
      <c r="I24" s="420"/>
      <c r="J24" s="420">
        <v>0</v>
      </c>
      <c r="K24" s="420">
        <v>0</v>
      </c>
      <c r="M24" s="420">
        <v>0</v>
      </c>
      <c r="N24" s="421"/>
    </row>
    <row r="25" spans="1:14">
      <c r="A25" s="174">
        <v>0</v>
      </c>
      <c r="B25" s="422"/>
      <c r="C25" s="423" t="s">
        <v>2409</v>
      </c>
      <c r="E25" s="424">
        <v>0</v>
      </c>
      <c r="F25" s="424">
        <v>0</v>
      </c>
      <c r="G25" s="424">
        <v>0</v>
      </c>
      <c r="I25" s="424">
        <v>0</v>
      </c>
      <c r="J25" s="424">
        <v>0</v>
      </c>
      <c r="K25" s="424">
        <v>0</v>
      </c>
      <c r="M25" s="424">
        <v>0</v>
      </c>
      <c r="N25" s="425"/>
    </row>
    <row r="26" spans="1:14">
      <c r="A26" s="174">
        <v>17</v>
      </c>
      <c r="B26" s="414">
        <v>17</v>
      </c>
      <c r="C26" s="415" t="s">
        <v>2410</v>
      </c>
      <c r="E26" s="416"/>
      <c r="F26" s="416">
        <v>0</v>
      </c>
      <c r="G26" s="416">
        <v>0</v>
      </c>
      <c r="I26" s="416"/>
      <c r="J26" s="416">
        <v>0</v>
      </c>
      <c r="K26" s="416">
        <v>0</v>
      </c>
      <c r="M26" s="416">
        <v>0</v>
      </c>
      <c r="N26" s="417"/>
    </row>
    <row r="27" spans="1:14">
      <c r="A27" s="174">
        <v>18</v>
      </c>
      <c r="B27" s="418">
        <v>18</v>
      </c>
      <c r="C27" s="419" t="s">
        <v>2278</v>
      </c>
      <c r="E27" s="420"/>
      <c r="F27" s="420">
        <v>0</v>
      </c>
      <c r="G27" s="420">
        <v>0</v>
      </c>
      <c r="I27" s="420"/>
      <c r="J27" s="420">
        <v>0</v>
      </c>
      <c r="K27" s="420">
        <v>0</v>
      </c>
      <c r="M27" s="420">
        <v>0</v>
      </c>
      <c r="N27" s="421"/>
    </row>
    <row r="28" spans="1:14">
      <c r="A28" s="174">
        <v>19</v>
      </c>
      <c r="B28" s="414">
        <v>19</v>
      </c>
      <c r="C28" s="415" t="s">
        <v>2281</v>
      </c>
      <c r="E28" s="416"/>
      <c r="F28" s="416">
        <v>0</v>
      </c>
      <c r="G28" s="416">
        <v>0</v>
      </c>
      <c r="I28" s="416"/>
      <c r="J28" s="416">
        <v>0</v>
      </c>
      <c r="K28" s="416">
        <v>0</v>
      </c>
      <c r="M28" s="416">
        <v>0</v>
      </c>
      <c r="N28" s="417"/>
    </row>
    <row r="29" spans="1:14">
      <c r="A29" s="174">
        <v>20</v>
      </c>
      <c r="B29" s="418">
        <v>20</v>
      </c>
      <c r="C29" s="419" t="s">
        <v>2284</v>
      </c>
      <c r="E29" s="420"/>
      <c r="F29" s="420">
        <v>0</v>
      </c>
      <c r="G29" s="420">
        <v>0</v>
      </c>
      <c r="I29" s="420"/>
      <c r="J29" s="420">
        <v>0</v>
      </c>
      <c r="K29" s="420">
        <v>0</v>
      </c>
      <c r="M29" s="420">
        <v>0</v>
      </c>
      <c r="N29" s="421"/>
    </row>
    <row r="30" spans="1:14">
      <c r="A30" s="174">
        <v>21</v>
      </c>
      <c r="B30" s="414">
        <v>21</v>
      </c>
      <c r="C30" s="415" t="s">
        <v>2411</v>
      </c>
      <c r="E30" s="416"/>
      <c r="F30" s="416">
        <v>0</v>
      </c>
      <c r="G30" s="416">
        <v>0</v>
      </c>
      <c r="I30" s="416"/>
      <c r="J30" s="416">
        <v>0</v>
      </c>
      <c r="K30" s="416">
        <v>0</v>
      </c>
      <c r="M30" s="416">
        <v>0</v>
      </c>
      <c r="N30" s="417"/>
    </row>
    <row r="31" spans="1:14">
      <c r="A31" s="174">
        <v>22</v>
      </c>
      <c r="B31" s="418">
        <v>22</v>
      </c>
      <c r="C31" s="419" t="s">
        <v>2412</v>
      </c>
      <c r="E31" s="420"/>
      <c r="F31" s="420">
        <v>0</v>
      </c>
      <c r="G31" s="420">
        <v>0</v>
      </c>
      <c r="I31" s="420"/>
      <c r="J31" s="420">
        <v>0</v>
      </c>
      <c r="K31" s="420">
        <v>0</v>
      </c>
      <c r="M31" s="420">
        <v>0</v>
      </c>
      <c r="N31" s="421"/>
    </row>
    <row r="32" spans="1:14">
      <c r="A32" s="174">
        <v>23</v>
      </c>
      <c r="B32" s="414">
        <v>23</v>
      </c>
      <c r="C32" s="415" t="s">
        <v>2413</v>
      </c>
      <c r="E32" s="416"/>
      <c r="F32" s="416">
        <v>0</v>
      </c>
      <c r="G32" s="416">
        <v>0</v>
      </c>
      <c r="I32" s="416"/>
      <c r="J32" s="416">
        <v>0</v>
      </c>
      <c r="K32" s="416">
        <v>0</v>
      </c>
      <c r="M32" s="416">
        <v>0</v>
      </c>
      <c r="N32" s="417"/>
    </row>
    <row r="33" spans="1:14">
      <c r="A33" s="174">
        <v>24</v>
      </c>
      <c r="B33" s="418">
        <v>24</v>
      </c>
      <c r="C33" s="419" t="s">
        <v>2295</v>
      </c>
      <c r="E33" s="420"/>
      <c r="F33" s="420">
        <v>0</v>
      </c>
      <c r="G33" s="420">
        <v>0</v>
      </c>
      <c r="I33" s="420"/>
      <c r="J33" s="420">
        <v>0</v>
      </c>
      <c r="K33" s="420">
        <v>0</v>
      </c>
      <c r="M33" s="420">
        <v>0</v>
      </c>
      <c r="N33" s="421"/>
    </row>
    <row r="34" spans="1:14" s="175" customFormat="1">
      <c r="A34" s="174">
        <v>25</v>
      </c>
      <c r="B34" s="414">
        <v>25</v>
      </c>
      <c r="C34" s="415" t="s">
        <v>2414</v>
      </c>
      <c r="D34" s="168"/>
      <c r="E34" s="416"/>
      <c r="F34" s="416">
        <v>0</v>
      </c>
      <c r="G34" s="416">
        <v>0</v>
      </c>
      <c r="H34" s="168"/>
      <c r="I34" s="416"/>
      <c r="J34" s="416">
        <v>0</v>
      </c>
      <c r="K34" s="416">
        <v>0</v>
      </c>
      <c r="L34" s="168"/>
      <c r="M34" s="416">
        <v>0</v>
      </c>
      <c r="N34" s="417"/>
    </row>
    <row r="35" spans="1:14">
      <c r="A35" s="174">
        <v>26</v>
      </c>
      <c r="B35" s="418">
        <v>26</v>
      </c>
      <c r="C35" s="419" t="s">
        <v>2415</v>
      </c>
      <c r="E35" s="420"/>
      <c r="F35" s="420">
        <v>0</v>
      </c>
      <c r="G35" s="420">
        <v>0</v>
      </c>
      <c r="I35" s="420"/>
      <c r="J35" s="420">
        <v>0</v>
      </c>
      <c r="K35" s="420">
        <v>0</v>
      </c>
      <c r="M35" s="420">
        <v>0</v>
      </c>
      <c r="N35" s="421"/>
    </row>
    <row r="36" spans="1:14">
      <c r="A36" s="174">
        <v>0</v>
      </c>
      <c r="B36" s="422"/>
      <c r="C36" s="423" t="s">
        <v>2416</v>
      </c>
      <c r="E36" s="424">
        <v>13363741555</v>
      </c>
      <c r="F36" s="424">
        <v>0</v>
      </c>
      <c r="G36" s="424">
        <v>13363741555</v>
      </c>
      <c r="I36" s="424">
        <v>0</v>
      </c>
      <c r="J36" s="424">
        <v>13349067857</v>
      </c>
      <c r="K36" s="424">
        <v>13349067857</v>
      </c>
      <c r="M36" s="424">
        <v>14673698</v>
      </c>
      <c r="N36" s="425"/>
    </row>
    <row r="37" spans="1:14">
      <c r="A37" s="174">
        <v>27</v>
      </c>
      <c r="B37" s="414">
        <v>27</v>
      </c>
      <c r="C37" s="415" t="s">
        <v>2301</v>
      </c>
      <c r="E37" s="416"/>
      <c r="F37" s="416">
        <v>0</v>
      </c>
      <c r="G37" s="416">
        <v>0</v>
      </c>
      <c r="I37" s="416"/>
      <c r="J37" s="416">
        <v>0</v>
      </c>
      <c r="K37" s="416">
        <v>0</v>
      </c>
      <c r="M37" s="416">
        <v>0</v>
      </c>
      <c r="N37" s="417"/>
    </row>
    <row r="38" spans="1:14">
      <c r="A38" s="174">
        <v>28</v>
      </c>
      <c r="B38" s="418">
        <v>28</v>
      </c>
      <c r="C38" s="419" t="s">
        <v>2304</v>
      </c>
      <c r="E38" s="420">
        <v>8842934862</v>
      </c>
      <c r="F38" s="420">
        <v>0</v>
      </c>
      <c r="G38" s="420">
        <v>8842934862</v>
      </c>
      <c r="I38" s="420"/>
      <c r="J38" s="420">
        <v>8842934862</v>
      </c>
      <c r="K38" s="420">
        <v>8842934862</v>
      </c>
      <c r="M38" s="420">
        <v>0</v>
      </c>
      <c r="N38" s="421"/>
    </row>
    <row r="39" spans="1:14">
      <c r="A39" s="174">
        <v>29</v>
      </c>
      <c r="B39" s="414">
        <v>29</v>
      </c>
      <c r="C39" s="415" t="s">
        <v>2307</v>
      </c>
      <c r="E39" s="416"/>
      <c r="F39" s="416">
        <v>0</v>
      </c>
      <c r="G39" s="416">
        <v>0</v>
      </c>
      <c r="I39" s="416"/>
      <c r="J39" s="416">
        <v>0</v>
      </c>
      <c r="K39" s="416">
        <v>0</v>
      </c>
      <c r="M39" s="416">
        <v>0</v>
      </c>
      <c r="N39" s="417"/>
    </row>
    <row r="40" spans="1:14">
      <c r="A40" s="174">
        <v>30</v>
      </c>
      <c r="B40" s="418">
        <v>30</v>
      </c>
      <c r="C40" s="419" t="s">
        <v>2310</v>
      </c>
      <c r="E40" s="420"/>
      <c r="F40" s="420">
        <v>0</v>
      </c>
      <c r="G40" s="420">
        <v>0</v>
      </c>
      <c r="I40" s="420"/>
      <c r="J40" s="420">
        <v>0</v>
      </c>
      <c r="K40" s="420">
        <v>0</v>
      </c>
      <c r="M40" s="420">
        <v>0</v>
      </c>
      <c r="N40" s="421"/>
    </row>
    <row r="41" spans="1:14">
      <c r="A41" s="174">
        <v>31</v>
      </c>
      <c r="B41" s="414">
        <v>31</v>
      </c>
      <c r="C41" s="415" t="s">
        <v>2313</v>
      </c>
      <c r="E41" s="416"/>
      <c r="F41" s="416">
        <v>0</v>
      </c>
      <c r="G41" s="416">
        <v>0</v>
      </c>
      <c r="I41" s="416"/>
      <c r="J41" s="416">
        <v>0</v>
      </c>
      <c r="K41" s="416">
        <v>0</v>
      </c>
      <c r="M41" s="416">
        <v>0</v>
      </c>
      <c r="N41" s="417"/>
    </row>
    <row r="42" spans="1:14">
      <c r="A42" s="174">
        <v>32</v>
      </c>
      <c r="B42" s="418">
        <v>32</v>
      </c>
      <c r="C42" s="419" t="s">
        <v>2315</v>
      </c>
      <c r="E42" s="420">
        <v>4506132995</v>
      </c>
      <c r="F42" s="420">
        <v>0</v>
      </c>
      <c r="G42" s="420">
        <v>4506132995</v>
      </c>
      <c r="I42" s="420"/>
      <c r="J42" s="420">
        <v>4506132995</v>
      </c>
      <c r="K42" s="420">
        <v>4506132995</v>
      </c>
      <c r="M42" s="420">
        <v>0</v>
      </c>
      <c r="N42" s="421"/>
    </row>
    <row r="43" spans="1:14">
      <c r="A43" s="174">
        <v>33</v>
      </c>
      <c r="B43" s="414">
        <v>33</v>
      </c>
      <c r="C43" s="415" t="s">
        <v>2318</v>
      </c>
      <c r="E43" s="416"/>
      <c r="F43" s="416">
        <v>0</v>
      </c>
      <c r="G43" s="416">
        <v>0</v>
      </c>
      <c r="I43" s="416"/>
      <c r="J43" s="416">
        <v>0</v>
      </c>
      <c r="K43" s="416">
        <v>0</v>
      </c>
      <c r="M43" s="416">
        <v>0</v>
      </c>
      <c r="N43" s="417"/>
    </row>
    <row r="44" spans="1:14">
      <c r="A44" s="174">
        <v>34</v>
      </c>
      <c r="B44" s="418">
        <v>34</v>
      </c>
      <c r="C44" s="419" t="s">
        <v>2321</v>
      </c>
      <c r="E44" s="420">
        <v>14673698</v>
      </c>
      <c r="F44" s="420">
        <v>0</v>
      </c>
      <c r="G44" s="420">
        <v>14673698</v>
      </c>
      <c r="I44" s="420"/>
      <c r="J44" s="420">
        <v>0</v>
      </c>
      <c r="K44" s="420">
        <v>0</v>
      </c>
      <c r="M44" s="420">
        <v>14673698</v>
      </c>
      <c r="N44" s="421" t="s">
        <v>2448</v>
      </c>
    </row>
    <row r="45" spans="1:14">
      <c r="A45" s="174">
        <v>35</v>
      </c>
      <c r="B45" s="414">
        <v>35</v>
      </c>
      <c r="C45" s="415" t="s">
        <v>2323</v>
      </c>
      <c r="E45" s="416"/>
      <c r="F45" s="416">
        <v>0</v>
      </c>
      <c r="G45" s="416">
        <v>0</v>
      </c>
      <c r="I45" s="416"/>
      <c r="J45" s="416">
        <v>0</v>
      </c>
      <c r="K45" s="416">
        <v>0</v>
      </c>
      <c r="M45" s="416">
        <v>0</v>
      </c>
      <c r="N45" s="417"/>
    </row>
    <row r="46" spans="1:14">
      <c r="A46" s="174">
        <v>36</v>
      </c>
      <c r="B46" s="418">
        <v>36</v>
      </c>
      <c r="C46" s="419" t="s">
        <v>2326</v>
      </c>
      <c r="E46" s="420"/>
      <c r="F46" s="420">
        <v>0</v>
      </c>
      <c r="G46" s="420">
        <v>0</v>
      </c>
      <c r="I46" s="420"/>
      <c r="J46" s="420">
        <v>0</v>
      </c>
      <c r="K46" s="420">
        <v>0</v>
      </c>
      <c r="M46" s="420">
        <v>0</v>
      </c>
      <c r="N46" s="421"/>
    </row>
    <row r="47" spans="1:14">
      <c r="A47" s="174">
        <v>37</v>
      </c>
      <c r="B47" s="414">
        <v>37</v>
      </c>
      <c r="C47" s="415" t="s">
        <v>2418</v>
      </c>
      <c r="E47" s="416"/>
      <c r="F47" s="416">
        <v>0</v>
      </c>
      <c r="G47" s="416">
        <v>0</v>
      </c>
      <c r="I47" s="416"/>
      <c r="J47" s="416">
        <v>0</v>
      </c>
      <c r="K47" s="416">
        <v>0</v>
      </c>
      <c r="M47" s="416">
        <v>0</v>
      </c>
      <c r="N47" s="417"/>
    </row>
    <row r="48" spans="1:14">
      <c r="A48" s="174">
        <v>38</v>
      </c>
      <c r="B48" s="418">
        <v>38</v>
      </c>
      <c r="C48" s="419" t="s">
        <v>2419</v>
      </c>
      <c r="E48" s="420"/>
      <c r="F48" s="420">
        <v>0</v>
      </c>
      <c r="G48" s="420">
        <v>0</v>
      </c>
      <c r="I48" s="420"/>
      <c r="J48" s="420">
        <v>0</v>
      </c>
      <c r="K48" s="420">
        <v>0</v>
      </c>
      <c r="M48" s="420">
        <v>0</v>
      </c>
      <c r="N48" s="421"/>
    </row>
    <row r="49" spans="1:14">
      <c r="A49" s="174">
        <v>39</v>
      </c>
      <c r="B49" s="414">
        <v>39</v>
      </c>
      <c r="C49" s="415" t="s">
        <v>2332</v>
      </c>
      <c r="E49" s="416"/>
      <c r="F49" s="416">
        <v>0</v>
      </c>
      <c r="G49" s="416">
        <v>0</v>
      </c>
      <c r="I49" s="416"/>
      <c r="J49" s="416">
        <v>0</v>
      </c>
      <c r="K49" s="416">
        <v>0</v>
      </c>
      <c r="M49" s="416">
        <v>0</v>
      </c>
      <c r="N49" s="417"/>
    </row>
    <row r="50" spans="1:14">
      <c r="A50" s="174">
        <v>40</v>
      </c>
      <c r="B50" s="418">
        <v>40</v>
      </c>
      <c r="C50" s="419" t="s">
        <v>2335</v>
      </c>
      <c r="E50" s="420"/>
      <c r="F50" s="420">
        <v>0</v>
      </c>
      <c r="G50" s="420">
        <v>0</v>
      </c>
      <c r="I50" s="420"/>
      <c r="J50" s="420">
        <v>0</v>
      </c>
      <c r="K50" s="420">
        <v>0</v>
      </c>
      <c r="M50" s="420">
        <v>0</v>
      </c>
      <c r="N50" s="421"/>
    </row>
    <row r="51" spans="1:14">
      <c r="A51" s="174">
        <v>41</v>
      </c>
      <c r="B51" s="414">
        <v>41</v>
      </c>
      <c r="C51" s="415" t="s">
        <v>2420</v>
      </c>
      <c r="E51" s="416"/>
      <c r="F51" s="416">
        <v>0</v>
      </c>
      <c r="G51" s="416">
        <v>0</v>
      </c>
      <c r="I51" s="416"/>
      <c r="J51" s="416">
        <v>0</v>
      </c>
      <c r="K51" s="416">
        <v>0</v>
      </c>
      <c r="M51" s="416">
        <v>0</v>
      </c>
      <c r="N51" s="417"/>
    </row>
    <row r="52" spans="1:14">
      <c r="A52" s="174"/>
      <c r="B52" s="418">
        <v>42</v>
      </c>
      <c r="C52" s="419" t="s">
        <v>2421</v>
      </c>
      <c r="E52" s="420"/>
      <c r="F52" s="420">
        <v>0</v>
      </c>
      <c r="G52" s="420">
        <v>0</v>
      </c>
      <c r="I52" s="420"/>
      <c r="J52" s="420">
        <v>0</v>
      </c>
      <c r="K52" s="420">
        <v>0</v>
      </c>
      <c r="M52" s="420">
        <v>0</v>
      </c>
      <c r="N52" s="421"/>
    </row>
    <row r="53" spans="1:14">
      <c r="A53" s="174">
        <v>0</v>
      </c>
      <c r="B53" s="422"/>
      <c r="C53" s="423" t="s">
        <v>2422</v>
      </c>
      <c r="E53" s="424">
        <v>0</v>
      </c>
      <c r="F53" s="424">
        <v>0</v>
      </c>
      <c r="G53" s="424">
        <v>0</v>
      </c>
      <c r="I53" s="424">
        <v>43539912</v>
      </c>
      <c r="J53" s="424">
        <v>0</v>
      </c>
      <c r="K53" s="424">
        <v>43539912</v>
      </c>
      <c r="M53" s="424">
        <v>-43539912</v>
      </c>
      <c r="N53" s="425"/>
    </row>
    <row r="54" spans="1:14">
      <c r="A54" s="174">
        <v>43</v>
      </c>
      <c r="B54" s="414">
        <v>43</v>
      </c>
      <c r="C54" s="415" t="s">
        <v>2423</v>
      </c>
      <c r="E54" s="416"/>
      <c r="F54" s="416">
        <v>0</v>
      </c>
      <c r="G54" s="416">
        <v>0</v>
      </c>
      <c r="I54" s="416">
        <v>25321031</v>
      </c>
      <c r="J54" s="416">
        <v>0</v>
      </c>
      <c r="K54" s="416">
        <v>25321031</v>
      </c>
      <c r="M54" s="416"/>
      <c r="N54" s="417"/>
    </row>
    <row r="55" spans="1:14">
      <c r="A55" s="174">
        <v>44</v>
      </c>
      <c r="B55" s="418">
        <v>44</v>
      </c>
      <c r="C55" s="419" t="s">
        <v>2424</v>
      </c>
      <c r="E55" s="420"/>
      <c r="F55" s="420">
        <v>0</v>
      </c>
      <c r="G55" s="420">
        <v>0</v>
      </c>
      <c r="I55" s="420">
        <v>1017463</v>
      </c>
      <c r="J55" s="420">
        <v>0</v>
      </c>
      <c r="K55" s="420">
        <v>1017463</v>
      </c>
      <c r="M55" s="420"/>
      <c r="N55" s="421"/>
    </row>
    <row r="56" spans="1:14">
      <c r="A56" s="174"/>
      <c r="B56" s="414">
        <v>45</v>
      </c>
      <c r="C56" s="415" t="s">
        <v>2425</v>
      </c>
      <c r="E56" s="416"/>
      <c r="F56" s="416">
        <v>0</v>
      </c>
      <c r="G56" s="416">
        <v>0</v>
      </c>
      <c r="I56" s="416">
        <v>1271828</v>
      </c>
      <c r="J56" s="416">
        <v>0</v>
      </c>
      <c r="K56" s="416">
        <v>1271828</v>
      </c>
      <c r="M56" s="416"/>
      <c r="N56" s="417"/>
    </row>
    <row r="57" spans="1:14">
      <c r="A57" s="174"/>
      <c r="B57" s="418">
        <v>46</v>
      </c>
      <c r="C57" s="419" t="s">
        <v>2426</v>
      </c>
      <c r="E57" s="420"/>
      <c r="F57" s="420">
        <v>0</v>
      </c>
      <c r="G57" s="420">
        <v>0</v>
      </c>
      <c r="I57" s="420">
        <v>12750023</v>
      </c>
      <c r="J57" s="420">
        <v>0</v>
      </c>
      <c r="K57" s="420">
        <v>12750023</v>
      </c>
      <c r="M57" s="420">
        <v>-43539912</v>
      </c>
      <c r="N57" s="421" t="s">
        <v>2436</v>
      </c>
    </row>
    <row r="58" spans="1:14">
      <c r="A58" s="174"/>
      <c r="B58" s="414">
        <v>47</v>
      </c>
      <c r="C58" s="415" t="s">
        <v>2427</v>
      </c>
      <c r="E58" s="416"/>
      <c r="F58" s="416">
        <v>0</v>
      </c>
      <c r="G58" s="416">
        <v>0</v>
      </c>
      <c r="I58" s="416">
        <v>635914</v>
      </c>
      <c r="J58" s="416">
        <v>0</v>
      </c>
      <c r="K58" s="416">
        <v>635914</v>
      </c>
      <c r="M58" s="416"/>
      <c r="N58" s="417"/>
    </row>
    <row r="59" spans="1:14">
      <c r="A59" s="174"/>
      <c r="B59" s="418">
        <v>48</v>
      </c>
      <c r="C59" s="419" t="s">
        <v>2428</v>
      </c>
      <c r="E59" s="420"/>
      <c r="F59" s="420">
        <v>0</v>
      </c>
      <c r="G59" s="420">
        <v>0</v>
      </c>
      <c r="I59" s="420"/>
      <c r="J59" s="420">
        <v>0</v>
      </c>
      <c r="K59" s="420">
        <v>0</v>
      </c>
      <c r="M59" s="420"/>
      <c r="N59" s="421"/>
    </row>
    <row r="60" spans="1:14">
      <c r="A60" s="174"/>
      <c r="B60" s="414">
        <v>49</v>
      </c>
      <c r="C60" s="415" t="s">
        <v>2429</v>
      </c>
      <c r="E60" s="416"/>
      <c r="F60" s="416">
        <v>0</v>
      </c>
      <c r="G60" s="416">
        <v>0</v>
      </c>
      <c r="I60" s="416"/>
      <c r="J60" s="416">
        <v>0</v>
      </c>
      <c r="K60" s="416">
        <v>0</v>
      </c>
      <c r="M60" s="416"/>
      <c r="N60" s="417"/>
    </row>
    <row r="61" spans="1:14">
      <c r="A61" s="174"/>
      <c r="B61" s="418">
        <v>50</v>
      </c>
      <c r="C61" s="419" t="s">
        <v>2430</v>
      </c>
      <c r="E61" s="420"/>
      <c r="F61" s="420">
        <v>0</v>
      </c>
      <c r="G61" s="420">
        <v>0</v>
      </c>
      <c r="I61" s="420">
        <v>2543653</v>
      </c>
      <c r="J61" s="420">
        <v>0</v>
      </c>
      <c r="K61" s="420">
        <v>2543653</v>
      </c>
      <c r="M61" s="420"/>
      <c r="N61" s="421"/>
    </row>
    <row r="62" spans="1:14">
      <c r="A62" s="174"/>
      <c r="B62" s="414">
        <v>51</v>
      </c>
      <c r="C62" s="415" t="s">
        <v>2355</v>
      </c>
      <c r="E62" s="416"/>
      <c r="F62" s="416">
        <v>0</v>
      </c>
      <c r="G62" s="416">
        <v>0</v>
      </c>
      <c r="I62" s="416"/>
      <c r="J62" s="416">
        <v>0</v>
      </c>
      <c r="K62" s="416">
        <v>0</v>
      </c>
      <c r="M62" s="416"/>
      <c r="N62" s="417"/>
    </row>
    <row r="63" spans="1:14">
      <c r="A63" s="174">
        <v>0</v>
      </c>
      <c r="B63" s="422"/>
      <c r="C63" s="423" t="s">
        <v>2431</v>
      </c>
      <c r="E63" s="424">
        <v>0</v>
      </c>
      <c r="F63" s="424">
        <v>0</v>
      </c>
      <c r="G63" s="424">
        <v>0</v>
      </c>
      <c r="I63" s="424">
        <v>0</v>
      </c>
      <c r="J63" s="424">
        <v>0</v>
      </c>
      <c r="K63" s="424">
        <v>0</v>
      </c>
      <c r="M63" s="424">
        <v>0</v>
      </c>
      <c r="N63" s="425"/>
    </row>
    <row r="64" spans="1:14">
      <c r="A64" s="174">
        <v>52</v>
      </c>
      <c r="B64" s="418">
        <v>52</v>
      </c>
      <c r="C64" s="419" t="s">
        <v>2359</v>
      </c>
      <c r="E64" s="420"/>
      <c r="F64" s="420">
        <v>0</v>
      </c>
      <c r="G64" s="420">
        <v>0</v>
      </c>
      <c r="I64" s="420"/>
      <c r="J64" s="420">
        <v>0</v>
      </c>
      <c r="K64" s="420">
        <v>0</v>
      </c>
      <c r="M64" s="420">
        <v>0</v>
      </c>
      <c r="N64" s="421"/>
    </row>
    <row r="65" spans="1:14">
      <c r="A65" s="174">
        <v>53</v>
      </c>
      <c r="B65" s="414">
        <v>53</v>
      </c>
      <c r="C65" s="415" t="s">
        <v>2362</v>
      </c>
      <c r="E65" s="416"/>
      <c r="F65" s="416">
        <v>0</v>
      </c>
      <c r="G65" s="416">
        <v>0</v>
      </c>
      <c r="I65" s="416"/>
      <c r="J65" s="416">
        <v>0</v>
      </c>
      <c r="K65" s="416">
        <v>0</v>
      </c>
      <c r="M65" s="416">
        <v>0</v>
      </c>
      <c r="N65" s="417"/>
    </row>
    <row r="66" spans="1:14">
      <c r="A66" s="174">
        <v>54</v>
      </c>
      <c r="B66" s="418">
        <v>54</v>
      </c>
      <c r="C66" s="419" t="s">
        <v>2432</v>
      </c>
      <c r="E66" s="420"/>
      <c r="F66" s="420">
        <v>0</v>
      </c>
      <c r="G66" s="420">
        <v>0</v>
      </c>
      <c r="I66" s="420"/>
      <c r="J66" s="420">
        <v>0</v>
      </c>
      <c r="K66" s="420">
        <v>0</v>
      </c>
      <c r="M66" s="420">
        <v>0</v>
      </c>
      <c r="N66" s="421"/>
    </row>
    <row r="67" spans="1:14">
      <c r="A67" s="174"/>
      <c r="B67" s="422"/>
      <c r="C67" s="423" t="s">
        <v>2433</v>
      </c>
      <c r="E67" s="424">
        <v>0</v>
      </c>
      <c r="F67" s="424">
        <v>0</v>
      </c>
      <c r="G67" s="424">
        <v>0</v>
      </c>
      <c r="I67" s="424">
        <v>0</v>
      </c>
      <c r="J67" s="424">
        <v>0</v>
      </c>
      <c r="K67" s="424">
        <v>0</v>
      </c>
      <c r="M67" s="424">
        <v>0</v>
      </c>
      <c r="N67" s="425"/>
    </row>
    <row r="68" spans="1:14">
      <c r="A68" s="174"/>
      <c r="B68" s="414">
        <v>55</v>
      </c>
      <c r="C68" s="415" t="s">
        <v>2368</v>
      </c>
      <c r="E68" s="416"/>
      <c r="F68" s="416">
        <v>0</v>
      </c>
      <c r="G68" s="416">
        <v>0</v>
      </c>
      <c r="I68" s="416"/>
      <c r="J68" s="416">
        <v>0</v>
      </c>
      <c r="K68" s="416">
        <v>0</v>
      </c>
      <c r="M68" s="416">
        <v>0</v>
      </c>
      <c r="N68" s="417"/>
    </row>
    <row r="69" spans="1:14">
      <c r="A69" s="174"/>
      <c r="B69" s="418">
        <v>56</v>
      </c>
      <c r="C69" s="419" t="s">
        <v>2434</v>
      </c>
      <c r="E69" s="420"/>
      <c r="F69" s="420">
        <v>0</v>
      </c>
      <c r="G69" s="420">
        <v>0</v>
      </c>
      <c r="I69" s="420"/>
      <c r="J69" s="420">
        <v>0</v>
      </c>
      <c r="K69" s="420">
        <v>0</v>
      </c>
      <c r="M69" s="420">
        <v>0</v>
      </c>
      <c r="N69" s="421"/>
    </row>
    <row r="70" spans="1:14">
      <c r="A70" s="174">
        <v>0</v>
      </c>
      <c r="B70" s="422"/>
      <c r="C70" s="423" t="s">
        <v>338</v>
      </c>
      <c r="E70" s="424">
        <v>4951800</v>
      </c>
      <c r="F70" s="424">
        <v>0</v>
      </c>
      <c r="G70" s="424">
        <v>4951800</v>
      </c>
      <c r="I70" s="424">
        <v>3432237</v>
      </c>
      <c r="J70" s="424">
        <v>0</v>
      </c>
      <c r="K70" s="424">
        <v>3432237</v>
      </c>
      <c r="M70" s="424">
        <v>1519563</v>
      </c>
      <c r="N70" s="425"/>
    </row>
    <row r="71" spans="1:14">
      <c r="A71" s="174">
        <v>57</v>
      </c>
      <c r="B71" s="414">
        <v>57</v>
      </c>
      <c r="C71" s="415" t="s">
        <v>2435</v>
      </c>
      <c r="E71" s="416">
        <v>4951800</v>
      </c>
      <c r="F71" s="416">
        <v>0</v>
      </c>
      <c r="G71" s="416">
        <v>4951800</v>
      </c>
      <c r="I71" s="416">
        <v>3432237</v>
      </c>
      <c r="J71" s="416">
        <v>0</v>
      </c>
      <c r="K71" s="416">
        <v>3432237</v>
      </c>
      <c r="M71" s="416">
        <v>1519563</v>
      </c>
      <c r="N71" s="417" t="s">
        <v>2417</v>
      </c>
    </row>
    <row r="72" spans="1:14">
      <c r="A72" s="174">
        <v>0</v>
      </c>
      <c r="B72" s="422"/>
      <c r="C72" s="423" t="s">
        <v>2437</v>
      </c>
      <c r="E72" s="424">
        <v>90547200</v>
      </c>
      <c r="F72" s="424">
        <v>0</v>
      </c>
      <c r="G72" s="424">
        <v>90547200</v>
      </c>
      <c r="I72" s="424">
        <v>62760903</v>
      </c>
      <c r="J72" s="424">
        <v>0</v>
      </c>
      <c r="K72" s="424">
        <v>62760903</v>
      </c>
      <c r="M72" s="424">
        <v>27786297</v>
      </c>
      <c r="N72" s="425"/>
    </row>
    <row r="73" spans="1:14">
      <c r="A73" s="174">
        <v>58</v>
      </c>
      <c r="B73" s="418">
        <v>58</v>
      </c>
      <c r="C73" s="419" t="s">
        <v>2438</v>
      </c>
      <c r="E73" s="420">
        <v>90547200</v>
      </c>
      <c r="F73" s="420">
        <v>0</v>
      </c>
      <c r="G73" s="420">
        <v>90547200</v>
      </c>
      <c r="I73" s="420">
        <v>62760903</v>
      </c>
      <c r="J73" s="420">
        <v>0</v>
      </c>
      <c r="K73" s="420">
        <v>62760903</v>
      </c>
      <c r="M73" s="420">
        <v>27786297</v>
      </c>
      <c r="N73" s="421" t="s">
        <v>2417</v>
      </c>
    </row>
    <row r="74" spans="1:14">
      <c r="A74" s="174"/>
      <c r="B74" s="422"/>
      <c r="C74" s="423" t="s">
        <v>2440</v>
      </c>
      <c r="E74" s="424">
        <v>0</v>
      </c>
      <c r="F74" s="424">
        <v>0</v>
      </c>
      <c r="G74" s="424">
        <v>0</v>
      </c>
      <c r="I74" s="424">
        <v>0</v>
      </c>
      <c r="J74" s="424">
        <v>0</v>
      </c>
      <c r="K74" s="424">
        <v>0</v>
      </c>
      <c r="M74" s="424">
        <v>0</v>
      </c>
      <c r="N74" s="425"/>
    </row>
    <row r="75" spans="1:14">
      <c r="A75" s="174"/>
      <c r="B75" s="414">
        <v>59</v>
      </c>
      <c r="C75" s="415" t="s">
        <v>2441</v>
      </c>
      <c r="D75" s="432"/>
      <c r="E75" s="416"/>
      <c r="F75" s="416">
        <v>0</v>
      </c>
      <c r="G75" s="416">
        <v>0</v>
      </c>
      <c r="H75" s="432"/>
      <c r="I75" s="416"/>
      <c r="J75" s="416">
        <v>0</v>
      </c>
      <c r="K75" s="416">
        <v>0</v>
      </c>
      <c r="L75" s="432"/>
      <c r="M75" s="416">
        <v>0</v>
      </c>
      <c r="N75" s="417"/>
    </row>
    <row r="76" spans="1:14">
      <c r="A76" s="174"/>
      <c r="B76" s="422"/>
      <c r="C76" s="423" t="s">
        <v>2442</v>
      </c>
      <c r="E76" s="424">
        <v>0</v>
      </c>
      <c r="F76" s="424">
        <v>0</v>
      </c>
      <c r="G76" s="424">
        <v>0</v>
      </c>
      <c r="I76" s="424">
        <v>0</v>
      </c>
      <c r="J76" s="424">
        <v>0</v>
      </c>
      <c r="K76" s="424">
        <v>0</v>
      </c>
      <c r="M76" s="424">
        <v>0</v>
      </c>
      <c r="N76" s="425"/>
    </row>
    <row r="77" spans="1:14">
      <c r="A77" s="174"/>
      <c r="B77" s="418">
        <v>60</v>
      </c>
      <c r="C77" s="419" t="s">
        <v>2443</v>
      </c>
      <c r="E77" s="420"/>
      <c r="F77" s="420">
        <v>0</v>
      </c>
      <c r="G77" s="420">
        <v>0</v>
      </c>
      <c r="I77" s="420"/>
      <c r="J77" s="420">
        <v>0</v>
      </c>
      <c r="K77" s="420">
        <v>0</v>
      </c>
      <c r="M77" s="420">
        <v>0</v>
      </c>
      <c r="N77" s="421"/>
    </row>
    <row r="78" spans="1:14">
      <c r="A78" s="174"/>
      <c r="B78" s="422"/>
      <c r="C78" s="423" t="s">
        <v>2444</v>
      </c>
      <c r="E78" s="424">
        <v>0</v>
      </c>
      <c r="F78" s="424">
        <v>0</v>
      </c>
      <c r="G78" s="424">
        <v>0</v>
      </c>
      <c r="I78" s="424">
        <v>0</v>
      </c>
      <c r="J78" s="424">
        <v>0</v>
      </c>
      <c r="K78" s="424">
        <v>0</v>
      </c>
      <c r="M78" s="424">
        <v>0</v>
      </c>
      <c r="N78" s="425"/>
    </row>
    <row r="79" spans="1:14">
      <c r="A79" s="174"/>
      <c r="B79" s="414">
        <v>61</v>
      </c>
      <c r="C79" s="415" t="s">
        <v>2445</v>
      </c>
      <c r="D79" s="432"/>
      <c r="E79" s="416"/>
      <c r="F79" s="416">
        <v>0</v>
      </c>
      <c r="G79" s="416">
        <v>0</v>
      </c>
      <c r="H79" s="432"/>
      <c r="I79" s="416"/>
      <c r="J79" s="416">
        <v>0</v>
      </c>
      <c r="K79" s="416">
        <v>0</v>
      </c>
      <c r="L79" s="432"/>
      <c r="M79" s="416">
        <v>0</v>
      </c>
      <c r="N79" s="417"/>
    </row>
    <row r="80" spans="1:14">
      <c r="A80" s="174">
        <v>0</v>
      </c>
      <c r="B80" s="174"/>
      <c r="C80" s="182"/>
      <c r="D80" s="170"/>
      <c r="E80" s="183"/>
      <c r="F80" s="183"/>
      <c r="G80" s="183"/>
      <c r="H80" s="433"/>
      <c r="I80" s="183"/>
      <c r="J80" s="183"/>
      <c r="K80" s="183"/>
      <c r="L80" s="433"/>
      <c r="M80" s="183"/>
      <c r="N80" s="183"/>
    </row>
    <row r="81" spans="1:14">
      <c r="A81" s="174">
        <v>0</v>
      </c>
      <c r="B81" s="429"/>
      <c r="C81" s="430" t="s">
        <v>2446</v>
      </c>
      <c r="E81" s="431">
        <v>0</v>
      </c>
      <c r="F81" s="431">
        <v>0</v>
      </c>
      <c r="G81" s="431">
        <v>0</v>
      </c>
      <c r="H81" s="166"/>
      <c r="I81" s="166"/>
      <c r="J81" s="166"/>
      <c r="K81" s="166"/>
      <c r="L81" s="166"/>
      <c r="M81" s="166"/>
      <c r="N81" s="166"/>
    </row>
    <row r="82" spans="1:14">
      <c r="A82" s="174">
        <v>62</v>
      </c>
      <c r="B82" s="414">
        <v>62</v>
      </c>
      <c r="C82" s="415" t="s">
        <v>13</v>
      </c>
      <c r="E82" s="416"/>
      <c r="F82" s="416">
        <v>0</v>
      </c>
      <c r="G82" s="416">
        <v>0</v>
      </c>
      <c r="I82" s="181"/>
      <c r="J82" s="181"/>
      <c r="K82" s="181"/>
      <c r="M82" s="181"/>
    </row>
    <row r="83" spans="1:14">
      <c r="A83" s="174">
        <v>63</v>
      </c>
      <c r="B83" s="418">
        <v>63</v>
      </c>
      <c r="C83" s="419" t="s">
        <v>15</v>
      </c>
      <c r="E83" s="420"/>
      <c r="F83" s="420">
        <v>0</v>
      </c>
      <c r="G83" s="420">
        <v>0</v>
      </c>
      <c r="I83" s="181"/>
      <c r="J83" s="181"/>
      <c r="K83" s="181"/>
      <c r="M83" s="181"/>
    </row>
    <row r="84" spans="1:14">
      <c r="B84" s="422"/>
      <c r="C84" s="423" t="s">
        <v>17</v>
      </c>
      <c r="E84" s="424">
        <v>0</v>
      </c>
      <c r="F84" s="424">
        <v>0</v>
      </c>
      <c r="G84" s="424">
        <v>0</v>
      </c>
      <c r="I84" s="181"/>
      <c r="J84" s="181"/>
      <c r="K84" s="181"/>
      <c r="M84" s="181"/>
    </row>
    <row r="85" spans="1:14">
      <c r="B85" s="426">
        <v>64</v>
      </c>
      <c r="C85" s="427" t="s">
        <v>17</v>
      </c>
      <c r="E85" s="428"/>
      <c r="F85" s="428">
        <v>0</v>
      </c>
      <c r="G85" s="428">
        <v>0</v>
      </c>
      <c r="I85" s="181"/>
      <c r="J85" s="181"/>
      <c r="K85" s="181"/>
      <c r="M85" s="181"/>
    </row>
  </sheetData>
  <mergeCells count="6">
    <mergeCell ref="N3:N4"/>
    <mergeCell ref="B3:B4"/>
    <mergeCell ref="C3:C4"/>
    <mergeCell ref="E3:G3"/>
    <mergeCell ref="I3:K3"/>
    <mergeCell ref="M3:M4"/>
  </mergeCells>
  <dataValidations count="1">
    <dataValidation type="list" allowBlank="1" showInputMessage="1" showErrorMessage="1" sqref="N81:N85 N63 N8 N53 N70 N67 N5 N15 N25 N36" xr:uid="{CBA46F36-CA78-4ADA-88CF-FB4CB567C314}">
      <formula1>FinalDiff</formula1>
    </dataValidation>
  </dataValidations>
  <hyperlinks>
    <hyperlink ref="B1" location="Sommaire!A1" display="Sommaire!A1" xr:uid="{250104B5-18B1-432F-8740-A46AB5E46117}"/>
  </hyperlinks>
  <pageMargins left="0.7" right="0.7" top="0.75" bottom="0.75" header="0.3" footer="0.3"/>
  <pageSetup paperSize="9"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4059E-ADD4-40FC-9F44-B423E43E4B94}">
  <dimension ref="A1:N85"/>
  <sheetViews>
    <sheetView showGridLines="0" zoomScaleNormal="100" workbookViewId="0"/>
  </sheetViews>
  <sheetFormatPr baseColWidth="10" defaultColWidth="11.44140625" defaultRowHeight="12"/>
  <cols>
    <col min="1" max="1" width="1.77734375" style="166" customWidth="1"/>
    <col min="2" max="2" width="15.44140625" style="166" customWidth="1"/>
    <col min="3" max="3" width="55.5546875" style="176" customWidth="1"/>
    <col min="4" max="4" width="0.88671875" style="168" customWidth="1"/>
    <col min="5" max="5" width="15.109375" style="168" customWidth="1"/>
    <col min="6" max="6" width="15.109375" style="166" customWidth="1"/>
    <col min="7" max="7" width="15.109375" style="168" customWidth="1"/>
    <col min="8" max="8" width="0.88671875" style="168" customWidth="1"/>
    <col min="9" max="11" width="15.109375" style="168" customWidth="1"/>
    <col min="12" max="12" width="0.88671875" style="168" customWidth="1"/>
    <col min="13" max="13" width="18.77734375" style="168" customWidth="1"/>
    <col min="14" max="14" width="55.44140625" style="171" customWidth="1"/>
    <col min="15" max="16384" width="11.44140625" style="168"/>
  </cols>
  <sheetData>
    <row r="1" spans="1:14" ht="24">
      <c r="B1" s="83" t="s">
        <v>136</v>
      </c>
      <c r="C1" s="167" t="s">
        <v>2386</v>
      </c>
      <c r="E1" s="169" t="s">
        <v>588</v>
      </c>
      <c r="F1" s="178">
        <v>6011291</v>
      </c>
      <c r="G1" s="170"/>
      <c r="J1" s="170" t="s">
        <v>2388</v>
      </c>
      <c r="K1" s="177" t="s">
        <v>2389</v>
      </c>
    </row>
    <row r="2" spans="1:14">
      <c r="C2" s="172"/>
      <c r="F2" s="168"/>
      <c r="I2" s="168" t="s">
        <v>2390</v>
      </c>
      <c r="J2" s="173">
        <v>604.32574999999997</v>
      </c>
    </row>
    <row r="3" spans="1:14">
      <c r="B3" s="722" t="s">
        <v>139</v>
      </c>
      <c r="C3" s="724" t="s">
        <v>2391</v>
      </c>
      <c r="E3" s="726" t="s">
        <v>1457</v>
      </c>
      <c r="F3" s="726"/>
      <c r="G3" s="726"/>
      <c r="I3" s="726" t="s">
        <v>2392</v>
      </c>
      <c r="J3" s="726"/>
      <c r="K3" s="726"/>
      <c r="M3" s="726" t="s">
        <v>2393</v>
      </c>
      <c r="N3" s="720" t="s">
        <v>2394</v>
      </c>
    </row>
    <row r="4" spans="1:14">
      <c r="B4" s="723"/>
      <c r="C4" s="725"/>
      <c r="E4" s="409" t="s">
        <v>2395</v>
      </c>
      <c r="F4" s="409" t="s">
        <v>2396</v>
      </c>
      <c r="G4" s="409" t="s">
        <v>2397</v>
      </c>
      <c r="I4" s="409" t="s">
        <v>2395</v>
      </c>
      <c r="J4" s="409" t="s">
        <v>2396</v>
      </c>
      <c r="K4" s="409" t="s">
        <v>2397</v>
      </c>
      <c r="M4" s="727"/>
      <c r="N4" s="721"/>
    </row>
    <row r="5" spans="1:14">
      <c r="B5" s="410" t="s">
        <v>2229</v>
      </c>
      <c r="C5" s="411"/>
      <c r="E5" s="412">
        <v>0</v>
      </c>
      <c r="F5" s="412">
        <v>0</v>
      </c>
      <c r="G5" s="412">
        <v>0</v>
      </c>
      <c r="I5" s="412">
        <v>0</v>
      </c>
      <c r="J5" s="412">
        <v>0</v>
      </c>
      <c r="K5" s="412">
        <v>0</v>
      </c>
      <c r="M5" s="412">
        <v>0</v>
      </c>
      <c r="N5" s="413"/>
    </row>
    <row r="6" spans="1:14">
      <c r="B6" s="414">
        <v>1</v>
      </c>
      <c r="C6" s="415" t="s">
        <v>2398</v>
      </c>
      <c r="E6" s="416"/>
      <c r="F6" s="416">
        <v>0</v>
      </c>
      <c r="G6" s="416">
        <v>0</v>
      </c>
      <c r="I6" s="416"/>
      <c r="J6" s="416">
        <v>0</v>
      </c>
      <c r="K6" s="416">
        <v>0</v>
      </c>
      <c r="M6" s="416">
        <v>0</v>
      </c>
      <c r="N6" s="417"/>
    </row>
    <row r="7" spans="1:14">
      <c r="B7" s="418">
        <v>2</v>
      </c>
      <c r="C7" s="419" t="s">
        <v>2399</v>
      </c>
      <c r="E7" s="420"/>
      <c r="F7" s="420">
        <v>0</v>
      </c>
      <c r="G7" s="420">
        <v>0</v>
      </c>
      <c r="I7" s="420"/>
      <c r="J7" s="420">
        <v>0</v>
      </c>
      <c r="K7" s="420">
        <v>0</v>
      </c>
      <c r="M7" s="420">
        <v>0</v>
      </c>
      <c r="N7" s="421"/>
    </row>
    <row r="8" spans="1:14">
      <c r="B8" s="410" t="s">
        <v>2238</v>
      </c>
      <c r="C8" s="411"/>
      <c r="E8" s="412">
        <v>29887474956.939999</v>
      </c>
      <c r="F8" s="412">
        <v>0</v>
      </c>
      <c r="G8" s="412">
        <v>29887474956.939999</v>
      </c>
      <c r="I8" s="412">
        <v>471430675</v>
      </c>
      <c r="J8" s="412">
        <v>29479412629</v>
      </c>
      <c r="K8" s="412">
        <v>29950843304</v>
      </c>
      <c r="M8" s="412">
        <v>-63368347.060001373</v>
      </c>
      <c r="N8" s="413"/>
    </row>
    <row r="9" spans="1:14">
      <c r="B9" s="422"/>
      <c r="C9" s="423" t="s">
        <v>2400</v>
      </c>
      <c r="E9" s="424">
        <v>0</v>
      </c>
      <c r="F9" s="424">
        <v>0</v>
      </c>
      <c r="G9" s="424">
        <v>0</v>
      </c>
      <c r="I9" s="424">
        <v>0</v>
      </c>
      <c r="J9" s="424">
        <v>0</v>
      </c>
      <c r="K9" s="424">
        <v>0</v>
      </c>
      <c r="M9" s="424">
        <v>0</v>
      </c>
      <c r="N9" s="425"/>
    </row>
    <row r="10" spans="1:14">
      <c r="A10" s="174">
        <v>3</v>
      </c>
      <c r="B10" s="414">
        <v>3</v>
      </c>
      <c r="C10" s="415" t="s">
        <v>2401</v>
      </c>
      <c r="E10" s="416"/>
      <c r="F10" s="416">
        <v>0</v>
      </c>
      <c r="G10" s="416">
        <v>0</v>
      </c>
      <c r="I10" s="416"/>
      <c r="J10" s="416">
        <v>0</v>
      </c>
      <c r="K10" s="416">
        <v>0</v>
      </c>
      <c r="M10" s="416">
        <v>0</v>
      </c>
      <c r="N10" s="417"/>
    </row>
    <row r="11" spans="1:14">
      <c r="A11" s="174">
        <v>4</v>
      </c>
      <c r="B11" s="418">
        <v>4</v>
      </c>
      <c r="C11" s="419" t="s">
        <v>2243</v>
      </c>
      <c r="E11" s="420"/>
      <c r="F11" s="420">
        <v>0</v>
      </c>
      <c r="G11" s="420">
        <v>0</v>
      </c>
      <c r="I11" s="420"/>
      <c r="J11" s="420">
        <v>0</v>
      </c>
      <c r="K11" s="420">
        <v>0</v>
      </c>
      <c r="M11" s="420">
        <v>0</v>
      </c>
      <c r="N11" s="421"/>
    </row>
    <row r="12" spans="1:14">
      <c r="A12" s="174">
        <v>5</v>
      </c>
      <c r="B12" s="414">
        <v>5</v>
      </c>
      <c r="C12" s="415" t="s">
        <v>2402</v>
      </c>
      <c r="E12" s="416"/>
      <c r="F12" s="416">
        <v>0</v>
      </c>
      <c r="G12" s="416">
        <v>0</v>
      </c>
      <c r="I12" s="416"/>
      <c r="J12" s="416">
        <v>0</v>
      </c>
      <c r="K12" s="416">
        <v>0</v>
      </c>
      <c r="M12" s="416">
        <v>0</v>
      </c>
      <c r="N12" s="417"/>
    </row>
    <row r="13" spans="1:14">
      <c r="A13" s="174">
        <v>6</v>
      </c>
      <c r="B13" s="418">
        <v>6</v>
      </c>
      <c r="C13" s="419" t="s">
        <v>2403</v>
      </c>
      <c r="E13" s="420"/>
      <c r="F13" s="420">
        <v>0</v>
      </c>
      <c r="G13" s="420">
        <v>0</v>
      </c>
      <c r="I13" s="420"/>
      <c r="J13" s="420">
        <v>0</v>
      </c>
      <c r="K13" s="420">
        <v>0</v>
      </c>
      <c r="M13" s="420">
        <v>0</v>
      </c>
      <c r="N13" s="421"/>
    </row>
    <row r="14" spans="1:14">
      <c r="A14" s="174">
        <v>7</v>
      </c>
      <c r="B14" s="414">
        <v>7</v>
      </c>
      <c r="C14" s="415" t="s">
        <v>2251</v>
      </c>
      <c r="E14" s="416"/>
      <c r="F14" s="416">
        <v>0</v>
      </c>
      <c r="G14" s="416">
        <v>0</v>
      </c>
      <c r="I14" s="416"/>
      <c r="J14" s="416">
        <v>0</v>
      </c>
      <c r="K14" s="416">
        <v>0</v>
      </c>
      <c r="M14" s="416">
        <v>0</v>
      </c>
      <c r="N14" s="417"/>
    </row>
    <row r="15" spans="1:14">
      <c r="A15" s="174">
        <v>0</v>
      </c>
      <c r="B15" s="422"/>
      <c r="C15" s="423" t="s">
        <v>582</v>
      </c>
      <c r="E15" s="424">
        <v>0</v>
      </c>
      <c r="F15" s="424">
        <v>0</v>
      </c>
      <c r="G15" s="424">
        <v>0</v>
      </c>
      <c r="I15" s="424">
        <v>0</v>
      </c>
      <c r="J15" s="424">
        <v>0</v>
      </c>
      <c r="K15" s="424">
        <v>0</v>
      </c>
      <c r="M15" s="424">
        <v>0</v>
      </c>
      <c r="N15" s="425"/>
    </row>
    <row r="16" spans="1:14">
      <c r="A16" s="174">
        <v>8</v>
      </c>
      <c r="B16" s="418">
        <v>8</v>
      </c>
      <c r="C16" s="419" t="s">
        <v>2404</v>
      </c>
      <c r="E16" s="420"/>
      <c r="F16" s="420">
        <v>0</v>
      </c>
      <c r="G16" s="420">
        <v>0</v>
      </c>
      <c r="I16" s="420"/>
      <c r="J16" s="420">
        <v>0</v>
      </c>
      <c r="K16" s="420">
        <v>0</v>
      </c>
      <c r="M16" s="420">
        <v>0</v>
      </c>
      <c r="N16" s="421"/>
    </row>
    <row r="17" spans="1:14">
      <c r="A17" s="174">
        <v>9</v>
      </c>
      <c r="B17" s="414">
        <v>9</v>
      </c>
      <c r="C17" s="415" t="s">
        <v>2405</v>
      </c>
      <c r="E17" s="416"/>
      <c r="F17" s="416">
        <v>0</v>
      </c>
      <c r="G17" s="416">
        <v>0</v>
      </c>
      <c r="I17" s="416"/>
      <c r="J17" s="416">
        <v>0</v>
      </c>
      <c r="K17" s="416">
        <v>0</v>
      </c>
      <c r="M17" s="416">
        <v>0</v>
      </c>
      <c r="N17" s="417"/>
    </row>
    <row r="18" spans="1:14">
      <c r="A18" s="174"/>
      <c r="B18" s="418">
        <v>10</v>
      </c>
      <c r="C18" s="419" t="s">
        <v>2259</v>
      </c>
      <c r="E18" s="420"/>
      <c r="F18" s="420">
        <v>0</v>
      </c>
      <c r="G18" s="420">
        <v>0</v>
      </c>
      <c r="I18" s="420"/>
      <c r="J18" s="420">
        <v>0</v>
      </c>
      <c r="K18" s="420">
        <v>0</v>
      </c>
      <c r="M18" s="420">
        <v>0</v>
      </c>
      <c r="N18" s="421"/>
    </row>
    <row r="19" spans="1:14">
      <c r="A19" s="174">
        <v>11</v>
      </c>
      <c r="B19" s="414">
        <v>11</v>
      </c>
      <c r="C19" s="415" t="s">
        <v>2261</v>
      </c>
      <c r="E19" s="416"/>
      <c r="F19" s="416">
        <v>0</v>
      </c>
      <c r="G19" s="416">
        <v>0</v>
      </c>
      <c r="I19" s="416"/>
      <c r="J19" s="416">
        <v>0</v>
      </c>
      <c r="K19" s="416">
        <v>0</v>
      </c>
      <c r="M19" s="416">
        <v>0</v>
      </c>
      <c r="N19" s="417"/>
    </row>
    <row r="20" spans="1:14">
      <c r="A20" s="174">
        <v>12</v>
      </c>
      <c r="B20" s="418">
        <v>12</v>
      </c>
      <c r="C20" s="419" t="s">
        <v>2406</v>
      </c>
      <c r="E20" s="420"/>
      <c r="F20" s="420">
        <v>0</v>
      </c>
      <c r="G20" s="420">
        <v>0</v>
      </c>
      <c r="I20" s="420"/>
      <c r="J20" s="420">
        <v>0</v>
      </c>
      <c r="K20" s="420">
        <v>0</v>
      </c>
      <c r="M20" s="420">
        <v>0</v>
      </c>
      <c r="N20" s="421"/>
    </row>
    <row r="21" spans="1:14">
      <c r="A21" s="174">
        <v>13</v>
      </c>
      <c r="B21" s="414">
        <v>13</v>
      </c>
      <c r="C21" s="415" t="s">
        <v>2407</v>
      </c>
      <c r="E21" s="416"/>
      <c r="F21" s="416">
        <v>0</v>
      </c>
      <c r="G21" s="416">
        <v>0</v>
      </c>
      <c r="I21" s="416"/>
      <c r="J21" s="416">
        <v>0</v>
      </c>
      <c r="K21" s="416">
        <v>0</v>
      </c>
      <c r="M21" s="416">
        <v>0</v>
      </c>
      <c r="N21" s="417"/>
    </row>
    <row r="22" spans="1:14">
      <c r="A22" s="174">
        <v>14</v>
      </c>
      <c r="B22" s="418">
        <v>14</v>
      </c>
      <c r="C22" s="419" t="s">
        <v>2408</v>
      </c>
      <c r="E22" s="420"/>
      <c r="F22" s="420">
        <v>0</v>
      </c>
      <c r="G22" s="420">
        <v>0</v>
      </c>
      <c r="I22" s="420"/>
      <c r="J22" s="420">
        <v>0</v>
      </c>
      <c r="K22" s="420">
        <v>0</v>
      </c>
      <c r="M22" s="420">
        <v>0</v>
      </c>
      <c r="N22" s="421"/>
    </row>
    <row r="23" spans="1:14">
      <c r="A23" s="174">
        <v>15</v>
      </c>
      <c r="B23" s="414">
        <v>15</v>
      </c>
      <c r="C23" s="415" t="s">
        <v>2270</v>
      </c>
      <c r="E23" s="416"/>
      <c r="F23" s="416">
        <v>0</v>
      </c>
      <c r="G23" s="416">
        <v>0</v>
      </c>
      <c r="I23" s="416"/>
      <c r="J23" s="416">
        <v>0</v>
      </c>
      <c r="K23" s="416">
        <v>0</v>
      </c>
      <c r="M23" s="416">
        <v>0</v>
      </c>
      <c r="N23" s="417"/>
    </row>
    <row r="24" spans="1:14">
      <c r="A24" s="174">
        <v>16</v>
      </c>
      <c r="B24" s="418">
        <v>16</v>
      </c>
      <c r="C24" s="419" t="s">
        <v>2273</v>
      </c>
      <c r="E24" s="420"/>
      <c r="F24" s="420">
        <v>0</v>
      </c>
      <c r="G24" s="420">
        <v>0</v>
      </c>
      <c r="I24" s="420"/>
      <c r="J24" s="420">
        <v>0</v>
      </c>
      <c r="K24" s="420">
        <v>0</v>
      </c>
      <c r="M24" s="420">
        <v>0</v>
      </c>
      <c r="N24" s="421"/>
    </row>
    <row r="25" spans="1:14">
      <c r="A25" s="174">
        <v>0</v>
      </c>
      <c r="B25" s="422"/>
      <c r="C25" s="423" t="s">
        <v>2409</v>
      </c>
      <c r="E25" s="424">
        <v>0</v>
      </c>
      <c r="F25" s="424">
        <v>0</v>
      </c>
      <c r="G25" s="424">
        <v>0</v>
      </c>
      <c r="I25" s="424">
        <v>0</v>
      </c>
      <c r="J25" s="424">
        <v>0</v>
      </c>
      <c r="K25" s="424">
        <v>0</v>
      </c>
      <c r="M25" s="424">
        <v>0</v>
      </c>
      <c r="N25" s="425"/>
    </row>
    <row r="26" spans="1:14">
      <c r="A26" s="174">
        <v>17</v>
      </c>
      <c r="B26" s="414">
        <v>17</v>
      </c>
      <c r="C26" s="415" t="s">
        <v>2410</v>
      </c>
      <c r="E26" s="416"/>
      <c r="F26" s="416">
        <v>0</v>
      </c>
      <c r="G26" s="416">
        <v>0</v>
      </c>
      <c r="I26" s="416"/>
      <c r="J26" s="416">
        <v>0</v>
      </c>
      <c r="K26" s="416">
        <v>0</v>
      </c>
      <c r="M26" s="416">
        <v>0</v>
      </c>
      <c r="N26" s="417"/>
    </row>
    <row r="27" spans="1:14">
      <c r="A27" s="174">
        <v>18</v>
      </c>
      <c r="B27" s="418">
        <v>18</v>
      </c>
      <c r="C27" s="419" t="s">
        <v>2278</v>
      </c>
      <c r="E27" s="420"/>
      <c r="F27" s="420">
        <v>0</v>
      </c>
      <c r="G27" s="420">
        <v>0</v>
      </c>
      <c r="I27" s="420"/>
      <c r="J27" s="420">
        <v>0</v>
      </c>
      <c r="K27" s="420">
        <v>0</v>
      </c>
      <c r="M27" s="420">
        <v>0</v>
      </c>
      <c r="N27" s="421"/>
    </row>
    <row r="28" spans="1:14">
      <c r="A28" s="174">
        <v>19</v>
      </c>
      <c r="B28" s="414">
        <v>19</v>
      </c>
      <c r="C28" s="415" t="s">
        <v>2281</v>
      </c>
      <c r="E28" s="416"/>
      <c r="F28" s="416">
        <v>0</v>
      </c>
      <c r="G28" s="416">
        <v>0</v>
      </c>
      <c r="I28" s="416"/>
      <c r="J28" s="416">
        <v>0</v>
      </c>
      <c r="K28" s="416">
        <v>0</v>
      </c>
      <c r="M28" s="416">
        <v>0</v>
      </c>
      <c r="N28" s="417"/>
    </row>
    <row r="29" spans="1:14">
      <c r="A29" s="174">
        <v>20</v>
      </c>
      <c r="B29" s="418">
        <v>20</v>
      </c>
      <c r="C29" s="419" t="s">
        <v>2284</v>
      </c>
      <c r="E29" s="420"/>
      <c r="F29" s="420">
        <v>0</v>
      </c>
      <c r="G29" s="420">
        <v>0</v>
      </c>
      <c r="I29" s="420"/>
      <c r="J29" s="420">
        <v>0</v>
      </c>
      <c r="K29" s="420">
        <v>0</v>
      </c>
      <c r="M29" s="420">
        <v>0</v>
      </c>
      <c r="N29" s="421"/>
    </row>
    <row r="30" spans="1:14">
      <c r="A30" s="174">
        <v>21</v>
      </c>
      <c r="B30" s="414">
        <v>21</v>
      </c>
      <c r="C30" s="415" t="s">
        <v>2411</v>
      </c>
      <c r="E30" s="416"/>
      <c r="F30" s="416">
        <v>0</v>
      </c>
      <c r="G30" s="416">
        <v>0</v>
      </c>
      <c r="I30" s="416"/>
      <c r="J30" s="416">
        <v>0</v>
      </c>
      <c r="K30" s="416">
        <v>0</v>
      </c>
      <c r="M30" s="416">
        <v>0</v>
      </c>
      <c r="N30" s="417"/>
    </row>
    <row r="31" spans="1:14">
      <c r="A31" s="174">
        <v>22</v>
      </c>
      <c r="B31" s="418">
        <v>22</v>
      </c>
      <c r="C31" s="419" t="s">
        <v>2412</v>
      </c>
      <c r="E31" s="420"/>
      <c r="F31" s="420">
        <v>0</v>
      </c>
      <c r="G31" s="420">
        <v>0</v>
      </c>
      <c r="I31" s="420"/>
      <c r="J31" s="420">
        <v>0</v>
      </c>
      <c r="K31" s="420">
        <v>0</v>
      </c>
      <c r="M31" s="420">
        <v>0</v>
      </c>
      <c r="N31" s="421"/>
    </row>
    <row r="32" spans="1:14">
      <c r="A32" s="174">
        <v>23</v>
      </c>
      <c r="B32" s="414">
        <v>23</v>
      </c>
      <c r="C32" s="415" t="s">
        <v>2413</v>
      </c>
      <c r="E32" s="416"/>
      <c r="F32" s="416">
        <v>0</v>
      </c>
      <c r="G32" s="416">
        <v>0</v>
      </c>
      <c r="I32" s="416"/>
      <c r="J32" s="416">
        <v>0</v>
      </c>
      <c r="K32" s="416">
        <v>0</v>
      </c>
      <c r="M32" s="416">
        <v>0</v>
      </c>
      <c r="N32" s="417"/>
    </row>
    <row r="33" spans="1:14">
      <c r="A33" s="174">
        <v>24</v>
      </c>
      <c r="B33" s="418">
        <v>24</v>
      </c>
      <c r="C33" s="419" t="s">
        <v>2295</v>
      </c>
      <c r="E33" s="420"/>
      <c r="F33" s="420">
        <v>0</v>
      </c>
      <c r="G33" s="420">
        <v>0</v>
      </c>
      <c r="I33" s="420"/>
      <c r="J33" s="420">
        <v>0</v>
      </c>
      <c r="K33" s="420">
        <v>0</v>
      </c>
      <c r="M33" s="420">
        <v>0</v>
      </c>
      <c r="N33" s="421"/>
    </row>
    <row r="34" spans="1:14" s="175" customFormat="1">
      <c r="A34" s="174">
        <v>25</v>
      </c>
      <c r="B34" s="414">
        <v>25</v>
      </c>
      <c r="C34" s="415" t="s">
        <v>2414</v>
      </c>
      <c r="D34" s="168"/>
      <c r="E34" s="416"/>
      <c r="F34" s="416">
        <v>0</v>
      </c>
      <c r="G34" s="416">
        <v>0</v>
      </c>
      <c r="H34" s="168"/>
      <c r="I34" s="416"/>
      <c r="J34" s="416">
        <v>0</v>
      </c>
      <c r="K34" s="416">
        <v>0</v>
      </c>
      <c r="L34" s="168"/>
      <c r="M34" s="416">
        <v>0</v>
      </c>
      <c r="N34" s="417"/>
    </row>
    <row r="35" spans="1:14">
      <c r="A35" s="174">
        <v>26</v>
      </c>
      <c r="B35" s="418">
        <v>26</v>
      </c>
      <c r="C35" s="419" t="s">
        <v>2415</v>
      </c>
      <c r="E35" s="420"/>
      <c r="F35" s="420">
        <v>0</v>
      </c>
      <c r="G35" s="420">
        <v>0</v>
      </c>
      <c r="I35" s="420"/>
      <c r="J35" s="420">
        <v>0</v>
      </c>
      <c r="K35" s="420">
        <v>0</v>
      </c>
      <c r="M35" s="420">
        <v>0</v>
      </c>
      <c r="N35" s="421"/>
    </row>
    <row r="36" spans="1:14">
      <c r="A36" s="174">
        <v>0</v>
      </c>
      <c r="B36" s="422"/>
      <c r="C36" s="423" t="s">
        <v>2416</v>
      </c>
      <c r="E36" s="424">
        <v>4730689123</v>
      </c>
      <c r="F36" s="424">
        <v>0</v>
      </c>
      <c r="G36" s="424">
        <v>4730689123</v>
      </c>
      <c r="I36" s="424">
        <v>0</v>
      </c>
      <c r="J36" s="424">
        <v>4729798070</v>
      </c>
      <c r="K36" s="424">
        <v>4729798070</v>
      </c>
      <c r="M36" s="424">
        <v>891053</v>
      </c>
      <c r="N36" s="425"/>
    </row>
    <row r="37" spans="1:14">
      <c r="A37" s="174">
        <v>27</v>
      </c>
      <c r="B37" s="414">
        <v>27</v>
      </c>
      <c r="C37" s="415" t="s">
        <v>2301</v>
      </c>
      <c r="E37" s="416"/>
      <c r="F37" s="416">
        <v>0</v>
      </c>
      <c r="G37" s="416">
        <v>0</v>
      </c>
      <c r="I37" s="416"/>
      <c r="J37" s="416">
        <v>0</v>
      </c>
      <c r="K37" s="416">
        <v>0</v>
      </c>
      <c r="M37" s="416">
        <v>0</v>
      </c>
      <c r="N37" s="417"/>
    </row>
    <row r="38" spans="1:14">
      <c r="A38" s="174">
        <v>28</v>
      </c>
      <c r="B38" s="418">
        <v>28</v>
      </c>
      <c r="C38" s="419" t="s">
        <v>2304</v>
      </c>
      <c r="E38" s="420">
        <v>3536582857</v>
      </c>
      <c r="F38" s="420">
        <v>0</v>
      </c>
      <c r="G38" s="420">
        <v>3536582857</v>
      </c>
      <c r="I38" s="420"/>
      <c r="J38" s="420">
        <v>3536582857</v>
      </c>
      <c r="K38" s="420">
        <v>3536582857</v>
      </c>
      <c r="M38" s="420">
        <v>0</v>
      </c>
      <c r="N38" s="421"/>
    </row>
    <row r="39" spans="1:14">
      <c r="A39" s="174">
        <v>29</v>
      </c>
      <c r="B39" s="414">
        <v>29</v>
      </c>
      <c r="C39" s="415" t="s">
        <v>2307</v>
      </c>
      <c r="E39" s="416"/>
      <c r="F39" s="416">
        <v>0</v>
      </c>
      <c r="G39" s="416">
        <v>0</v>
      </c>
      <c r="I39" s="416"/>
      <c r="J39" s="416">
        <v>0</v>
      </c>
      <c r="K39" s="416">
        <v>0</v>
      </c>
      <c r="M39" s="416">
        <v>0</v>
      </c>
      <c r="N39" s="417"/>
    </row>
    <row r="40" spans="1:14">
      <c r="A40" s="174">
        <v>30</v>
      </c>
      <c r="B40" s="418">
        <v>30</v>
      </c>
      <c r="C40" s="419" t="s">
        <v>2310</v>
      </c>
      <c r="E40" s="420"/>
      <c r="F40" s="420">
        <v>0</v>
      </c>
      <c r="G40" s="420">
        <v>0</v>
      </c>
      <c r="I40" s="420"/>
      <c r="J40" s="420">
        <v>0</v>
      </c>
      <c r="K40" s="420">
        <v>0</v>
      </c>
      <c r="M40" s="420">
        <v>0</v>
      </c>
      <c r="N40" s="421"/>
    </row>
    <row r="41" spans="1:14">
      <c r="A41" s="174">
        <v>31</v>
      </c>
      <c r="B41" s="414">
        <v>31</v>
      </c>
      <c r="C41" s="415" t="s">
        <v>2313</v>
      </c>
      <c r="E41" s="416"/>
      <c r="F41" s="416">
        <v>0</v>
      </c>
      <c r="G41" s="416">
        <v>0</v>
      </c>
      <c r="I41" s="416"/>
      <c r="J41" s="416">
        <v>0</v>
      </c>
      <c r="K41" s="416">
        <v>0</v>
      </c>
      <c r="M41" s="416">
        <v>0</v>
      </c>
      <c r="N41" s="417"/>
    </row>
    <row r="42" spans="1:14">
      <c r="A42" s="174">
        <v>32</v>
      </c>
      <c r="B42" s="418">
        <v>32</v>
      </c>
      <c r="C42" s="419" t="s">
        <v>2315</v>
      </c>
      <c r="E42" s="420">
        <v>1193215213</v>
      </c>
      <c r="F42" s="420">
        <v>0</v>
      </c>
      <c r="G42" s="420">
        <v>1193215213</v>
      </c>
      <c r="I42" s="420"/>
      <c r="J42" s="420">
        <v>1193215213</v>
      </c>
      <c r="K42" s="420">
        <v>1193215213</v>
      </c>
      <c r="M42" s="420">
        <v>0</v>
      </c>
      <c r="N42" s="421"/>
    </row>
    <row r="43" spans="1:14">
      <c r="A43" s="174">
        <v>33</v>
      </c>
      <c r="B43" s="414">
        <v>33</v>
      </c>
      <c r="C43" s="415" t="s">
        <v>2318</v>
      </c>
      <c r="E43" s="416"/>
      <c r="F43" s="416">
        <v>0</v>
      </c>
      <c r="G43" s="416">
        <v>0</v>
      </c>
      <c r="I43" s="416"/>
      <c r="J43" s="416">
        <v>0</v>
      </c>
      <c r="K43" s="416">
        <v>0</v>
      </c>
      <c r="M43" s="416">
        <v>0</v>
      </c>
      <c r="N43" s="417"/>
    </row>
    <row r="44" spans="1:14">
      <c r="A44" s="174">
        <v>34</v>
      </c>
      <c r="B44" s="418">
        <v>34</v>
      </c>
      <c r="C44" s="419" t="s">
        <v>2321</v>
      </c>
      <c r="E44" s="420">
        <v>891053</v>
      </c>
      <c r="F44" s="420">
        <v>0</v>
      </c>
      <c r="G44" s="420">
        <v>891053</v>
      </c>
      <c r="I44" s="420"/>
      <c r="J44" s="420">
        <v>0</v>
      </c>
      <c r="K44" s="420">
        <v>0</v>
      </c>
      <c r="M44" s="420">
        <v>891053</v>
      </c>
      <c r="N44" s="421" t="s">
        <v>2448</v>
      </c>
    </row>
    <row r="45" spans="1:14">
      <c r="A45" s="174">
        <v>35</v>
      </c>
      <c r="B45" s="414">
        <v>35</v>
      </c>
      <c r="C45" s="415" t="s">
        <v>2323</v>
      </c>
      <c r="E45" s="416"/>
      <c r="F45" s="416">
        <v>0</v>
      </c>
      <c r="G45" s="416">
        <v>0</v>
      </c>
      <c r="I45" s="416"/>
      <c r="J45" s="416">
        <v>0</v>
      </c>
      <c r="K45" s="416">
        <v>0</v>
      </c>
      <c r="M45" s="416">
        <v>0</v>
      </c>
      <c r="N45" s="417"/>
    </row>
    <row r="46" spans="1:14">
      <c r="A46" s="174">
        <v>36</v>
      </c>
      <c r="B46" s="418">
        <v>36</v>
      </c>
      <c r="C46" s="419" t="s">
        <v>2326</v>
      </c>
      <c r="E46" s="420"/>
      <c r="F46" s="420">
        <v>0</v>
      </c>
      <c r="G46" s="420">
        <v>0</v>
      </c>
      <c r="I46" s="420"/>
      <c r="J46" s="420">
        <v>0</v>
      </c>
      <c r="K46" s="420">
        <v>0</v>
      </c>
      <c r="M46" s="420">
        <v>0</v>
      </c>
      <c r="N46" s="421"/>
    </row>
    <row r="47" spans="1:14">
      <c r="A47" s="174">
        <v>37</v>
      </c>
      <c r="B47" s="414">
        <v>37</v>
      </c>
      <c r="C47" s="415" t="s">
        <v>2418</v>
      </c>
      <c r="E47" s="416"/>
      <c r="F47" s="416">
        <v>0</v>
      </c>
      <c r="G47" s="416">
        <v>0</v>
      </c>
      <c r="I47" s="416"/>
      <c r="J47" s="416">
        <v>0</v>
      </c>
      <c r="K47" s="416">
        <v>0</v>
      </c>
      <c r="M47" s="416">
        <v>0</v>
      </c>
      <c r="N47" s="417"/>
    </row>
    <row r="48" spans="1:14">
      <c r="A48" s="174">
        <v>38</v>
      </c>
      <c r="B48" s="418">
        <v>38</v>
      </c>
      <c r="C48" s="419" t="s">
        <v>2419</v>
      </c>
      <c r="E48" s="420"/>
      <c r="F48" s="420">
        <v>0</v>
      </c>
      <c r="G48" s="420">
        <v>0</v>
      </c>
      <c r="I48" s="420"/>
      <c r="J48" s="420">
        <v>0</v>
      </c>
      <c r="K48" s="420">
        <v>0</v>
      </c>
      <c r="M48" s="420">
        <v>0</v>
      </c>
      <c r="N48" s="421"/>
    </row>
    <row r="49" spans="1:14">
      <c r="A49" s="174">
        <v>39</v>
      </c>
      <c r="B49" s="414">
        <v>39</v>
      </c>
      <c r="C49" s="415" t="s">
        <v>2332</v>
      </c>
      <c r="E49" s="416"/>
      <c r="F49" s="416">
        <v>0</v>
      </c>
      <c r="G49" s="416">
        <v>0</v>
      </c>
      <c r="I49" s="416"/>
      <c r="J49" s="416">
        <v>0</v>
      </c>
      <c r="K49" s="416">
        <v>0</v>
      </c>
      <c r="M49" s="416">
        <v>0</v>
      </c>
      <c r="N49" s="417"/>
    </row>
    <row r="50" spans="1:14">
      <c r="A50" s="174">
        <v>40</v>
      </c>
      <c r="B50" s="418">
        <v>40</v>
      </c>
      <c r="C50" s="419" t="s">
        <v>2335</v>
      </c>
      <c r="E50" s="420"/>
      <c r="F50" s="420">
        <v>0</v>
      </c>
      <c r="G50" s="420">
        <v>0</v>
      </c>
      <c r="I50" s="420"/>
      <c r="J50" s="420">
        <v>0</v>
      </c>
      <c r="K50" s="420">
        <v>0</v>
      </c>
      <c r="M50" s="420">
        <v>0</v>
      </c>
      <c r="N50" s="421"/>
    </row>
    <row r="51" spans="1:14">
      <c r="A51" s="174">
        <v>41</v>
      </c>
      <c r="B51" s="414">
        <v>41</v>
      </c>
      <c r="C51" s="415" t="s">
        <v>2420</v>
      </c>
      <c r="E51" s="416"/>
      <c r="F51" s="416">
        <v>0</v>
      </c>
      <c r="G51" s="416">
        <v>0</v>
      </c>
      <c r="I51" s="416"/>
      <c r="J51" s="416">
        <v>0</v>
      </c>
      <c r="K51" s="416">
        <v>0</v>
      </c>
      <c r="M51" s="416">
        <v>0</v>
      </c>
      <c r="N51" s="417"/>
    </row>
    <row r="52" spans="1:14">
      <c r="A52" s="174"/>
      <c r="B52" s="418">
        <v>42</v>
      </c>
      <c r="C52" s="419" t="s">
        <v>2421</v>
      </c>
      <c r="E52" s="420"/>
      <c r="F52" s="420">
        <v>0</v>
      </c>
      <c r="G52" s="420">
        <v>0</v>
      </c>
      <c r="I52" s="420"/>
      <c r="J52" s="420">
        <v>0</v>
      </c>
      <c r="K52" s="420">
        <v>0</v>
      </c>
      <c r="M52" s="420">
        <v>0</v>
      </c>
      <c r="N52" s="421"/>
    </row>
    <row r="53" spans="1:14">
      <c r="A53" s="174">
        <v>0</v>
      </c>
      <c r="B53" s="422"/>
      <c r="C53" s="423" t="s">
        <v>2422</v>
      </c>
      <c r="E53" s="424">
        <v>25096742558.939999</v>
      </c>
      <c r="F53" s="424">
        <v>0</v>
      </c>
      <c r="G53" s="424">
        <v>25096742558.939999</v>
      </c>
      <c r="I53" s="424">
        <v>411387400</v>
      </c>
      <c r="J53" s="424">
        <v>24749614559</v>
      </c>
      <c r="K53" s="424">
        <v>25161001959</v>
      </c>
      <c r="M53" s="424">
        <v>-64259400.060001373</v>
      </c>
      <c r="N53" s="425"/>
    </row>
    <row r="54" spans="1:14">
      <c r="A54" s="174">
        <v>43</v>
      </c>
      <c r="B54" s="414">
        <v>43</v>
      </c>
      <c r="C54" s="415" t="s">
        <v>2423</v>
      </c>
      <c r="E54" s="416"/>
      <c r="F54" s="416">
        <v>0</v>
      </c>
      <c r="G54" s="416">
        <v>0</v>
      </c>
      <c r="I54" s="416">
        <v>7840855</v>
      </c>
      <c r="J54" s="416">
        <v>0</v>
      </c>
      <c r="K54" s="416">
        <v>7840855</v>
      </c>
      <c r="M54" s="416"/>
      <c r="N54" s="417"/>
    </row>
    <row r="55" spans="1:14">
      <c r="A55" s="174">
        <v>44</v>
      </c>
      <c r="B55" s="418">
        <v>44</v>
      </c>
      <c r="C55" s="419" t="s">
        <v>2424</v>
      </c>
      <c r="E55" s="420"/>
      <c r="F55" s="420">
        <v>0</v>
      </c>
      <c r="G55" s="420">
        <v>0</v>
      </c>
      <c r="I55" s="420">
        <v>137988605</v>
      </c>
      <c r="J55" s="420">
        <v>0</v>
      </c>
      <c r="K55" s="420">
        <v>137988605</v>
      </c>
      <c r="M55" s="420"/>
      <c r="N55" s="421"/>
    </row>
    <row r="56" spans="1:14">
      <c r="A56" s="174"/>
      <c r="B56" s="414">
        <v>45</v>
      </c>
      <c r="C56" s="415" t="s">
        <v>2425</v>
      </c>
      <c r="E56" s="416"/>
      <c r="F56" s="416">
        <v>0</v>
      </c>
      <c r="G56" s="416">
        <v>0</v>
      </c>
      <c r="I56" s="416">
        <v>172485756</v>
      </c>
      <c r="J56" s="416">
        <v>0</v>
      </c>
      <c r="K56" s="416">
        <v>172485756</v>
      </c>
      <c r="M56" s="416"/>
      <c r="N56" s="417"/>
    </row>
    <row r="57" spans="1:14">
      <c r="A57" s="174"/>
      <c r="B57" s="418">
        <v>46</v>
      </c>
      <c r="C57" s="419" t="s">
        <v>2426</v>
      </c>
      <c r="E57" s="420">
        <v>25096742558.939999</v>
      </c>
      <c r="F57" s="420">
        <v>0</v>
      </c>
      <c r="G57" s="420">
        <v>25096742558.939999</v>
      </c>
      <c r="I57" s="420">
        <v>6090765</v>
      </c>
      <c r="J57" s="420">
        <v>24749614559</v>
      </c>
      <c r="K57" s="420">
        <v>24755705324</v>
      </c>
      <c r="M57" s="420">
        <v>-64259400.060001373</v>
      </c>
      <c r="N57" s="421" t="s">
        <v>2439</v>
      </c>
    </row>
    <row r="58" spans="1:14">
      <c r="A58" s="174"/>
      <c r="B58" s="414">
        <v>47</v>
      </c>
      <c r="C58" s="415" t="s">
        <v>2427</v>
      </c>
      <c r="E58" s="416"/>
      <c r="F58" s="416">
        <v>0</v>
      </c>
      <c r="G58" s="416">
        <v>0</v>
      </c>
      <c r="I58" s="416">
        <v>86242873</v>
      </c>
      <c r="J58" s="416">
        <v>0</v>
      </c>
      <c r="K58" s="416">
        <v>86242873</v>
      </c>
      <c r="M58" s="416"/>
      <c r="N58" s="417"/>
    </row>
    <row r="59" spans="1:14">
      <c r="A59" s="174"/>
      <c r="B59" s="418">
        <v>48</v>
      </c>
      <c r="C59" s="419" t="s">
        <v>2428</v>
      </c>
      <c r="E59" s="420"/>
      <c r="F59" s="420">
        <v>0</v>
      </c>
      <c r="G59" s="420">
        <v>0</v>
      </c>
      <c r="I59" s="420"/>
      <c r="J59" s="420">
        <v>0</v>
      </c>
      <c r="K59" s="420">
        <v>0</v>
      </c>
      <c r="M59" s="420"/>
      <c r="N59" s="421"/>
    </row>
    <row r="60" spans="1:14">
      <c r="A60" s="174"/>
      <c r="B60" s="414">
        <v>49</v>
      </c>
      <c r="C60" s="415" t="s">
        <v>2429</v>
      </c>
      <c r="E60" s="416"/>
      <c r="F60" s="416">
        <v>0</v>
      </c>
      <c r="G60" s="416">
        <v>0</v>
      </c>
      <c r="I60" s="416"/>
      <c r="J60" s="416">
        <v>0</v>
      </c>
      <c r="K60" s="416">
        <v>0</v>
      </c>
      <c r="M60" s="416"/>
      <c r="N60" s="417"/>
    </row>
    <row r="61" spans="1:14">
      <c r="A61" s="174"/>
      <c r="B61" s="418">
        <v>50</v>
      </c>
      <c r="C61" s="419" t="s">
        <v>2430</v>
      </c>
      <c r="E61" s="420"/>
      <c r="F61" s="420">
        <v>0</v>
      </c>
      <c r="G61" s="420">
        <v>0</v>
      </c>
      <c r="I61" s="420">
        <v>738546</v>
      </c>
      <c r="J61" s="420">
        <v>0</v>
      </c>
      <c r="K61" s="420">
        <v>738546</v>
      </c>
      <c r="M61" s="420"/>
      <c r="N61" s="421"/>
    </row>
    <row r="62" spans="1:14">
      <c r="A62" s="174"/>
      <c r="B62" s="414">
        <v>51</v>
      </c>
      <c r="C62" s="415" t="s">
        <v>2355</v>
      </c>
      <c r="E62" s="416"/>
      <c r="F62" s="416">
        <v>0</v>
      </c>
      <c r="G62" s="416">
        <v>0</v>
      </c>
      <c r="I62" s="416"/>
      <c r="J62" s="416">
        <v>0</v>
      </c>
      <c r="K62" s="416">
        <v>0</v>
      </c>
      <c r="M62" s="416"/>
      <c r="N62" s="417"/>
    </row>
    <row r="63" spans="1:14">
      <c r="A63" s="174">
        <v>0</v>
      </c>
      <c r="B63" s="422"/>
      <c r="C63" s="423" t="s">
        <v>2431</v>
      </c>
      <c r="E63" s="424">
        <v>0</v>
      </c>
      <c r="F63" s="424">
        <v>0</v>
      </c>
      <c r="G63" s="424">
        <v>0</v>
      </c>
      <c r="I63" s="424">
        <v>0</v>
      </c>
      <c r="J63" s="424">
        <v>0</v>
      </c>
      <c r="K63" s="424">
        <v>0</v>
      </c>
      <c r="M63" s="424">
        <v>0</v>
      </c>
      <c r="N63" s="425"/>
    </row>
    <row r="64" spans="1:14">
      <c r="A64" s="174">
        <v>52</v>
      </c>
      <c r="B64" s="418">
        <v>52</v>
      </c>
      <c r="C64" s="419" t="s">
        <v>2359</v>
      </c>
      <c r="E64" s="420"/>
      <c r="F64" s="420">
        <v>0</v>
      </c>
      <c r="G64" s="420">
        <v>0</v>
      </c>
      <c r="I64" s="420"/>
      <c r="J64" s="420">
        <v>0</v>
      </c>
      <c r="K64" s="420">
        <v>0</v>
      </c>
      <c r="M64" s="420">
        <v>0</v>
      </c>
      <c r="N64" s="421"/>
    </row>
    <row r="65" spans="1:14">
      <c r="A65" s="174">
        <v>53</v>
      </c>
      <c r="B65" s="414">
        <v>53</v>
      </c>
      <c r="C65" s="415" t="s">
        <v>2362</v>
      </c>
      <c r="E65" s="416"/>
      <c r="F65" s="416">
        <v>0</v>
      </c>
      <c r="G65" s="416">
        <v>0</v>
      </c>
      <c r="I65" s="416"/>
      <c r="J65" s="416">
        <v>0</v>
      </c>
      <c r="K65" s="416">
        <v>0</v>
      </c>
      <c r="M65" s="416">
        <v>0</v>
      </c>
      <c r="N65" s="417"/>
    </row>
    <row r="66" spans="1:14">
      <c r="A66" s="174">
        <v>54</v>
      </c>
      <c r="B66" s="418">
        <v>54</v>
      </c>
      <c r="C66" s="419" t="s">
        <v>2432</v>
      </c>
      <c r="E66" s="420"/>
      <c r="F66" s="420">
        <v>0</v>
      </c>
      <c r="G66" s="420">
        <v>0</v>
      </c>
      <c r="I66" s="420"/>
      <c r="J66" s="420">
        <v>0</v>
      </c>
      <c r="K66" s="420">
        <v>0</v>
      </c>
      <c r="M66" s="420">
        <v>0</v>
      </c>
      <c r="N66" s="421"/>
    </row>
    <row r="67" spans="1:14">
      <c r="A67" s="174"/>
      <c r="B67" s="422"/>
      <c r="C67" s="423" t="s">
        <v>2433</v>
      </c>
      <c r="E67" s="424">
        <v>0</v>
      </c>
      <c r="F67" s="424">
        <v>0</v>
      </c>
      <c r="G67" s="424">
        <v>0</v>
      </c>
      <c r="I67" s="424">
        <v>0</v>
      </c>
      <c r="J67" s="424">
        <v>0</v>
      </c>
      <c r="K67" s="424">
        <v>0</v>
      </c>
      <c r="M67" s="424">
        <v>0</v>
      </c>
      <c r="N67" s="425"/>
    </row>
    <row r="68" spans="1:14">
      <c r="A68" s="174"/>
      <c r="B68" s="414">
        <v>55</v>
      </c>
      <c r="C68" s="415" t="s">
        <v>2368</v>
      </c>
      <c r="E68" s="416"/>
      <c r="F68" s="416">
        <v>0</v>
      </c>
      <c r="G68" s="416">
        <v>0</v>
      </c>
      <c r="I68" s="416"/>
      <c r="J68" s="416">
        <v>0</v>
      </c>
      <c r="K68" s="416">
        <v>0</v>
      </c>
      <c r="M68" s="416">
        <v>0</v>
      </c>
      <c r="N68" s="417"/>
    </row>
    <row r="69" spans="1:14">
      <c r="A69" s="174"/>
      <c r="B69" s="418">
        <v>56</v>
      </c>
      <c r="C69" s="419" t="s">
        <v>2434</v>
      </c>
      <c r="E69" s="420"/>
      <c r="F69" s="420">
        <v>0</v>
      </c>
      <c r="G69" s="420">
        <v>0</v>
      </c>
      <c r="I69" s="420"/>
      <c r="J69" s="420">
        <v>0</v>
      </c>
      <c r="K69" s="420">
        <v>0</v>
      </c>
      <c r="M69" s="420">
        <v>0</v>
      </c>
      <c r="N69" s="421"/>
    </row>
    <row r="70" spans="1:14">
      <c r="A70" s="174">
        <v>0</v>
      </c>
      <c r="B70" s="422"/>
      <c r="C70" s="423" t="s">
        <v>338</v>
      </c>
      <c r="E70" s="424">
        <v>3203058</v>
      </c>
      <c r="F70" s="424">
        <v>0</v>
      </c>
      <c r="G70" s="424">
        <v>3203058</v>
      </c>
      <c r="I70" s="424">
        <v>3203058</v>
      </c>
      <c r="J70" s="424">
        <v>0</v>
      </c>
      <c r="K70" s="424">
        <v>3203058</v>
      </c>
      <c r="M70" s="424">
        <v>0</v>
      </c>
      <c r="N70" s="425"/>
    </row>
    <row r="71" spans="1:14">
      <c r="A71" s="174">
        <v>57</v>
      </c>
      <c r="B71" s="414">
        <v>57</v>
      </c>
      <c r="C71" s="415" t="s">
        <v>2435</v>
      </c>
      <c r="E71" s="416">
        <v>3203058</v>
      </c>
      <c r="F71" s="416">
        <v>0</v>
      </c>
      <c r="G71" s="416">
        <v>3203058</v>
      </c>
      <c r="I71" s="416">
        <v>3203058</v>
      </c>
      <c r="J71" s="416">
        <v>0</v>
      </c>
      <c r="K71" s="416">
        <v>3203058</v>
      </c>
      <c r="M71" s="416">
        <v>0</v>
      </c>
      <c r="N71" s="417"/>
    </row>
    <row r="72" spans="1:14">
      <c r="A72" s="174">
        <v>0</v>
      </c>
      <c r="B72" s="422"/>
      <c r="C72" s="423" t="s">
        <v>2437</v>
      </c>
      <c r="E72" s="424">
        <v>56840217</v>
      </c>
      <c r="F72" s="424">
        <v>0</v>
      </c>
      <c r="G72" s="424">
        <v>56840217</v>
      </c>
      <c r="I72" s="424">
        <v>56840217</v>
      </c>
      <c r="J72" s="424">
        <v>0</v>
      </c>
      <c r="K72" s="424">
        <v>56840217</v>
      </c>
      <c r="M72" s="424">
        <v>0</v>
      </c>
      <c r="N72" s="425"/>
    </row>
    <row r="73" spans="1:14">
      <c r="A73" s="174">
        <v>58</v>
      </c>
      <c r="B73" s="418">
        <v>58</v>
      </c>
      <c r="C73" s="419" t="s">
        <v>2438</v>
      </c>
      <c r="E73" s="420">
        <v>56840217</v>
      </c>
      <c r="F73" s="420">
        <v>0</v>
      </c>
      <c r="G73" s="420">
        <v>56840217</v>
      </c>
      <c r="I73" s="420">
        <v>56840217</v>
      </c>
      <c r="J73" s="420">
        <v>0</v>
      </c>
      <c r="K73" s="420">
        <v>56840217</v>
      </c>
      <c r="M73" s="420">
        <v>0</v>
      </c>
      <c r="N73" s="421"/>
    </row>
    <row r="74" spans="1:14">
      <c r="A74" s="174"/>
      <c r="B74" s="422"/>
      <c r="C74" s="423" t="s">
        <v>2440</v>
      </c>
      <c r="E74" s="424">
        <v>0</v>
      </c>
      <c r="F74" s="424">
        <v>0</v>
      </c>
      <c r="G74" s="424">
        <v>0</v>
      </c>
      <c r="I74" s="424">
        <v>0</v>
      </c>
      <c r="J74" s="424">
        <v>0</v>
      </c>
      <c r="K74" s="424">
        <v>0</v>
      </c>
      <c r="M74" s="424">
        <v>0</v>
      </c>
      <c r="N74" s="425"/>
    </row>
    <row r="75" spans="1:14">
      <c r="A75" s="174"/>
      <c r="B75" s="414">
        <v>59</v>
      </c>
      <c r="C75" s="415" t="s">
        <v>2441</v>
      </c>
      <c r="D75" s="432"/>
      <c r="E75" s="416"/>
      <c r="F75" s="416">
        <v>0</v>
      </c>
      <c r="G75" s="416">
        <v>0</v>
      </c>
      <c r="H75" s="432"/>
      <c r="I75" s="416"/>
      <c r="J75" s="416">
        <v>0</v>
      </c>
      <c r="K75" s="416">
        <v>0</v>
      </c>
      <c r="L75" s="432"/>
      <c r="M75" s="416">
        <v>0</v>
      </c>
      <c r="N75" s="417"/>
    </row>
    <row r="76" spans="1:14">
      <c r="A76" s="174"/>
      <c r="B76" s="422"/>
      <c r="C76" s="423" t="s">
        <v>2442</v>
      </c>
      <c r="E76" s="424">
        <v>0</v>
      </c>
      <c r="F76" s="424">
        <v>0</v>
      </c>
      <c r="G76" s="424">
        <v>0</v>
      </c>
      <c r="I76" s="424">
        <v>0</v>
      </c>
      <c r="J76" s="424">
        <v>0</v>
      </c>
      <c r="K76" s="424">
        <v>0</v>
      </c>
      <c r="M76" s="424">
        <v>0</v>
      </c>
      <c r="N76" s="425"/>
    </row>
    <row r="77" spans="1:14">
      <c r="A77" s="174"/>
      <c r="B77" s="418">
        <v>60</v>
      </c>
      <c r="C77" s="419" t="s">
        <v>2443</v>
      </c>
      <c r="E77" s="420"/>
      <c r="F77" s="420">
        <v>0</v>
      </c>
      <c r="G77" s="420">
        <v>0</v>
      </c>
      <c r="I77" s="420"/>
      <c r="J77" s="420">
        <v>0</v>
      </c>
      <c r="K77" s="420">
        <v>0</v>
      </c>
      <c r="M77" s="420">
        <v>0</v>
      </c>
      <c r="N77" s="421"/>
    </row>
    <row r="78" spans="1:14">
      <c r="A78" s="174"/>
      <c r="B78" s="422"/>
      <c r="C78" s="423" t="s">
        <v>2444</v>
      </c>
      <c r="E78" s="424">
        <v>0</v>
      </c>
      <c r="F78" s="424">
        <v>0</v>
      </c>
      <c r="G78" s="424">
        <v>0</v>
      </c>
      <c r="I78" s="424">
        <v>0</v>
      </c>
      <c r="J78" s="424">
        <v>0</v>
      </c>
      <c r="K78" s="424">
        <v>0</v>
      </c>
      <c r="M78" s="424">
        <v>0</v>
      </c>
      <c r="N78" s="425"/>
    </row>
    <row r="79" spans="1:14">
      <c r="A79" s="174"/>
      <c r="B79" s="414">
        <v>61</v>
      </c>
      <c r="C79" s="415" t="s">
        <v>2445</v>
      </c>
      <c r="D79" s="432"/>
      <c r="E79" s="416"/>
      <c r="F79" s="416">
        <v>0</v>
      </c>
      <c r="G79" s="416">
        <v>0</v>
      </c>
      <c r="H79" s="432"/>
      <c r="I79" s="416"/>
      <c r="J79" s="416">
        <v>0</v>
      </c>
      <c r="K79" s="416">
        <v>0</v>
      </c>
      <c r="L79" s="432"/>
      <c r="M79" s="416">
        <v>0</v>
      </c>
      <c r="N79" s="417"/>
    </row>
    <row r="80" spans="1:14">
      <c r="A80" s="174">
        <v>0</v>
      </c>
      <c r="B80" s="174"/>
      <c r="C80" s="182"/>
      <c r="D80" s="170"/>
      <c r="E80" s="183"/>
      <c r="F80" s="183"/>
      <c r="G80" s="183"/>
      <c r="H80" s="433"/>
      <c r="I80" s="183"/>
      <c r="J80" s="183"/>
      <c r="K80" s="183"/>
      <c r="L80" s="433"/>
      <c r="M80" s="183"/>
      <c r="N80" s="183"/>
    </row>
    <row r="81" spans="1:14">
      <c r="A81" s="174">
        <v>0</v>
      </c>
      <c r="B81" s="429"/>
      <c r="C81" s="430" t="s">
        <v>2446</v>
      </c>
      <c r="E81" s="431">
        <v>0</v>
      </c>
      <c r="F81" s="431">
        <v>0</v>
      </c>
      <c r="G81" s="431">
        <v>0</v>
      </c>
      <c r="H81" s="166"/>
      <c r="I81" s="166"/>
      <c r="J81" s="166"/>
      <c r="K81" s="166"/>
      <c r="L81" s="166"/>
      <c r="M81" s="166"/>
      <c r="N81" s="166"/>
    </row>
    <row r="82" spans="1:14">
      <c r="A82" s="174">
        <v>62</v>
      </c>
      <c r="B82" s="414">
        <v>62</v>
      </c>
      <c r="C82" s="415" t="s">
        <v>13</v>
      </c>
      <c r="E82" s="416"/>
      <c r="F82" s="416">
        <v>0</v>
      </c>
      <c r="G82" s="416">
        <v>0</v>
      </c>
      <c r="I82" s="181"/>
      <c r="J82" s="181"/>
      <c r="K82" s="181"/>
      <c r="M82" s="181"/>
    </row>
    <row r="83" spans="1:14">
      <c r="A83" s="174">
        <v>63</v>
      </c>
      <c r="B83" s="418">
        <v>63</v>
      </c>
      <c r="C83" s="419" t="s">
        <v>15</v>
      </c>
      <c r="E83" s="420"/>
      <c r="F83" s="420">
        <v>0</v>
      </c>
      <c r="G83" s="420">
        <v>0</v>
      </c>
      <c r="I83" s="181"/>
      <c r="J83" s="181"/>
      <c r="K83" s="181"/>
      <c r="M83" s="181"/>
    </row>
    <row r="84" spans="1:14">
      <c r="B84" s="422"/>
      <c r="C84" s="423" t="s">
        <v>17</v>
      </c>
      <c r="E84" s="424">
        <v>0</v>
      </c>
      <c r="F84" s="424">
        <v>0</v>
      </c>
      <c r="G84" s="424">
        <v>0</v>
      </c>
      <c r="I84" s="181"/>
      <c r="J84" s="181"/>
      <c r="K84" s="181"/>
      <c r="M84" s="181"/>
    </row>
    <row r="85" spans="1:14">
      <c r="B85" s="426">
        <v>64</v>
      </c>
      <c r="C85" s="427" t="s">
        <v>17</v>
      </c>
      <c r="E85" s="428"/>
      <c r="F85" s="428">
        <v>0</v>
      </c>
      <c r="G85" s="428">
        <v>0</v>
      </c>
      <c r="I85" s="181"/>
      <c r="J85" s="181"/>
      <c r="K85" s="181"/>
      <c r="M85" s="181"/>
    </row>
  </sheetData>
  <mergeCells count="6">
    <mergeCell ref="N3:N4"/>
    <mergeCell ref="B3:B4"/>
    <mergeCell ref="C3:C4"/>
    <mergeCell ref="E3:G3"/>
    <mergeCell ref="I3:K3"/>
    <mergeCell ref="M3:M4"/>
  </mergeCells>
  <dataValidations count="1">
    <dataValidation type="list" allowBlank="1" showInputMessage="1" showErrorMessage="1" sqref="N81:N85 N63 N8 N53 N70 N67 N5 N15 N25 N36" xr:uid="{B2719BE4-62E9-4075-A7B7-8BE8FE7E08F5}">
      <formula1>FinalDiff</formula1>
    </dataValidation>
  </dataValidations>
  <hyperlinks>
    <hyperlink ref="B1" location="Sommaire!A1" display="Sommaire!A1" xr:uid="{720DE228-0E33-423A-99B4-AE8CBFDADC73}"/>
  </hyperlinks>
  <pageMargins left="0.7" right="0.7" top="0.75" bottom="0.75" header="0.3" footer="0.3"/>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A4C9D-E1E5-4740-924E-4D18402B2CA0}">
  <sheetPr codeName="Feuil22"/>
  <dimension ref="A1:D114"/>
  <sheetViews>
    <sheetView showGridLines="0" workbookViewId="0"/>
  </sheetViews>
  <sheetFormatPr baseColWidth="10" defaultColWidth="11" defaultRowHeight="12"/>
  <cols>
    <col min="1" max="1" width="14.77734375" style="18" customWidth="1"/>
    <col min="2" max="2" width="51" style="18" bestFit="1" customWidth="1"/>
    <col min="3" max="3" width="20" style="18" bestFit="1" customWidth="1"/>
    <col min="4" max="4" width="15.21875" style="18" bestFit="1" customWidth="1"/>
    <col min="5" max="16384" width="11" style="18"/>
  </cols>
  <sheetData>
    <row r="1" spans="1:4" s="245" customFormat="1" ht="14.4">
      <c r="A1" s="83" t="s">
        <v>136</v>
      </c>
    </row>
    <row r="2" spans="1:4">
      <c r="A2" s="434"/>
    </row>
    <row r="3" spans="1:4" s="20" customFormat="1" ht="18">
      <c r="A3" s="19" t="s">
        <v>2468</v>
      </c>
    </row>
    <row r="5" spans="1:4">
      <c r="A5" s="435" t="s">
        <v>2469</v>
      </c>
      <c r="B5" s="435" t="s">
        <v>140</v>
      </c>
      <c r="C5" s="435" t="s">
        <v>2470</v>
      </c>
      <c r="D5" s="435" t="s">
        <v>2471</v>
      </c>
    </row>
    <row r="6" spans="1:4">
      <c r="A6" s="354" t="s">
        <v>2469</v>
      </c>
      <c r="B6" s="354" t="s">
        <v>186</v>
      </c>
      <c r="C6" s="354" t="s">
        <v>263</v>
      </c>
      <c r="D6" s="436">
        <v>76403009763</v>
      </c>
    </row>
    <row r="7" spans="1:4">
      <c r="A7" s="360" t="s">
        <v>2469</v>
      </c>
      <c r="B7" s="360" t="s">
        <v>588</v>
      </c>
      <c r="C7" s="360" t="s">
        <v>2472</v>
      </c>
      <c r="D7" s="437">
        <v>29494082795</v>
      </c>
    </row>
    <row r="8" spans="1:4">
      <c r="A8" s="354" t="s">
        <v>2469</v>
      </c>
      <c r="B8" s="354" t="s">
        <v>182</v>
      </c>
      <c r="C8" s="354" t="s">
        <v>263</v>
      </c>
      <c r="D8" s="436">
        <v>25529086541</v>
      </c>
    </row>
    <row r="9" spans="1:4">
      <c r="A9" s="360" t="s">
        <v>2469</v>
      </c>
      <c r="B9" s="360" t="s">
        <v>190</v>
      </c>
      <c r="C9" s="360" t="s">
        <v>263</v>
      </c>
      <c r="D9" s="437">
        <v>22466082011</v>
      </c>
    </row>
    <row r="10" spans="1:4">
      <c r="A10" s="354" t="s">
        <v>2469</v>
      </c>
      <c r="B10" s="354" t="s">
        <v>209</v>
      </c>
      <c r="C10" s="354" t="s">
        <v>263</v>
      </c>
      <c r="D10" s="436">
        <v>13763953293</v>
      </c>
    </row>
    <row r="11" spans="1:4">
      <c r="A11" s="360" t="s">
        <v>2469</v>
      </c>
      <c r="B11" s="360" t="s">
        <v>2385</v>
      </c>
      <c r="C11" s="360" t="s">
        <v>2472</v>
      </c>
      <c r="D11" s="437">
        <v>13389682564</v>
      </c>
    </row>
    <row r="12" spans="1:4">
      <c r="A12" s="354" t="s">
        <v>2469</v>
      </c>
      <c r="B12" s="354" t="s">
        <v>194</v>
      </c>
      <c r="C12" s="354" t="s">
        <v>263</v>
      </c>
      <c r="D12" s="436">
        <v>11525783024</v>
      </c>
    </row>
    <row r="13" spans="1:4">
      <c r="A13" s="360" t="s">
        <v>2469</v>
      </c>
      <c r="B13" s="360" t="s">
        <v>201</v>
      </c>
      <c r="C13" s="360" t="s">
        <v>263</v>
      </c>
      <c r="D13" s="437">
        <v>11068254692</v>
      </c>
    </row>
    <row r="14" spans="1:4">
      <c r="A14" s="354" t="s">
        <v>2469</v>
      </c>
      <c r="B14" s="354" t="s">
        <v>205</v>
      </c>
      <c r="C14" s="354" t="s">
        <v>263</v>
      </c>
      <c r="D14" s="436">
        <v>9706134085</v>
      </c>
    </row>
    <row r="15" spans="1:4">
      <c r="A15" s="360" t="s">
        <v>2469</v>
      </c>
      <c r="B15" s="360" t="s">
        <v>214</v>
      </c>
      <c r="C15" s="360" t="s">
        <v>263</v>
      </c>
      <c r="D15" s="437">
        <v>3804096451</v>
      </c>
    </row>
    <row r="16" spans="1:4">
      <c r="A16" s="354" t="s">
        <v>2469</v>
      </c>
      <c r="B16" s="354" t="s">
        <v>251</v>
      </c>
      <c r="C16" s="354" t="s">
        <v>263</v>
      </c>
      <c r="D16" s="436">
        <v>1990091037</v>
      </c>
    </row>
    <row r="17" spans="1:4">
      <c r="A17" s="360" t="s">
        <v>2469</v>
      </c>
      <c r="B17" s="360" t="s">
        <v>219</v>
      </c>
      <c r="C17" s="360" t="s">
        <v>263</v>
      </c>
      <c r="D17" s="437">
        <v>1171692136</v>
      </c>
    </row>
    <row r="18" spans="1:4">
      <c r="A18" s="354" t="s">
        <v>2469</v>
      </c>
      <c r="B18" s="354" t="s">
        <v>247</v>
      </c>
      <c r="C18" s="354" t="s">
        <v>263</v>
      </c>
      <c r="D18" s="436">
        <v>1119677814</v>
      </c>
    </row>
    <row r="19" spans="1:4">
      <c r="A19" s="360" t="s">
        <v>2473</v>
      </c>
      <c r="B19" s="360" t="s">
        <v>2474</v>
      </c>
      <c r="C19" s="360" t="s">
        <v>263</v>
      </c>
      <c r="D19" s="437">
        <v>548458500</v>
      </c>
    </row>
    <row r="20" spans="1:4">
      <c r="A20" s="354" t="s">
        <v>2469</v>
      </c>
      <c r="B20" s="354" t="s">
        <v>241</v>
      </c>
      <c r="C20" s="354" t="s">
        <v>263</v>
      </c>
      <c r="D20" s="436">
        <v>476515766</v>
      </c>
    </row>
    <row r="21" spans="1:4">
      <c r="A21" s="360" t="s">
        <v>2469</v>
      </c>
      <c r="B21" s="360" t="s">
        <v>148</v>
      </c>
      <c r="C21" s="360" t="s">
        <v>2472</v>
      </c>
      <c r="D21" s="437">
        <v>333622311</v>
      </c>
    </row>
    <row r="22" spans="1:4">
      <c r="A22" s="354" t="s">
        <v>2473</v>
      </c>
      <c r="B22" s="354" t="s">
        <v>274</v>
      </c>
      <c r="C22" s="354" t="s">
        <v>263</v>
      </c>
      <c r="D22" s="436">
        <v>331495328</v>
      </c>
    </row>
    <row r="23" spans="1:4">
      <c r="A23" s="360" t="s">
        <v>2469</v>
      </c>
      <c r="B23" s="360" t="s">
        <v>154</v>
      </c>
      <c r="C23" s="360" t="s">
        <v>2472</v>
      </c>
      <c r="D23" s="437">
        <v>315308769</v>
      </c>
    </row>
    <row r="24" spans="1:4">
      <c r="A24" s="354" t="s">
        <v>2469</v>
      </c>
      <c r="B24" s="354" t="s">
        <v>226</v>
      </c>
      <c r="C24" s="354" t="s">
        <v>263</v>
      </c>
      <c r="D24" s="436">
        <v>292504569</v>
      </c>
    </row>
    <row r="25" spans="1:4">
      <c r="A25" s="360" t="s">
        <v>2473</v>
      </c>
      <c r="B25" s="360" t="s">
        <v>2475</v>
      </c>
      <c r="C25" s="360" t="s">
        <v>263</v>
      </c>
      <c r="D25" s="437">
        <v>239144638</v>
      </c>
    </row>
    <row r="26" spans="1:4">
      <c r="A26" s="354" t="s">
        <v>2469</v>
      </c>
      <c r="B26" s="354" t="s">
        <v>255</v>
      </c>
      <c r="C26" s="354" t="s">
        <v>263</v>
      </c>
      <c r="D26" s="436">
        <v>207746143</v>
      </c>
    </row>
    <row r="27" spans="1:4">
      <c r="A27" s="360" t="s">
        <v>2469</v>
      </c>
      <c r="B27" s="360" t="s">
        <v>198</v>
      </c>
      <c r="C27" s="360" t="s">
        <v>263</v>
      </c>
      <c r="D27" s="437">
        <v>189741150</v>
      </c>
    </row>
    <row r="28" spans="1:4">
      <c r="A28" s="354" t="s">
        <v>2473</v>
      </c>
      <c r="B28" s="354" t="s">
        <v>445</v>
      </c>
      <c r="C28" s="354" t="s">
        <v>263</v>
      </c>
      <c r="D28" s="436">
        <v>175308750</v>
      </c>
    </row>
    <row r="29" spans="1:4">
      <c r="A29" s="360" t="s">
        <v>2469</v>
      </c>
      <c r="B29" s="360" t="s">
        <v>234</v>
      </c>
      <c r="C29" s="360" t="s">
        <v>263</v>
      </c>
      <c r="D29" s="437">
        <v>160979314</v>
      </c>
    </row>
    <row r="30" spans="1:4">
      <c r="A30" s="354" t="s">
        <v>2473</v>
      </c>
      <c r="B30" s="354" t="s">
        <v>2476</v>
      </c>
      <c r="C30" s="354" t="s">
        <v>263</v>
      </c>
      <c r="D30" s="436">
        <v>67032143</v>
      </c>
    </row>
    <row r="31" spans="1:4">
      <c r="A31" s="360" t="s">
        <v>2473</v>
      </c>
      <c r="B31" s="360" t="s">
        <v>2477</v>
      </c>
      <c r="C31" s="360" t="s">
        <v>263</v>
      </c>
      <c r="D31" s="437">
        <v>53226375</v>
      </c>
    </row>
    <row r="32" spans="1:4">
      <c r="A32" s="354" t="s">
        <v>2473</v>
      </c>
      <c r="B32" s="354" t="s">
        <v>2478</v>
      </c>
      <c r="C32" s="354" t="s">
        <v>263</v>
      </c>
      <c r="D32" s="436">
        <v>52500000</v>
      </c>
    </row>
    <row r="33" spans="1:4">
      <c r="A33" s="360" t="s">
        <v>2473</v>
      </c>
      <c r="B33" s="360" t="s">
        <v>2479</v>
      </c>
      <c r="C33" s="360" t="s">
        <v>263</v>
      </c>
      <c r="D33" s="437">
        <v>52500000</v>
      </c>
    </row>
    <row r="34" spans="1:4">
      <c r="A34" s="354" t="s">
        <v>2473</v>
      </c>
      <c r="B34" s="354" t="s">
        <v>2480</v>
      </c>
      <c r="C34" s="354" t="s">
        <v>263</v>
      </c>
      <c r="D34" s="436">
        <v>37426843</v>
      </c>
    </row>
    <row r="35" spans="1:4">
      <c r="A35" s="360" t="s">
        <v>2469</v>
      </c>
      <c r="B35" s="360" t="s">
        <v>230</v>
      </c>
      <c r="C35" s="360" t="s">
        <v>263</v>
      </c>
      <c r="D35" s="437">
        <v>36879311</v>
      </c>
    </row>
    <row r="36" spans="1:4">
      <c r="A36" s="354" t="s">
        <v>2473</v>
      </c>
      <c r="B36" s="354" t="s">
        <v>275</v>
      </c>
      <c r="C36" s="354" t="s">
        <v>263</v>
      </c>
      <c r="D36" s="436">
        <v>34793396</v>
      </c>
    </row>
    <row r="37" spans="1:4">
      <c r="A37" s="360" t="s">
        <v>2473</v>
      </c>
      <c r="B37" s="360" t="s">
        <v>2481</v>
      </c>
      <c r="C37" s="360" t="s">
        <v>263</v>
      </c>
      <c r="D37" s="437">
        <v>34293962</v>
      </c>
    </row>
    <row r="38" spans="1:4">
      <c r="A38" s="354" t="s">
        <v>2469</v>
      </c>
      <c r="B38" s="354" t="s">
        <v>223</v>
      </c>
      <c r="C38" s="354" t="s">
        <v>263</v>
      </c>
      <c r="D38" s="436">
        <v>33118921</v>
      </c>
    </row>
    <row r="39" spans="1:4">
      <c r="A39" s="360" t="s">
        <v>2473</v>
      </c>
      <c r="B39" s="360" t="s">
        <v>2482</v>
      </c>
      <c r="C39" s="360" t="s">
        <v>263</v>
      </c>
      <c r="D39" s="437">
        <v>32467881</v>
      </c>
    </row>
    <row r="40" spans="1:4">
      <c r="A40" s="354" t="s">
        <v>2473</v>
      </c>
      <c r="B40" s="354" t="s">
        <v>2483</v>
      </c>
      <c r="C40" s="354" t="s">
        <v>263</v>
      </c>
      <c r="D40" s="436">
        <v>28166864</v>
      </c>
    </row>
    <row r="41" spans="1:4">
      <c r="A41" s="360" t="s">
        <v>2473</v>
      </c>
      <c r="B41" s="360" t="s">
        <v>2484</v>
      </c>
      <c r="C41" s="360" t="s">
        <v>263</v>
      </c>
      <c r="D41" s="437">
        <v>25000000</v>
      </c>
    </row>
    <row r="42" spans="1:4">
      <c r="A42" s="354" t="s">
        <v>2473</v>
      </c>
      <c r="B42" s="354" t="s">
        <v>2485</v>
      </c>
      <c r="C42" s="354" t="s">
        <v>263</v>
      </c>
      <c r="D42" s="436">
        <v>20425000</v>
      </c>
    </row>
    <row r="43" spans="1:4">
      <c r="A43" s="360" t="s">
        <v>2473</v>
      </c>
      <c r="B43" s="360" t="s">
        <v>2486</v>
      </c>
      <c r="C43" s="360" t="s">
        <v>263</v>
      </c>
      <c r="D43" s="437">
        <v>20000000</v>
      </c>
    </row>
    <row r="44" spans="1:4">
      <c r="A44" s="354" t="s">
        <v>2473</v>
      </c>
      <c r="B44" s="354" t="s">
        <v>494</v>
      </c>
      <c r="C44" s="354" t="s">
        <v>263</v>
      </c>
      <c r="D44" s="436">
        <v>17358927</v>
      </c>
    </row>
    <row r="45" spans="1:4">
      <c r="A45" s="360" t="s">
        <v>2473</v>
      </c>
      <c r="B45" s="360" t="s">
        <v>2487</v>
      </c>
      <c r="C45" s="360" t="s">
        <v>263</v>
      </c>
      <c r="D45" s="437">
        <v>17019741</v>
      </c>
    </row>
    <row r="46" spans="1:4">
      <c r="A46" s="354" t="s">
        <v>2473</v>
      </c>
      <c r="B46" s="354" t="s">
        <v>2488</v>
      </c>
      <c r="C46" s="354" t="s">
        <v>263</v>
      </c>
      <c r="D46" s="436">
        <v>15070600</v>
      </c>
    </row>
    <row r="47" spans="1:4">
      <c r="A47" s="360" t="s">
        <v>2473</v>
      </c>
      <c r="B47" s="360" t="s">
        <v>2489</v>
      </c>
      <c r="C47" s="360" t="s">
        <v>263</v>
      </c>
      <c r="D47" s="437">
        <v>10713235</v>
      </c>
    </row>
    <row r="48" spans="1:4">
      <c r="A48" s="354" t="s">
        <v>2473</v>
      </c>
      <c r="B48" s="354" t="s">
        <v>424</v>
      </c>
      <c r="C48" s="354" t="s">
        <v>263</v>
      </c>
      <c r="D48" s="436">
        <v>8745238</v>
      </c>
    </row>
    <row r="49" spans="1:4">
      <c r="A49" s="360" t="s">
        <v>2473</v>
      </c>
      <c r="B49" s="360" t="s">
        <v>2490</v>
      </c>
      <c r="C49" s="360" t="s">
        <v>263</v>
      </c>
      <c r="D49" s="437">
        <v>7575000</v>
      </c>
    </row>
    <row r="50" spans="1:4">
      <c r="A50" s="354" t="s">
        <v>2469</v>
      </c>
      <c r="B50" s="354" t="s">
        <v>150</v>
      </c>
      <c r="C50" s="354" t="s">
        <v>2472</v>
      </c>
      <c r="D50" s="436">
        <v>7517471</v>
      </c>
    </row>
    <row r="51" spans="1:4">
      <c r="A51" s="360" t="s">
        <v>2473</v>
      </c>
      <c r="B51" s="360" t="s">
        <v>400</v>
      </c>
      <c r="C51" s="360" t="s">
        <v>263</v>
      </c>
      <c r="D51" s="437">
        <v>7335545</v>
      </c>
    </row>
    <row r="52" spans="1:4">
      <c r="A52" s="354" t="s">
        <v>2473</v>
      </c>
      <c r="B52" s="354" t="s">
        <v>2491</v>
      </c>
      <c r="C52" s="354" t="s">
        <v>263</v>
      </c>
      <c r="D52" s="436">
        <v>7058980</v>
      </c>
    </row>
    <row r="53" spans="1:4">
      <c r="A53" s="360" t="s">
        <v>2473</v>
      </c>
      <c r="B53" s="360" t="s">
        <v>2492</v>
      </c>
      <c r="C53" s="360" t="s">
        <v>263</v>
      </c>
      <c r="D53" s="437">
        <v>6951800</v>
      </c>
    </row>
    <row r="54" spans="1:4">
      <c r="A54" s="354" t="s">
        <v>2473</v>
      </c>
      <c r="B54" s="354" t="s">
        <v>2493</v>
      </c>
      <c r="C54" s="354" t="s">
        <v>2472</v>
      </c>
      <c r="D54" s="436">
        <v>6000000</v>
      </c>
    </row>
    <row r="55" spans="1:4">
      <c r="A55" s="360" t="s">
        <v>2473</v>
      </c>
      <c r="B55" s="360" t="s">
        <v>2494</v>
      </c>
      <c r="C55" s="360" t="s">
        <v>263</v>
      </c>
      <c r="D55" s="437">
        <v>5871935</v>
      </c>
    </row>
    <row r="56" spans="1:4">
      <c r="A56" s="354" t="s">
        <v>2473</v>
      </c>
      <c r="B56" s="354" t="s">
        <v>2495</v>
      </c>
      <c r="C56" s="354" t="s">
        <v>263</v>
      </c>
      <c r="D56" s="436">
        <v>5230000</v>
      </c>
    </row>
    <row r="57" spans="1:4">
      <c r="A57" s="360" t="s">
        <v>2473</v>
      </c>
      <c r="B57" s="360" t="s">
        <v>2496</v>
      </c>
      <c r="C57" s="360" t="s">
        <v>263</v>
      </c>
      <c r="D57" s="437">
        <v>5113091</v>
      </c>
    </row>
    <row r="58" spans="1:4">
      <c r="A58" s="354" t="s">
        <v>2473</v>
      </c>
      <c r="B58" s="354" t="s">
        <v>2497</v>
      </c>
      <c r="C58" s="354" t="s">
        <v>263</v>
      </c>
      <c r="D58" s="436">
        <v>5000000</v>
      </c>
    </row>
    <row r="59" spans="1:4">
      <c r="A59" s="360" t="s">
        <v>2473</v>
      </c>
      <c r="B59" s="360" t="s">
        <v>2498</v>
      </c>
      <c r="C59" s="360" t="s">
        <v>263</v>
      </c>
      <c r="D59" s="437">
        <v>5000000</v>
      </c>
    </row>
    <row r="60" spans="1:4">
      <c r="A60" s="354" t="s">
        <v>2469</v>
      </c>
      <c r="B60" s="354" t="s">
        <v>178</v>
      </c>
      <c r="C60" s="354" t="s">
        <v>263</v>
      </c>
      <c r="D60" s="436">
        <v>5000000</v>
      </c>
    </row>
    <row r="61" spans="1:4">
      <c r="A61" s="360" t="s">
        <v>2473</v>
      </c>
      <c r="B61" s="360" t="s">
        <v>2499</v>
      </c>
      <c r="C61" s="360" t="s">
        <v>263</v>
      </c>
      <c r="D61" s="437">
        <v>4896937</v>
      </c>
    </row>
    <row r="62" spans="1:4">
      <c r="A62" s="354" t="s">
        <v>2473</v>
      </c>
      <c r="B62" s="354" t="s">
        <v>2500</v>
      </c>
      <c r="C62" s="354" t="s">
        <v>263</v>
      </c>
      <c r="D62" s="436">
        <v>4804250</v>
      </c>
    </row>
    <row r="63" spans="1:4">
      <c r="A63" s="360" t="s">
        <v>2473</v>
      </c>
      <c r="B63" s="360" t="s">
        <v>2501</v>
      </c>
      <c r="C63" s="360" t="s">
        <v>263</v>
      </c>
      <c r="D63" s="437">
        <v>4247000</v>
      </c>
    </row>
    <row r="64" spans="1:4">
      <c r="A64" s="354" t="s">
        <v>2473</v>
      </c>
      <c r="B64" s="354" t="s">
        <v>2502</v>
      </c>
      <c r="C64" s="354" t="s">
        <v>263</v>
      </c>
      <c r="D64" s="436">
        <v>4000000</v>
      </c>
    </row>
    <row r="65" spans="1:4">
      <c r="A65" s="360" t="s">
        <v>2473</v>
      </c>
      <c r="B65" s="360" t="s">
        <v>2503</v>
      </c>
      <c r="C65" s="360" t="s">
        <v>263</v>
      </c>
      <c r="D65" s="437">
        <v>3999430</v>
      </c>
    </row>
    <row r="66" spans="1:4">
      <c r="A66" s="354" t="s">
        <v>2473</v>
      </c>
      <c r="B66" s="354" t="s">
        <v>2504</v>
      </c>
      <c r="C66" s="354" t="s">
        <v>263</v>
      </c>
      <c r="D66" s="436">
        <v>3999425</v>
      </c>
    </row>
    <row r="67" spans="1:4">
      <c r="A67" s="360" t="s">
        <v>2473</v>
      </c>
      <c r="B67" s="360" t="s">
        <v>2505</v>
      </c>
      <c r="C67" s="360" t="s">
        <v>263</v>
      </c>
      <c r="D67" s="437">
        <v>3998750</v>
      </c>
    </row>
    <row r="68" spans="1:4">
      <c r="A68" s="354" t="s">
        <v>2473</v>
      </c>
      <c r="B68" s="354" t="s">
        <v>2506</v>
      </c>
      <c r="C68" s="354" t="s">
        <v>263</v>
      </c>
      <c r="D68" s="436">
        <v>3996165</v>
      </c>
    </row>
    <row r="69" spans="1:4">
      <c r="A69" s="360" t="s">
        <v>2473</v>
      </c>
      <c r="B69" s="360" t="s">
        <v>2507</v>
      </c>
      <c r="C69" s="360" t="s">
        <v>263</v>
      </c>
      <c r="D69" s="437">
        <v>3985000</v>
      </c>
    </row>
    <row r="70" spans="1:4">
      <c r="A70" s="354" t="s">
        <v>2473</v>
      </c>
      <c r="B70" s="354" t="s">
        <v>2508</v>
      </c>
      <c r="C70" s="354" t="s">
        <v>263</v>
      </c>
      <c r="D70" s="436">
        <v>3979000</v>
      </c>
    </row>
    <row r="71" spans="1:4">
      <c r="A71" s="360" t="s">
        <v>2473</v>
      </c>
      <c r="B71" s="360" t="s">
        <v>2509</v>
      </c>
      <c r="C71" s="360" t="s">
        <v>263</v>
      </c>
      <c r="D71" s="437">
        <v>3977880</v>
      </c>
    </row>
    <row r="72" spans="1:4">
      <c r="A72" s="354" t="s">
        <v>2473</v>
      </c>
      <c r="B72" s="354" t="s">
        <v>2510</v>
      </c>
      <c r="C72" s="354" t="s">
        <v>263</v>
      </c>
      <c r="D72" s="436">
        <v>3952300</v>
      </c>
    </row>
    <row r="73" spans="1:4">
      <c r="A73" s="360" t="s">
        <v>2473</v>
      </c>
      <c r="B73" s="360" t="s">
        <v>2511</v>
      </c>
      <c r="C73" s="360" t="s">
        <v>263</v>
      </c>
      <c r="D73" s="437">
        <v>3938625</v>
      </c>
    </row>
    <row r="74" spans="1:4">
      <c r="A74" s="354" t="s">
        <v>2473</v>
      </c>
      <c r="B74" s="354" t="s">
        <v>2512</v>
      </c>
      <c r="C74" s="354" t="s">
        <v>263</v>
      </c>
      <c r="D74" s="436">
        <v>3906900</v>
      </c>
    </row>
    <row r="75" spans="1:4">
      <c r="A75" s="360" t="s">
        <v>2473</v>
      </c>
      <c r="B75" s="360" t="s">
        <v>326</v>
      </c>
      <c r="C75" s="360" t="s">
        <v>263</v>
      </c>
      <c r="D75" s="437">
        <v>3798755</v>
      </c>
    </row>
    <row r="76" spans="1:4">
      <c r="A76" s="354" t="s">
        <v>2473</v>
      </c>
      <c r="B76" s="354" t="s">
        <v>2513</v>
      </c>
      <c r="C76" s="354" t="s">
        <v>263</v>
      </c>
      <c r="D76" s="436">
        <v>3087300</v>
      </c>
    </row>
    <row r="77" spans="1:4">
      <c r="A77" s="360" t="s">
        <v>2473</v>
      </c>
      <c r="B77" s="360" t="s">
        <v>2514</v>
      </c>
      <c r="C77" s="360" t="s">
        <v>263</v>
      </c>
      <c r="D77" s="437">
        <v>3082400</v>
      </c>
    </row>
    <row r="78" spans="1:4">
      <c r="A78" s="354" t="s">
        <v>2473</v>
      </c>
      <c r="B78" s="354" t="s">
        <v>2515</v>
      </c>
      <c r="C78" s="354" t="s">
        <v>263</v>
      </c>
      <c r="D78" s="436">
        <v>3000000</v>
      </c>
    </row>
    <row r="79" spans="1:4">
      <c r="A79" s="360" t="s">
        <v>2473</v>
      </c>
      <c r="B79" s="360" t="s">
        <v>2516</v>
      </c>
      <c r="C79" s="360" t="s">
        <v>263</v>
      </c>
      <c r="D79" s="437">
        <v>2994850</v>
      </c>
    </row>
    <row r="80" spans="1:4">
      <c r="A80" s="354" t="s">
        <v>2473</v>
      </c>
      <c r="B80" s="354" t="s">
        <v>2517</v>
      </c>
      <c r="C80" s="354" t="s">
        <v>263</v>
      </c>
      <c r="D80" s="436">
        <v>2980000</v>
      </c>
    </row>
    <row r="81" spans="1:4">
      <c r="A81" s="360" t="s">
        <v>2473</v>
      </c>
      <c r="B81" s="360" t="s">
        <v>2518</v>
      </c>
      <c r="C81" s="360" t="s">
        <v>263</v>
      </c>
      <c r="D81" s="437">
        <v>2750000</v>
      </c>
    </row>
    <row r="82" spans="1:4">
      <c r="A82" s="354" t="s">
        <v>2473</v>
      </c>
      <c r="B82" s="354" t="s">
        <v>2519</v>
      </c>
      <c r="C82" s="354" t="s">
        <v>263</v>
      </c>
      <c r="D82" s="436">
        <v>2500000</v>
      </c>
    </row>
    <row r="83" spans="1:4">
      <c r="A83" s="360" t="s">
        <v>2473</v>
      </c>
      <c r="B83" s="360" t="s">
        <v>2520</v>
      </c>
      <c r="C83" s="360" t="s">
        <v>263</v>
      </c>
      <c r="D83" s="437">
        <v>2497950</v>
      </c>
    </row>
    <row r="84" spans="1:4">
      <c r="A84" s="354" t="s">
        <v>2473</v>
      </c>
      <c r="B84" s="354" t="s">
        <v>2521</v>
      </c>
      <c r="C84" s="354" t="s">
        <v>263</v>
      </c>
      <c r="D84" s="436">
        <v>2475503</v>
      </c>
    </row>
    <row r="85" spans="1:4">
      <c r="A85" s="360" t="s">
        <v>2473</v>
      </c>
      <c r="B85" s="360" t="s">
        <v>2522</v>
      </c>
      <c r="C85" s="360" t="s">
        <v>263</v>
      </c>
      <c r="D85" s="437">
        <v>2460100</v>
      </c>
    </row>
    <row r="86" spans="1:4">
      <c r="A86" s="354" t="s">
        <v>2473</v>
      </c>
      <c r="B86" s="354" t="s">
        <v>2523</v>
      </c>
      <c r="C86" s="354" t="s">
        <v>263</v>
      </c>
      <c r="D86" s="436">
        <v>2405350</v>
      </c>
    </row>
    <row r="87" spans="1:4">
      <c r="A87" s="360" t="s">
        <v>2473</v>
      </c>
      <c r="B87" s="360" t="s">
        <v>238</v>
      </c>
      <c r="C87" s="360" t="s">
        <v>263</v>
      </c>
      <c r="D87" s="437">
        <v>2294500</v>
      </c>
    </row>
    <row r="88" spans="1:4">
      <c r="A88" s="354" t="s">
        <v>2473</v>
      </c>
      <c r="B88" s="354" t="s">
        <v>2524</v>
      </c>
      <c r="C88" s="354" t="s">
        <v>263</v>
      </c>
      <c r="D88" s="436">
        <v>2250000</v>
      </c>
    </row>
    <row r="89" spans="1:4">
      <c r="A89" s="360" t="s">
        <v>2473</v>
      </c>
      <c r="B89" s="360" t="s">
        <v>2525</v>
      </c>
      <c r="C89" s="360" t="s">
        <v>263</v>
      </c>
      <c r="D89" s="437">
        <v>2135042</v>
      </c>
    </row>
    <row r="90" spans="1:4">
      <c r="A90" s="354" t="s">
        <v>2473</v>
      </c>
      <c r="B90" s="354" t="s">
        <v>2526</v>
      </c>
      <c r="C90" s="354" t="s">
        <v>263</v>
      </c>
      <c r="D90" s="436">
        <v>2039700</v>
      </c>
    </row>
    <row r="91" spans="1:4">
      <c r="A91" s="360" t="s">
        <v>2473</v>
      </c>
      <c r="B91" s="360" t="s">
        <v>2527</v>
      </c>
      <c r="C91" s="360" t="s">
        <v>263</v>
      </c>
      <c r="D91" s="437">
        <v>1783460</v>
      </c>
    </row>
    <row r="92" spans="1:4">
      <c r="A92" s="354" t="s">
        <v>2473</v>
      </c>
      <c r="B92" s="354" t="s">
        <v>2528</v>
      </c>
      <c r="C92" s="354" t="s">
        <v>263</v>
      </c>
      <c r="D92" s="436">
        <v>1665000</v>
      </c>
    </row>
    <row r="93" spans="1:4">
      <c r="A93" s="360" t="s">
        <v>2473</v>
      </c>
      <c r="B93" s="360" t="s">
        <v>2529</v>
      </c>
      <c r="C93" s="360" t="s">
        <v>263</v>
      </c>
      <c r="D93" s="437">
        <v>1622708</v>
      </c>
    </row>
    <row r="94" spans="1:4">
      <c r="A94" s="354" t="s">
        <v>2473</v>
      </c>
      <c r="B94" s="354" t="s">
        <v>2530</v>
      </c>
      <c r="C94" s="354" t="s">
        <v>263</v>
      </c>
      <c r="D94" s="436">
        <v>1610000</v>
      </c>
    </row>
    <row r="95" spans="1:4">
      <c r="A95" s="360" t="s">
        <v>2473</v>
      </c>
      <c r="B95" s="360" t="s">
        <v>2531</v>
      </c>
      <c r="C95" s="360" t="s">
        <v>263</v>
      </c>
      <c r="D95" s="437">
        <v>1487500</v>
      </c>
    </row>
    <row r="96" spans="1:4">
      <c r="A96" s="354" t="s">
        <v>2473</v>
      </c>
      <c r="B96" s="354" t="s">
        <v>2532</v>
      </c>
      <c r="C96" s="354" t="s">
        <v>263</v>
      </c>
      <c r="D96" s="436">
        <v>1417800</v>
      </c>
    </row>
    <row r="97" spans="1:4">
      <c r="A97" s="360" t="s">
        <v>2473</v>
      </c>
      <c r="B97" s="360" t="s">
        <v>2533</v>
      </c>
      <c r="C97" s="360" t="s">
        <v>263</v>
      </c>
      <c r="D97" s="437">
        <v>1235200</v>
      </c>
    </row>
    <row r="98" spans="1:4">
      <c r="A98" s="354" t="s">
        <v>2473</v>
      </c>
      <c r="B98" s="354" t="s">
        <v>2534</v>
      </c>
      <c r="C98" s="354" t="s">
        <v>263</v>
      </c>
      <c r="D98" s="436">
        <v>1000000</v>
      </c>
    </row>
    <row r="99" spans="1:4">
      <c r="A99" s="360" t="s">
        <v>2473</v>
      </c>
      <c r="B99" s="360" t="s">
        <v>2535</v>
      </c>
      <c r="C99" s="360" t="s">
        <v>263</v>
      </c>
      <c r="D99" s="437">
        <v>658075</v>
      </c>
    </row>
    <row r="100" spans="1:4">
      <c r="A100" s="354" t="s">
        <v>2473</v>
      </c>
      <c r="B100" s="354" t="s">
        <v>632</v>
      </c>
      <c r="C100" s="354" t="s">
        <v>263</v>
      </c>
      <c r="D100" s="436">
        <v>582500</v>
      </c>
    </row>
    <row r="101" spans="1:4">
      <c r="A101" s="360" t="s">
        <v>2469</v>
      </c>
      <c r="B101" s="360" t="s">
        <v>237</v>
      </c>
      <c r="C101" s="360" t="s">
        <v>263</v>
      </c>
      <c r="D101" s="437">
        <v>582500</v>
      </c>
    </row>
    <row r="102" spans="1:4">
      <c r="A102" s="354" t="s">
        <v>2473</v>
      </c>
      <c r="B102" s="354" t="s">
        <v>2536</v>
      </c>
      <c r="C102" s="354" t="s">
        <v>263</v>
      </c>
      <c r="D102" s="436">
        <v>452678</v>
      </c>
    </row>
    <row r="103" spans="1:4">
      <c r="A103" s="360" t="s">
        <v>2473</v>
      </c>
      <c r="B103" s="360" t="s">
        <v>2537</v>
      </c>
      <c r="C103" s="360" t="s">
        <v>263</v>
      </c>
      <c r="D103" s="437">
        <v>329900</v>
      </c>
    </row>
    <row r="104" spans="1:4">
      <c r="A104" s="354" t="s">
        <v>2473</v>
      </c>
      <c r="B104" s="354" t="s">
        <v>2538</v>
      </c>
      <c r="C104" s="354" t="s">
        <v>263</v>
      </c>
      <c r="D104" s="436">
        <v>276500</v>
      </c>
    </row>
    <row r="105" spans="1:4">
      <c r="A105" s="360" t="s">
        <v>2473</v>
      </c>
      <c r="B105" s="360" t="s">
        <v>2539</v>
      </c>
      <c r="C105" s="360" t="s">
        <v>263</v>
      </c>
      <c r="D105" s="437">
        <v>257400</v>
      </c>
    </row>
    <row r="106" spans="1:4">
      <c r="A106" s="354" t="s">
        <v>2473</v>
      </c>
      <c r="B106" s="354" t="s">
        <v>2540</v>
      </c>
      <c r="C106" s="354" t="s">
        <v>263</v>
      </c>
      <c r="D106" s="436">
        <v>225597</v>
      </c>
    </row>
    <row r="107" spans="1:4">
      <c r="A107" s="360" t="s">
        <v>2473</v>
      </c>
      <c r="B107" s="360" t="s">
        <v>2541</v>
      </c>
      <c r="C107" s="360" t="s">
        <v>263</v>
      </c>
      <c r="D107" s="437">
        <v>195086</v>
      </c>
    </row>
    <row r="108" spans="1:4">
      <c r="A108" s="354" t="s">
        <v>2473</v>
      </c>
      <c r="B108" s="354" t="s">
        <v>2542</v>
      </c>
      <c r="C108" s="354" t="s">
        <v>263</v>
      </c>
      <c r="D108" s="436">
        <v>102527</v>
      </c>
    </row>
    <row r="109" spans="1:4">
      <c r="A109" s="360" t="s">
        <v>2473</v>
      </c>
      <c r="B109" s="360" t="s">
        <v>2543</v>
      </c>
      <c r="C109" s="360" t="s">
        <v>263</v>
      </c>
      <c r="D109" s="437">
        <v>52711</v>
      </c>
    </row>
    <row r="110" spans="1:4">
      <c r="A110" s="354" t="s">
        <v>2473</v>
      </c>
      <c r="B110" s="354" t="s">
        <v>2544</v>
      </c>
      <c r="C110" s="354" t="s">
        <v>263</v>
      </c>
      <c r="D110" s="436">
        <v>48925</v>
      </c>
    </row>
    <row r="111" spans="1:4">
      <c r="A111" s="438" t="s">
        <v>2473</v>
      </c>
      <c r="B111" s="438" t="s">
        <v>2545</v>
      </c>
      <c r="C111" s="438" t="s">
        <v>263</v>
      </c>
      <c r="D111" s="439">
        <v>15380</v>
      </c>
    </row>
    <row r="112" spans="1:4" ht="12.6" thickBot="1"/>
    <row r="113" spans="2:4" ht="13.2" thickTop="1" thickBot="1">
      <c r="B113" s="728" t="s">
        <v>1311</v>
      </c>
      <c r="C113" s="728"/>
      <c r="D113" s="440">
        <f>SUM(D6:D112)</f>
        <v>225488878262</v>
      </c>
    </row>
    <row r="114" spans="2:4" ht="12.6" thickTop="1"/>
  </sheetData>
  <mergeCells count="1">
    <mergeCell ref="B113:C113"/>
  </mergeCells>
  <hyperlinks>
    <hyperlink ref="A1" location="Sommaire!A1" display="Sommaire!A1" xr:uid="{BA311015-F4A9-4C11-A046-50BC984C18FF}"/>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77CAB-2F9B-4A9E-B4CA-161423387E51}">
  <sheetPr codeName="Feuil23"/>
  <dimension ref="A1:D39"/>
  <sheetViews>
    <sheetView workbookViewId="0"/>
  </sheetViews>
  <sheetFormatPr baseColWidth="10" defaultColWidth="11" defaultRowHeight="12"/>
  <cols>
    <col min="1" max="1" width="7.44140625" style="18" bestFit="1" customWidth="1"/>
    <col min="2" max="2" width="54.5546875" style="18" bestFit="1" customWidth="1"/>
    <col min="3" max="3" width="5.44140625" style="18" bestFit="1" customWidth="1"/>
    <col min="4" max="4" width="15.21875" style="18" bestFit="1" customWidth="1"/>
    <col min="5" max="16384" width="11" style="18"/>
  </cols>
  <sheetData>
    <row r="1" spans="1:4" s="245" customFormat="1" ht="14.4">
      <c r="A1" s="441" t="s">
        <v>136</v>
      </c>
    </row>
    <row r="2" spans="1:4" s="245" customFormat="1" ht="15" customHeight="1">
      <c r="A2" s="441"/>
    </row>
    <row r="3" spans="1:4" s="20" customFormat="1" ht="18">
      <c r="B3" s="19" t="s">
        <v>2546</v>
      </c>
    </row>
    <row r="5" spans="1:4" ht="34.5" customHeight="1">
      <c r="B5" s="435" t="s">
        <v>2230</v>
      </c>
      <c r="C5" s="435" t="s">
        <v>2547</v>
      </c>
      <c r="D5" s="435" t="s">
        <v>2548</v>
      </c>
    </row>
    <row r="6" spans="1:4">
      <c r="B6" s="443" t="s">
        <v>2310</v>
      </c>
      <c r="C6" s="443" t="s">
        <v>2416</v>
      </c>
      <c r="D6" s="444">
        <v>60641061929</v>
      </c>
    </row>
    <row r="7" spans="1:4">
      <c r="B7" s="445" t="s">
        <v>2426</v>
      </c>
      <c r="C7" s="445" t="s">
        <v>2422</v>
      </c>
      <c r="D7" s="446">
        <v>28698527201</v>
      </c>
    </row>
    <row r="8" spans="1:4">
      <c r="B8" s="443" t="s">
        <v>2304</v>
      </c>
      <c r="C8" s="443" t="s">
        <v>2416</v>
      </c>
      <c r="D8" s="444">
        <v>27545034176</v>
      </c>
    </row>
    <row r="9" spans="1:4">
      <c r="B9" s="445" t="s">
        <v>2301</v>
      </c>
      <c r="C9" s="445" t="s">
        <v>2416</v>
      </c>
      <c r="D9" s="446">
        <v>27000887736</v>
      </c>
    </row>
    <row r="10" spans="1:4">
      <c r="B10" s="443" t="s">
        <v>2335</v>
      </c>
      <c r="C10" s="443" t="s">
        <v>2416</v>
      </c>
      <c r="D10" s="444">
        <v>11440798692</v>
      </c>
    </row>
    <row r="11" spans="1:4">
      <c r="B11" s="445" t="s">
        <v>2332</v>
      </c>
      <c r="C11" s="445" t="s">
        <v>2416</v>
      </c>
      <c r="D11" s="446">
        <v>10715971072</v>
      </c>
    </row>
    <row r="12" spans="1:4">
      <c r="B12" s="443" t="s">
        <v>2401</v>
      </c>
      <c r="C12" s="443" t="s">
        <v>2549</v>
      </c>
      <c r="D12" s="444">
        <v>10662278101</v>
      </c>
    </row>
    <row r="13" spans="1:4">
      <c r="B13" s="445" t="s">
        <v>2413</v>
      </c>
      <c r="C13" s="445" t="s">
        <v>2409</v>
      </c>
      <c r="D13" s="446">
        <v>8699999362</v>
      </c>
    </row>
    <row r="14" spans="1:4">
      <c r="B14" s="443" t="s">
        <v>2315</v>
      </c>
      <c r="C14" s="443" t="s">
        <v>2416</v>
      </c>
      <c r="D14" s="444">
        <v>8549400297</v>
      </c>
    </row>
    <row r="15" spans="1:4">
      <c r="B15" s="445" t="s">
        <v>2423</v>
      </c>
      <c r="C15" s="445" t="s">
        <v>2422</v>
      </c>
      <c r="D15" s="446">
        <v>8188735503</v>
      </c>
    </row>
    <row r="16" spans="1:4">
      <c r="B16" s="443" t="s">
        <v>2355</v>
      </c>
      <c r="C16" s="443" t="s">
        <v>2422</v>
      </c>
      <c r="D16" s="444">
        <v>8154172264</v>
      </c>
    </row>
    <row r="17" spans="2:4">
      <c r="B17" s="445" t="s">
        <v>2421</v>
      </c>
      <c r="C17" s="445" t="s">
        <v>2416</v>
      </c>
      <c r="D17" s="446">
        <v>7627199128</v>
      </c>
    </row>
    <row r="18" spans="2:4">
      <c r="B18" s="443" t="s">
        <v>2307</v>
      </c>
      <c r="C18" s="443" t="s">
        <v>2416</v>
      </c>
      <c r="D18" s="444">
        <v>5619369744</v>
      </c>
    </row>
    <row r="19" spans="2:4">
      <c r="B19" s="445" t="s">
        <v>2251</v>
      </c>
      <c r="C19" s="445" t="s">
        <v>2549</v>
      </c>
      <c r="D19" s="446">
        <v>688078585</v>
      </c>
    </row>
    <row r="20" spans="2:4">
      <c r="B20" s="443" t="s">
        <v>2430</v>
      </c>
      <c r="C20" s="443" t="s">
        <v>2422</v>
      </c>
      <c r="D20" s="444">
        <v>437601085</v>
      </c>
    </row>
    <row r="21" spans="2:4">
      <c r="B21" s="445" t="s">
        <v>2318</v>
      </c>
      <c r="C21" s="445" t="s">
        <v>2416</v>
      </c>
      <c r="D21" s="446">
        <v>282828300</v>
      </c>
    </row>
    <row r="22" spans="2:4">
      <c r="B22" s="443" t="s">
        <v>2321</v>
      </c>
      <c r="C22" s="443" t="s">
        <v>2416</v>
      </c>
      <c r="D22" s="444">
        <v>183329072</v>
      </c>
    </row>
    <row r="23" spans="2:4">
      <c r="B23" s="445" t="s">
        <v>2323</v>
      </c>
      <c r="C23" s="445" t="s">
        <v>2416</v>
      </c>
      <c r="D23" s="446">
        <v>149863647</v>
      </c>
    </row>
    <row r="24" spans="2:4">
      <c r="B24" s="443" t="s">
        <v>2429</v>
      </c>
      <c r="C24" s="443" t="s">
        <v>2422</v>
      </c>
      <c r="D24" s="444">
        <v>47900037</v>
      </c>
    </row>
    <row r="25" spans="2:4">
      <c r="B25" s="445" t="s">
        <v>2550</v>
      </c>
      <c r="C25" s="445" t="s">
        <v>2549</v>
      </c>
      <c r="D25" s="446">
        <v>45500000</v>
      </c>
    </row>
    <row r="26" spans="2:4">
      <c r="B26" s="443" t="s">
        <v>2402</v>
      </c>
      <c r="C26" s="443" t="s">
        <v>2549</v>
      </c>
      <c r="D26" s="444">
        <v>33000000</v>
      </c>
    </row>
    <row r="27" spans="2:4">
      <c r="B27" s="445" t="s">
        <v>2445</v>
      </c>
      <c r="C27" s="445" t="s">
        <v>2422</v>
      </c>
      <c r="D27" s="446">
        <v>27125000</v>
      </c>
    </row>
    <row r="28" spans="2:4">
      <c r="B28" s="443" t="s">
        <v>2551</v>
      </c>
      <c r="C28" s="443" t="s">
        <v>2409</v>
      </c>
      <c r="D28" s="444">
        <v>23019741</v>
      </c>
    </row>
    <row r="29" spans="2:4">
      <c r="B29" s="445" t="s">
        <v>2552</v>
      </c>
      <c r="C29" s="445" t="s">
        <v>2549</v>
      </c>
      <c r="D29" s="446">
        <v>9000000</v>
      </c>
    </row>
    <row r="30" spans="2:4">
      <c r="B30" s="443" t="s">
        <v>2553</v>
      </c>
      <c r="C30" s="443" t="s">
        <v>2549</v>
      </c>
      <c r="D30" s="444">
        <v>5706000</v>
      </c>
    </row>
    <row r="31" spans="2:4">
      <c r="B31" s="445" t="s">
        <v>2445</v>
      </c>
      <c r="C31" s="445" t="s">
        <v>2416</v>
      </c>
      <c r="D31" s="446">
        <v>5075000</v>
      </c>
    </row>
    <row r="32" spans="2:4">
      <c r="B32" s="443" t="s">
        <v>2554</v>
      </c>
      <c r="C32" s="443" t="s">
        <v>2549</v>
      </c>
      <c r="D32" s="444">
        <v>2500000</v>
      </c>
    </row>
    <row r="33" spans="2:4">
      <c r="B33" s="445" t="s">
        <v>2359</v>
      </c>
      <c r="C33" s="445" t="s">
        <v>2431</v>
      </c>
      <c r="D33" s="446">
        <v>2064000</v>
      </c>
    </row>
    <row r="34" spans="2:4">
      <c r="B34" s="443" t="s">
        <v>2555</v>
      </c>
      <c r="C34" s="443" t="s">
        <v>2549</v>
      </c>
      <c r="D34" s="444">
        <v>1681830</v>
      </c>
    </row>
    <row r="35" spans="2:4">
      <c r="B35" s="445" t="s">
        <v>2556</v>
      </c>
      <c r="C35" s="445" t="s">
        <v>2549</v>
      </c>
      <c r="D35" s="446">
        <v>613500</v>
      </c>
    </row>
    <row r="36" spans="2:4">
      <c r="B36" s="447" t="s">
        <v>2557</v>
      </c>
      <c r="C36" s="447" t="s">
        <v>2549</v>
      </c>
      <c r="D36" s="448">
        <v>557260</v>
      </c>
    </row>
    <row r="37" spans="2:4" ht="12.6" thickBot="1"/>
    <row r="38" spans="2:4" ht="13.2" thickTop="1" thickBot="1">
      <c r="B38" s="728" t="s">
        <v>1311</v>
      </c>
      <c r="C38" s="728"/>
      <c r="D38" s="440">
        <f>SUM(D6:D36)</f>
        <v>225488878262</v>
      </c>
    </row>
    <row r="39" spans="2:4" ht="12.6" thickTop="1"/>
  </sheetData>
  <mergeCells count="1">
    <mergeCell ref="B38:C38"/>
  </mergeCells>
  <hyperlinks>
    <hyperlink ref="A1" location="Sommaire!A1" display="Sommaire!A1" xr:uid="{FBD7FC38-7E76-4C59-BBDC-01F62AE78D81}"/>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6620B-17E7-48DB-A9AF-41BDC3DC16BF}">
  <sheetPr codeName="Feuil24"/>
  <dimension ref="A1:D123"/>
  <sheetViews>
    <sheetView workbookViewId="0"/>
  </sheetViews>
  <sheetFormatPr baseColWidth="10" defaultColWidth="19.77734375" defaultRowHeight="12"/>
  <cols>
    <col min="1" max="1" width="13" style="10" customWidth="1"/>
    <col min="2" max="2" width="57.77734375" style="10" bestFit="1" customWidth="1"/>
    <col min="3" max="3" width="20" style="10" bestFit="1" customWidth="1"/>
    <col min="4" max="4" width="15.21875" style="10" bestFit="1" customWidth="1"/>
    <col min="5" max="16384" width="19.77734375" style="10"/>
  </cols>
  <sheetData>
    <row r="1" spans="1:4" s="391" customFormat="1" ht="14.4">
      <c r="A1" s="441" t="s">
        <v>136</v>
      </c>
    </row>
    <row r="2" spans="1:4">
      <c r="A2" s="442"/>
    </row>
    <row r="3" spans="1:4" s="14" customFormat="1" ht="18">
      <c r="A3" s="19" t="s">
        <v>2558</v>
      </c>
    </row>
    <row r="5" spans="1:4" ht="28.5" customHeight="1">
      <c r="A5" s="435" t="s">
        <v>2469</v>
      </c>
      <c r="B5" s="435" t="s">
        <v>140</v>
      </c>
      <c r="C5" s="435" t="s">
        <v>2470</v>
      </c>
      <c r="D5" s="435" t="s">
        <v>2471</v>
      </c>
    </row>
    <row r="6" spans="1:4">
      <c r="A6" s="354" t="s">
        <v>2469</v>
      </c>
      <c r="B6" s="354" t="s">
        <v>186</v>
      </c>
      <c r="C6" s="354" t="s">
        <v>263</v>
      </c>
      <c r="D6" s="436">
        <v>78203307002.919998</v>
      </c>
    </row>
    <row r="7" spans="1:4">
      <c r="A7" s="360" t="s">
        <v>2469</v>
      </c>
      <c r="B7" s="360" t="s">
        <v>588</v>
      </c>
      <c r="C7" s="360" t="s">
        <v>2472</v>
      </c>
      <c r="D7" s="437">
        <v>30121712704</v>
      </c>
    </row>
    <row r="8" spans="1:4">
      <c r="A8" s="354" t="s">
        <v>2469</v>
      </c>
      <c r="B8" s="354" t="s">
        <v>182</v>
      </c>
      <c r="C8" s="354" t="s">
        <v>263</v>
      </c>
      <c r="D8" s="436">
        <v>25979348142</v>
      </c>
    </row>
    <row r="9" spans="1:4">
      <c r="A9" s="360" t="s">
        <v>2469</v>
      </c>
      <c r="B9" s="360" t="s">
        <v>190</v>
      </c>
      <c r="C9" s="360" t="s">
        <v>263</v>
      </c>
      <c r="D9" s="437">
        <v>23303703551</v>
      </c>
    </row>
    <row r="10" spans="1:4">
      <c r="A10" s="354" t="s">
        <v>2469</v>
      </c>
      <c r="B10" s="354" t="s">
        <v>209</v>
      </c>
      <c r="C10" s="354" t="s">
        <v>263</v>
      </c>
      <c r="D10" s="436">
        <v>14095283845</v>
      </c>
    </row>
    <row r="11" spans="1:4">
      <c r="A11" s="360" t="s">
        <v>2469</v>
      </c>
      <c r="B11" s="360" t="s">
        <v>2385</v>
      </c>
      <c r="C11" s="360" t="s">
        <v>2472</v>
      </c>
      <c r="D11" s="437">
        <v>13458800909</v>
      </c>
    </row>
    <row r="12" spans="1:4">
      <c r="A12" s="354" t="s">
        <v>2469</v>
      </c>
      <c r="B12" s="354" t="s">
        <v>201</v>
      </c>
      <c r="C12" s="354" t="s">
        <v>263</v>
      </c>
      <c r="D12" s="436">
        <v>12794912046</v>
      </c>
    </row>
    <row r="13" spans="1:4">
      <c r="A13" s="360" t="s">
        <v>2469</v>
      </c>
      <c r="B13" s="360" t="s">
        <v>194</v>
      </c>
      <c r="C13" s="360" t="s">
        <v>263</v>
      </c>
      <c r="D13" s="437">
        <v>12287355842.5</v>
      </c>
    </row>
    <row r="14" spans="1:4">
      <c r="A14" s="354" t="s">
        <v>2469</v>
      </c>
      <c r="B14" s="354" t="s">
        <v>205</v>
      </c>
      <c r="C14" s="354" t="s">
        <v>263</v>
      </c>
      <c r="D14" s="436">
        <v>10288849986</v>
      </c>
    </row>
    <row r="15" spans="1:4">
      <c r="A15" s="360" t="s">
        <v>2469</v>
      </c>
      <c r="B15" s="360" t="s">
        <v>214</v>
      </c>
      <c r="C15" s="360" t="s">
        <v>263</v>
      </c>
      <c r="D15" s="437">
        <v>4053967543</v>
      </c>
    </row>
    <row r="16" spans="1:4">
      <c r="A16" s="354" t="s">
        <v>2469</v>
      </c>
      <c r="B16" s="354" t="s">
        <v>251</v>
      </c>
      <c r="C16" s="354" t="s">
        <v>263</v>
      </c>
      <c r="D16" s="436">
        <v>2151274893</v>
      </c>
    </row>
    <row r="17" spans="1:4">
      <c r="A17" s="360" t="s">
        <v>2469</v>
      </c>
      <c r="B17" s="360" t="s">
        <v>2384</v>
      </c>
      <c r="C17" s="360" t="s">
        <v>2472</v>
      </c>
      <c r="D17" s="437">
        <v>1983217878</v>
      </c>
    </row>
    <row r="18" spans="1:4">
      <c r="A18" s="354" t="s">
        <v>2469</v>
      </c>
      <c r="B18" s="354" t="s">
        <v>219</v>
      </c>
      <c r="C18" s="354" t="s">
        <v>263</v>
      </c>
      <c r="D18" s="436">
        <v>1330429178</v>
      </c>
    </row>
    <row r="19" spans="1:4">
      <c r="A19" s="360" t="s">
        <v>2469</v>
      </c>
      <c r="B19" s="360" t="s">
        <v>247</v>
      </c>
      <c r="C19" s="360" t="s">
        <v>263</v>
      </c>
      <c r="D19" s="437">
        <v>1174931514</v>
      </c>
    </row>
    <row r="20" spans="1:4">
      <c r="A20" s="354" t="s">
        <v>2473</v>
      </c>
      <c r="B20" s="354" t="s">
        <v>2474</v>
      </c>
      <c r="C20" s="354" t="s">
        <v>263</v>
      </c>
      <c r="D20" s="436">
        <v>693239218</v>
      </c>
    </row>
    <row r="21" spans="1:4">
      <c r="A21" s="360" t="s">
        <v>2469</v>
      </c>
      <c r="B21" s="360" t="s">
        <v>148</v>
      </c>
      <c r="C21" s="360" t="s">
        <v>2472</v>
      </c>
      <c r="D21" s="437">
        <v>503515070</v>
      </c>
    </row>
    <row r="22" spans="1:4">
      <c r="A22" s="354" t="s">
        <v>2469</v>
      </c>
      <c r="B22" s="354" t="s">
        <v>241</v>
      </c>
      <c r="C22" s="354" t="s">
        <v>263</v>
      </c>
      <c r="D22" s="436">
        <v>493127162</v>
      </c>
    </row>
    <row r="23" spans="1:4">
      <c r="A23" s="360" t="s">
        <v>2469</v>
      </c>
      <c r="B23" s="360" t="s">
        <v>226</v>
      </c>
      <c r="C23" s="360" t="s">
        <v>263</v>
      </c>
      <c r="D23" s="437">
        <v>482421441</v>
      </c>
    </row>
    <row r="24" spans="1:4">
      <c r="A24" s="354" t="s">
        <v>2469</v>
      </c>
      <c r="B24" s="354" t="s">
        <v>154</v>
      </c>
      <c r="C24" s="354" t="s">
        <v>2472</v>
      </c>
      <c r="D24" s="436">
        <v>334159169</v>
      </c>
    </row>
    <row r="25" spans="1:4">
      <c r="A25" s="360" t="s">
        <v>2473</v>
      </c>
      <c r="B25" s="360" t="s">
        <v>274</v>
      </c>
      <c r="C25" s="360" t="s">
        <v>263</v>
      </c>
      <c r="D25" s="437">
        <v>331495328</v>
      </c>
    </row>
    <row r="26" spans="1:4">
      <c r="A26" s="354" t="s">
        <v>2469</v>
      </c>
      <c r="B26" s="354" t="s">
        <v>234</v>
      </c>
      <c r="C26" s="354" t="s">
        <v>263</v>
      </c>
      <c r="D26" s="436">
        <v>274505167.5</v>
      </c>
    </row>
    <row r="27" spans="1:4">
      <c r="A27" s="360" t="s">
        <v>2469</v>
      </c>
      <c r="B27" s="360" t="s">
        <v>198</v>
      </c>
      <c r="C27" s="360" t="s">
        <v>263</v>
      </c>
      <c r="D27" s="437">
        <v>239760691</v>
      </c>
    </row>
    <row r="28" spans="1:4">
      <c r="A28" s="354" t="s">
        <v>2473</v>
      </c>
      <c r="B28" s="354" t="s">
        <v>2475</v>
      </c>
      <c r="C28" s="354" t="s">
        <v>263</v>
      </c>
      <c r="D28" s="436">
        <v>239144638</v>
      </c>
    </row>
    <row r="29" spans="1:4">
      <c r="A29" s="360" t="s">
        <v>2469</v>
      </c>
      <c r="B29" s="360" t="s">
        <v>255</v>
      </c>
      <c r="C29" s="360" t="s">
        <v>263</v>
      </c>
      <c r="D29" s="437">
        <v>214414139</v>
      </c>
    </row>
    <row r="30" spans="1:4">
      <c r="A30" s="354" t="s">
        <v>2473</v>
      </c>
      <c r="B30" s="354" t="s">
        <v>2524</v>
      </c>
      <c r="C30" s="354" t="s">
        <v>263</v>
      </c>
      <c r="D30" s="436">
        <v>180916776</v>
      </c>
    </row>
    <row r="31" spans="1:4">
      <c r="A31" s="360" t="s">
        <v>2473</v>
      </c>
      <c r="B31" s="360" t="s">
        <v>445</v>
      </c>
      <c r="C31" s="360" t="s">
        <v>263</v>
      </c>
      <c r="D31" s="437">
        <v>175308750</v>
      </c>
    </row>
    <row r="32" spans="1:4">
      <c r="A32" s="354" t="s">
        <v>2473</v>
      </c>
      <c r="B32" s="354" t="s">
        <v>2559</v>
      </c>
      <c r="C32" s="354" t="s">
        <v>263</v>
      </c>
      <c r="D32" s="436">
        <v>120067541</v>
      </c>
    </row>
    <row r="33" spans="1:4">
      <c r="A33" s="360" t="s">
        <v>2469</v>
      </c>
      <c r="B33" s="360" t="s">
        <v>230</v>
      </c>
      <c r="C33" s="360" t="s">
        <v>263</v>
      </c>
      <c r="D33" s="437">
        <v>119171789</v>
      </c>
    </row>
    <row r="34" spans="1:4">
      <c r="A34" s="354" t="s">
        <v>2473</v>
      </c>
      <c r="B34" s="354" t="s">
        <v>2497</v>
      </c>
      <c r="C34" s="354" t="s">
        <v>263</v>
      </c>
      <c r="D34" s="436">
        <v>72022003</v>
      </c>
    </row>
    <row r="35" spans="1:4">
      <c r="A35" s="360" t="s">
        <v>2473</v>
      </c>
      <c r="B35" s="360" t="s">
        <v>2476</v>
      </c>
      <c r="C35" s="360" t="s">
        <v>263</v>
      </c>
      <c r="D35" s="437">
        <v>67032143</v>
      </c>
    </row>
    <row r="36" spans="1:4">
      <c r="A36" s="354" t="s">
        <v>2473</v>
      </c>
      <c r="B36" s="354" t="s">
        <v>2477</v>
      </c>
      <c r="C36" s="354" t="s">
        <v>263</v>
      </c>
      <c r="D36" s="436">
        <v>53226375</v>
      </c>
    </row>
    <row r="37" spans="1:4">
      <c r="A37" s="360" t="s">
        <v>2473</v>
      </c>
      <c r="B37" s="360" t="s">
        <v>2478</v>
      </c>
      <c r="C37" s="360" t="s">
        <v>263</v>
      </c>
      <c r="D37" s="437">
        <v>52500000</v>
      </c>
    </row>
    <row r="38" spans="1:4">
      <c r="A38" s="354" t="s">
        <v>2473</v>
      </c>
      <c r="B38" s="354" t="s">
        <v>2479</v>
      </c>
      <c r="C38" s="354" t="s">
        <v>263</v>
      </c>
      <c r="D38" s="436">
        <v>52500000</v>
      </c>
    </row>
    <row r="39" spans="1:4">
      <c r="A39" s="360" t="s">
        <v>2473</v>
      </c>
      <c r="B39" s="360" t="s">
        <v>2480</v>
      </c>
      <c r="C39" s="360" t="s">
        <v>263</v>
      </c>
      <c r="D39" s="437">
        <v>40045514</v>
      </c>
    </row>
    <row r="40" spans="1:4">
      <c r="A40" s="354" t="s">
        <v>2469</v>
      </c>
      <c r="B40" s="354" t="s">
        <v>150</v>
      </c>
      <c r="C40" s="354" t="s">
        <v>2472</v>
      </c>
      <c r="D40" s="436">
        <v>36142420</v>
      </c>
    </row>
    <row r="41" spans="1:4">
      <c r="A41" s="360" t="s">
        <v>2473</v>
      </c>
      <c r="B41" s="360" t="s">
        <v>275</v>
      </c>
      <c r="C41" s="360" t="s">
        <v>263</v>
      </c>
      <c r="D41" s="437">
        <v>34793396</v>
      </c>
    </row>
    <row r="42" spans="1:4">
      <c r="A42" s="354" t="s">
        <v>2469</v>
      </c>
      <c r="B42" s="354" t="s">
        <v>237</v>
      </c>
      <c r="C42" s="354" t="s">
        <v>263</v>
      </c>
      <c r="D42" s="436">
        <v>34493804</v>
      </c>
    </row>
    <row r="43" spans="1:4">
      <c r="A43" s="360" t="s">
        <v>2473</v>
      </c>
      <c r="B43" s="360" t="s">
        <v>2481</v>
      </c>
      <c r="C43" s="360" t="s">
        <v>263</v>
      </c>
      <c r="D43" s="437">
        <v>34293962</v>
      </c>
    </row>
    <row r="44" spans="1:4">
      <c r="A44" s="354" t="s">
        <v>2469</v>
      </c>
      <c r="B44" s="354" t="s">
        <v>223</v>
      </c>
      <c r="C44" s="354" t="s">
        <v>263</v>
      </c>
      <c r="D44" s="436">
        <v>33118921</v>
      </c>
    </row>
    <row r="45" spans="1:4">
      <c r="A45" s="360" t="s">
        <v>2473</v>
      </c>
      <c r="B45" s="360" t="s">
        <v>2482</v>
      </c>
      <c r="C45" s="360" t="s">
        <v>263</v>
      </c>
      <c r="D45" s="437">
        <v>32467881</v>
      </c>
    </row>
    <row r="46" spans="1:4">
      <c r="A46" s="354" t="s">
        <v>2473</v>
      </c>
      <c r="B46" s="354" t="s">
        <v>2487</v>
      </c>
      <c r="C46" s="354" t="s">
        <v>263</v>
      </c>
      <c r="D46" s="436">
        <v>30534437</v>
      </c>
    </row>
    <row r="47" spans="1:4">
      <c r="A47" s="360" t="s">
        <v>2473</v>
      </c>
      <c r="B47" s="360" t="s">
        <v>2483</v>
      </c>
      <c r="C47" s="360" t="s">
        <v>263</v>
      </c>
      <c r="D47" s="437">
        <v>28166864</v>
      </c>
    </row>
    <row r="48" spans="1:4">
      <c r="A48" s="354" t="s">
        <v>2473</v>
      </c>
      <c r="B48" s="354" t="s">
        <v>2484</v>
      </c>
      <c r="C48" s="354" t="s">
        <v>263</v>
      </c>
      <c r="D48" s="436">
        <v>25000000</v>
      </c>
    </row>
    <row r="49" spans="1:4">
      <c r="A49" s="360" t="s">
        <v>2473</v>
      </c>
      <c r="B49" s="360" t="s">
        <v>2560</v>
      </c>
      <c r="C49" s="360" t="s">
        <v>263</v>
      </c>
      <c r="D49" s="437">
        <v>24065158</v>
      </c>
    </row>
    <row r="50" spans="1:4">
      <c r="A50" s="354" t="s">
        <v>2473</v>
      </c>
      <c r="B50" s="354" t="s">
        <v>2485</v>
      </c>
      <c r="C50" s="354" t="s">
        <v>263</v>
      </c>
      <c r="D50" s="436">
        <v>20425000</v>
      </c>
    </row>
    <row r="51" spans="1:4">
      <c r="A51" s="360" t="s">
        <v>2473</v>
      </c>
      <c r="B51" s="360" t="s">
        <v>2486</v>
      </c>
      <c r="C51" s="360" t="s">
        <v>263</v>
      </c>
      <c r="D51" s="437">
        <v>20000000</v>
      </c>
    </row>
    <row r="52" spans="1:4">
      <c r="A52" s="354" t="s">
        <v>2469</v>
      </c>
      <c r="B52" s="354" t="s">
        <v>178</v>
      </c>
      <c r="C52" s="354" t="s">
        <v>263</v>
      </c>
      <c r="D52" s="436">
        <v>19120305</v>
      </c>
    </row>
    <row r="53" spans="1:4">
      <c r="A53" s="360" t="s">
        <v>2473</v>
      </c>
      <c r="B53" s="360" t="s">
        <v>494</v>
      </c>
      <c r="C53" s="360" t="s">
        <v>263</v>
      </c>
      <c r="D53" s="437">
        <v>17358927</v>
      </c>
    </row>
    <row r="54" spans="1:4">
      <c r="A54" s="354" t="s">
        <v>2473</v>
      </c>
      <c r="B54" s="354" t="s">
        <v>2561</v>
      </c>
      <c r="C54" s="354" t="s">
        <v>263</v>
      </c>
      <c r="D54" s="436">
        <v>16387710</v>
      </c>
    </row>
    <row r="55" spans="1:4">
      <c r="A55" s="360" t="s">
        <v>2473</v>
      </c>
      <c r="B55" s="360" t="s">
        <v>2488</v>
      </c>
      <c r="C55" s="360" t="s">
        <v>263</v>
      </c>
      <c r="D55" s="437">
        <v>15070600</v>
      </c>
    </row>
    <row r="56" spans="1:4">
      <c r="A56" s="354" t="s">
        <v>2473</v>
      </c>
      <c r="B56" s="354" t="s">
        <v>2489</v>
      </c>
      <c r="C56" s="354" t="s">
        <v>263</v>
      </c>
      <c r="D56" s="436">
        <v>10713235</v>
      </c>
    </row>
    <row r="57" spans="1:4">
      <c r="A57" s="360" t="s">
        <v>2473</v>
      </c>
      <c r="B57" s="360" t="s">
        <v>424</v>
      </c>
      <c r="C57" s="360" t="s">
        <v>263</v>
      </c>
      <c r="D57" s="437">
        <v>8745238</v>
      </c>
    </row>
    <row r="58" spans="1:4">
      <c r="A58" s="354" t="s">
        <v>2473</v>
      </c>
      <c r="B58" s="354" t="s">
        <v>2490</v>
      </c>
      <c r="C58" s="354" t="s">
        <v>263</v>
      </c>
      <c r="D58" s="436">
        <v>7575000</v>
      </c>
    </row>
    <row r="59" spans="1:4">
      <c r="A59" s="360" t="s">
        <v>2473</v>
      </c>
      <c r="B59" s="360" t="s">
        <v>400</v>
      </c>
      <c r="C59" s="360" t="s">
        <v>263</v>
      </c>
      <c r="D59" s="437">
        <v>7335545</v>
      </c>
    </row>
    <row r="60" spans="1:4">
      <c r="A60" s="354" t="s">
        <v>2473</v>
      </c>
      <c r="B60" s="354" t="s">
        <v>2491</v>
      </c>
      <c r="C60" s="354" t="s">
        <v>263</v>
      </c>
      <c r="D60" s="436">
        <v>7058980</v>
      </c>
    </row>
    <row r="61" spans="1:4">
      <c r="A61" s="360" t="s">
        <v>2473</v>
      </c>
      <c r="B61" s="360" t="s">
        <v>2492</v>
      </c>
      <c r="C61" s="360" t="s">
        <v>263</v>
      </c>
      <c r="D61" s="437">
        <v>6951800</v>
      </c>
    </row>
    <row r="62" spans="1:4">
      <c r="A62" s="354" t="s">
        <v>2473</v>
      </c>
      <c r="B62" s="354" t="s">
        <v>2494</v>
      </c>
      <c r="C62" s="354" t="s">
        <v>263</v>
      </c>
      <c r="D62" s="436">
        <v>6053375</v>
      </c>
    </row>
    <row r="63" spans="1:4">
      <c r="A63" s="360" t="s">
        <v>2473</v>
      </c>
      <c r="B63" s="360" t="s">
        <v>2493</v>
      </c>
      <c r="C63" s="360" t="s">
        <v>2472</v>
      </c>
      <c r="D63" s="437">
        <v>6000000</v>
      </c>
    </row>
    <row r="64" spans="1:4">
      <c r="A64" s="354" t="s">
        <v>2473</v>
      </c>
      <c r="B64" s="354" t="s">
        <v>2495</v>
      </c>
      <c r="C64" s="354" t="s">
        <v>263</v>
      </c>
      <c r="D64" s="436">
        <v>5230000</v>
      </c>
    </row>
    <row r="65" spans="1:4">
      <c r="A65" s="360" t="s">
        <v>2473</v>
      </c>
      <c r="B65" s="360" t="s">
        <v>2496</v>
      </c>
      <c r="C65" s="360" t="s">
        <v>263</v>
      </c>
      <c r="D65" s="437">
        <v>5113091</v>
      </c>
    </row>
    <row r="66" spans="1:4">
      <c r="A66" s="354" t="s">
        <v>2473</v>
      </c>
      <c r="B66" s="354" t="s">
        <v>2498</v>
      </c>
      <c r="C66" s="354" t="s">
        <v>263</v>
      </c>
      <c r="D66" s="436">
        <v>5000000</v>
      </c>
    </row>
    <row r="67" spans="1:4">
      <c r="A67" s="360" t="s">
        <v>2473</v>
      </c>
      <c r="B67" s="360" t="s">
        <v>2499</v>
      </c>
      <c r="C67" s="360" t="s">
        <v>263</v>
      </c>
      <c r="D67" s="437">
        <v>4896937</v>
      </c>
    </row>
    <row r="68" spans="1:4">
      <c r="A68" s="354" t="s">
        <v>2473</v>
      </c>
      <c r="B68" s="354" t="s">
        <v>2500</v>
      </c>
      <c r="C68" s="354" t="s">
        <v>263</v>
      </c>
      <c r="D68" s="436">
        <v>4804250</v>
      </c>
    </row>
    <row r="69" spans="1:4">
      <c r="A69" s="360" t="s">
        <v>2473</v>
      </c>
      <c r="B69" s="360" t="s">
        <v>2501</v>
      </c>
      <c r="C69" s="360" t="s">
        <v>263</v>
      </c>
      <c r="D69" s="437">
        <v>4247000</v>
      </c>
    </row>
    <row r="70" spans="1:4">
      <c r="A70" s="354" t="s">
        <v>2473</v>
      </c>
      <c r="B70" s="354" t="s">
        <v>2502</v>
      </c>
      <c r="C70" s="354" t="s">
        <v>263</v>
      </c>
      <c r="D70" s="436">
        <v>4000000</v>
      </c>
    </row>
    <row r="71" spans="1:4">
      <c r="A71" s="360" t="s">
        <v>2473</v>
      </c>
      <c r="B71" s="360" t="s">
        <v>2503</v>
      </c>
      <c r="C71" s="360" t="s">
        <v>263</v>
      </c>
      <c r="D71" s="437">
        <v>3999430</v>
      </c>
    </row>
    <row r="72" spans="1:4">
      <c r="A72" s="354" t="s">
        <v>2473</v>
      </c>
      <c r="B72" s="354" t="s">
        <v>2504</v>
      </c>
      <c r="C72" s="354" t="s">
        <v>263</v>
      </c>
      <c r="D72" s="436">
        <v>3999425</v>
      </c>
    </row>
    <row r="73" spans="1:4">
      <c r="A73" s="360" t="s">
        <v>2473</v>
      </c>
      <c r="B73" s="360" t="s">
        <v>2505</v>
      </c>
      <c r="C73" s="360" t="s">
        <v>263</v>
      </c>
      <c r="D73" s="437">
        <v>3998750</v>
      </c>
    </row>
    <row r="74" spans="1:4">
      <c r="A74" s="354" t="s">
        <v>2473</v>
      </c>
      <c r="B74" s="354" t="s">
        <v>2506</v>
      </c>
      <c r="C74" s="354" t="s">
        <v>263</v>
      </c>
      <c r="D74" s="436">
        <v>3996165</v>
      </c>
    </row>
    <row r="75" spans="1:4">
      <c r="A75" s="360" t="s">
        <v>2473</v>
      </c>
      <c r="B75" s="360" t="s">
        <v>2507</v>
      </c>
      <c r="C75" s="360" t="s">
        <v>263</v>
      </c>
      <c r="D75" s="437">
        <v>3985000</v>
      </c>
    </row>
    <row r="76" spans="1:4">
      <c r="A76" s="354" t="s">
        <v>2473</v>
      </c>
      <c r="B76" s="354" t="s">
        <v>2508</v>
      </c>
      <c r="C76" s="354" t="s">
        <v>263</v>
      </c>
      <c r="D76" s="436">
        <v>3979000</v>
      </c>
    </row>
    <row r="77" spans="1:4">
      <c r="A77" s="360" t="s">
        <v>2473</v>
      </c>
      <c r="B77" s="360" t="s">
        <v>2509</v>
      </c>
      <c r="C77" s="360" t="s">
        <v>263</v>
      </c>
      <c r="D77" s="437">
        <v>3977880</v>
      </c>
    </row>
    <row r="78" spans="1:4">
      <c r="A78" s="354" t="s">
        <v>2473</v>
      </c>
      <c r="B78" s="354" t="s">
        <v>2510</v>
      </c>
      <c r="C78" s="354" t="s">
        <v>263</v>
      </c>
      <c r="D78" s="436">
        <v>3952300</v>
      </c>
    </row>
    <row r="79" spans="1:4">
      <c r="A79" s="360" t="s">
        <v>2473</v>
      </c>
      <c r="B79" s="360" t="s">
        <v>2511</v>
      </c>
      <c r="C79" s="360" t="s">
        <v>263</v>
      </c>
      <c r="D79" s="437">
        <v>3938625</v>
      </c>
    </row>
    <row r="80" spans="1:4">
      <c r="A80" s="354" t="s">
        <v>2473</v>
      </c>
      <c r="B80" s="354" t="s">
        <v>2512</v>
      </c>
      <c r="C80" s="354" t="s">
        <v>263</v>
      </c>
      <c r="D80" s="436">
        <v>3906900</v>
      </c>
    </row>
    <row r="81" spans="1:4">
      <c r="A81" s="360" t="s">
        <v>2469</v>
      </c>
      <c r="B81" s="360" t="s">
        <v>218</v>
      </c>
      <c r="C81" s="360" t="s">
        <v>263</v>
      </c>
      <c r="D81" s="437">
        <v>3830012</v>
      </c>
    </row>
    <row r="82" spans="1:4">
      <c r="A82" s="354" t="s">
        <v>2473</v>
      </c>
      <c r="B82" s="354" t="s">
        <v>326</v>
      </c>
      <c r="C82" s="354" t="s">
        <v>263</v>
      </c>
      <c r="D82" s="436">
        <v>3798755</v>
      </c>
    </row>
    <row r="83" spans="1:4">
      <c r="A83" s="360" t="s">
        <v>2473</v>
      </c>
      <c r="B83" s="360" t="s">
        <v>2513</v>
      </c>
      <c r="C83" s="360" t="s">
        <v>263</v>
      </c>
      <c r="D83" s="437">
        <v>3087300</v>
      </c>
    </row>
    <row r="84" spans="1:4">
      <c r="A84" s="354" t="s">
        <v>2473</v>
      </c>
      <c r="B84" s="354" t="s">
        <v>2514</v>
      </c>
      <c r="C84" s="354" t="s">
        <v>263</v>
      </c>
      <c r="D84" s="436">
        <v>3082400</v>
      </c>
    </row>
    <row r="85" spans="1:4">
      <c r="A85" s="360" t="s">
        <v>2473</v>
      </c>
      <c r="B85" s="360" t="s">
        <v>2515</v>
      </c>
      <c r="C85" s="360" t="s">
        <v>263</v>
      </c>
      <c r="D85" s="437">
        <v>3000000</v>
      </c>
    </row>
    <row r="86" spans="1:4">
      <c r="A86" s="354" t="s">
        <v>2473</v>
      </c>
      <c r="B86" s="354" t="s">
        <v>2516</v>
      </c>
      <c r="C86" s="354" t="s">
        <v>263</v>
      </c>
      <c r="D86" s="436">
        <v>2994850</v>
      </c>
    </row>
    <row r="87" spans="1:4">
      <c r="A87" s="360" t="s">
        <v>2473</v>
      </c>
      <c r="B87" s="360" t="s">
        <v>2517</v>
      </c>
      <c r="C87" s="360" t="s">
        <v>263</v>
      </c>
      <c r="D87" s="437">
        <v>2980000</v>
      </c>
    </row>
    <row r="88" spans="1:4">
      <c r="A88" s="354" t="s">
        <v>2473</v>
      </c>
      <c r="B88" s="354" t="s">
        <v>2562</v>
      </c>
      <c r="C88" s="354" t="s">
        <v>263</v>
      </c>
      <c r="D88" s="436">
        <v>2763883</v>
      </c>
    </row>
    <row r="89" spans="1:4">
      <c r="A89" s="360" t="s">
        <v>2473</v>
      </c>
      <c r="B89" s="360" t="s">
        <v>2518</v>
      </c>
      <c r="C89" s="360" t="s">
        <v>263</v>
      </c>
      <c r="D89" s="437">
        <v>2750000</v>
      </c>
    </row>
    <row r="90" spans="1:4">
      <c r="A90" s="354" t="s">
        <v>2473</v>
      </c>
      <c r="B90" s="354" t="s">
        <v>2519</v>
      </c>
      <c r="C90" s="354" t="s">
        <v>263</v>
      </c>
      <c r="D90" s="436">
        <v>2500000</v>
      </c>
    </row>
    <row r="91" spans="1:4">
      <c r="A91" s="360" t="s">
        <v>2473</v>
      </c>
      <c r="B91" s="360" t="s">
        <v>2520</v>
      </c>
      <c r="C91" s="360" t="s">
        <v>263</v>
      </c>
      <c r="D91" s="437">
        <v>2497950</v>
      </c>
    </row>
    <row r="92" spans="1:4">
      <c r="A92" s="354" t="s">
        <v>2473</v>
      </c>
      <c r="B92" s="354" t="s">
        <v>2521</v>
      </c>
      <c r="C92" s="354" t="s">
        <v>263</v>
      </c>
      <c r="D92" s="436">
        <v>2475503</v>
      </c>
    </row>
    <row r="93" spans="1:4">
      <c r="A93" s="360" t="s">
        <v>2473</v>
      </c>
      <c r="B93" s="360" t="s">
        <v>2522</v>
      </c>
      <c r="C93" s="360" t="s">
        <v>263</v>
      </c>
      <c r="D93" s="437">
        <v>2460100</v>
      </c>
    </row>
    <row r="94" spans="1:4">
      <c r="A94" s="354" t="s">
        <v>2473</v>
      </c>
      <c r="B94" s="354" t="s">
        <v>2523</v>
      </c>
      <c r="C94" s="354" t="s">
        <v>263</v>
      </c>
      <c r="D94" s="436">
        <v>2405350</v>
      </c>
    </row>
    <row r="95" spans="1:4">
      <c r="A95" s="360" t="s">
        <v>2473</v>
      </c>
      <c r="B95" s="360" t="s">
        <v>238</v>
      </c>
      <c r="C95" s="360" t="s">
        <v>263</v>
      </c>
      <c r="D95" s="437">
        <v>2294500</v>
      </c>
    </row>
    <row r="96" spans="1:4">
      <c r="A96" s="354" t="s">
        <v>2473</v>
      </c>
      <c r="B96" s="354" t="s">
        <v>2534</v>
      </c>
      <c r="C96" s="354" t="s">
        <v>263</v>
      </c>
      <c r="D96" s="436">
        <v>2171800</v>
      </c>
    </row>
    <row r="97" spans="1:4">
      <c r="A97" s="360" t="s">
        <v>2473</v>
      </c>
      <c r="B97" s="360" t="s">
        <v>2525</v>
      </c>
      <c r="C97" s="360" t="s">
        <v>263</v>
      </c>
      <c r="D97" s="437">
        <v>2135042</v>
      </c>
    </row>
    <row r="98" spans="1:4">
      <c r="A98" s="354" t="s">
        <v>2473</v>
      </c>
      <c r="B98" s="354" t="s">
        <v>2526</v>
      </c>
      <c r="C98" s="354" t="s">
        <v>263</v>
      </c>
      <c r="D98" s="436">
        <v>2039700</v>
      </c>
    </row>
    <row r="99" spans="1:4">
      <c r="A99" s="360" t="s">
        <v>2473</v>
      </c>
      <c r="B99" s="360" t="s">
        <v>2527</v>
      </c>
      <c r="C99" s="360" t="s">
        <v>263</v>
      </c>
      <c r="D99" s="437">
        <v>1783460</v>
      </c>
    </row>
    <row r="100" spans="1:4">
      <c r="A100" s="354" t="s">
        <v>2473</v>
      </c>
      <c r="B100" s="354" t="s">
        <v>2528</v>
      </c>
      <c r="C100" s="354" t="s">
        <v>263</v>
      </c>
      <c r="D100" s="436">
        <v>1665000</v>
      </c>
    </row>
    <row r="101" spans="1:4">
      <c r="A101" s="360" t="s">
        <v>2473</v>
      </c>
      <c r="B101" s="360" t="s">
        <v>2529</v>
      </c>
      <c r="C101" s="360" t="s">
        <v>263</v>
      </c>
      <c r="D101" s="437">
        <v>1622708</v>
      </c>
    </row>
    <row r="102" spans="1:4">
      <c r="A102" s="354" t="s">
        <v>2473</v>
      </c>
      <c r="B102" s="354" t="s">
        <v>2530</v>
      </c>
      <c r="C102" s="354" t="s">
        <v>263</v>
      </c>
      <c r="D102" s="436">
        <v>1610000</v>
      </c>
    </row>
    <row r="103" spans="1:4">
      <c r="A103" s="360" t="s">
        <v>2473</v>
      </c>
      <c r="B103" s="360" t="s">
        <v>2531</v>
      </c>
      <c r="C103" s="360" t="s">
        <v>263</v>
      </c>
      <c r="D103" s="437">
        <v>1487500</v>
      </c>
    </row>
    <row r="104" spans="1:4">
      <c r="A104" s="354" t="s">
        <v>2473</v>
      </c>
      <c r="B104" s="354" t="s">
        <v>2532</v>
      </c>
      <c r="C104" s="354" t="s">
        <v>263</v>
      </c>
      <c r="D104" s="436">
        <v>1417800</v>
      </c>
    </row>
    <row r="105" spans="1:4">
      <c r="A105" s="360" t="s">
        <v>2473</v>
      </c>
      <c r="B105" s="360" t="s">
        <v>2563</v>
      </c>
      <c r="C105" s="360" t="s">
        <v>263</v>
      </c>
      <c r="D105" s="437">
        <v>1314300</v>
      </c>
    </row>
    <row r="106" spans="1:4">
      <c r="A106" s="354" t="s">
        <v>2473</v>
      </c>
      <c r="B106" s="354" t="s">
        <v>2533</v>
      </c>
      <c r="C106" s="354" t="s">
        <v>263</v>
      </c>
      <c r="D106" s="436">
        <v>1235200</v>
      </c>
    </row>
    <row r="107" spans="1:4">
      <c r="A107" s="360" t="s">
        <v>2473</v>
      </c>
      <c r="B107" s="360" t="s">
        <v>2535</v>
      </c>
      <c r="C107" s="360" t="s">
        <v>263</v>
      </c>
      <c r="D107" s="437">
        <v>658075</v>
      </c>
    </row>
    <row r="108" spans="1:4">
      <c r="A108" s="354" t="s">
        <v>2473</v>
      </c>
      <c r="B108" s="354" t="s">
        <v>632</v>
      </c>
      <c r="C108" s="354" t="s">
        <v>263</v>
      </c>
      <c r="D108" s="436">
        <v>582500</v>
      </c>
    </row>
    <row r="109" spans="1:4">
      <c r="A109" s="360" t="s">
        <v>2473</v>
      </c>
      <c r="B109" s="360" t="s">
        <v>2536</v>
      </c>
      <c r="C109" s="360" t="s">
        <v>263</v>
      </c>
      <c r="D109" s="437">
        <v>452678</v>
      </c>
    </row>
    <row r="110" spans="1:4">
      <c r="A110" s="354" t="s">
        <v>2469</v>
      </c>
      <c r="B110" s="354" t="s">
        <v>159</v>
      </c>
      <c r="C110" s="354" t="s">
        <v>2472</v>
      </c>
      <c r="D110" s="436">
        <v>437400</v>
      </c>
    </row>
    <row r="111" spans="1:4">
      <c r="A111" s="360" t="s">
        <v>2473</v>
      </c>
      <c r="B111" s="360" t="s">
        <v>2537</v>
      </c>
      <c r="C111" s="360" t="s">
        <v>263</v>
      </c>
      <c r="D111" s="437">
        <v>329900</v>
      </c>
    </row>
    <row r="112" spans="1:4">
      <c r="A112" s="354" t="s">
        <v>2473</v>
      </c>
      <c r="B112" s="354" t="s">
        <v>2538</v>
      </c>
      <c r="C112" s="354" t="s">
        <v>263</v>
      </c>
      <c r="D112" s="436">
        <v>276500</v>
      </c>
    </row>
    <row r="113" spans="1:4">
      <c r="A113" s="360" t="s">
        <v>2473</v>
      </c>
      <c r="B113" s="360" t="s">
        <v>2564</v>
      </c>
      <c r="C113" s="360" t="s">
        <v>263</v>
      </c>
      <c r="D113" s="437">
        <v>272160</v>
      </c>
    </row>
    <row r="114" spans="1:4">
      <c r="A114" s="354" t="s">
        <v>2473</v>
      </c>
      <c r="B114" s="354" t="s">
        <v>2539</v>
      </c>
      <c r="C114" s="354" t="s">
        <v>263</v>
      </c>
      <c r="D114" s="436">
        <v>257400</v>
      </c>
    </row>
    <row r="115" spans="1:4">
      <c r="A115" s="360" t="s">
        <v>2473</v>
      </c>
      <c r="B115" s="360" t="s">
        <v>2540</v>
      </c>
      <c r="C115" s="360" t="s">
        <v>263</v>
      </c>
      <c r="D115" s="437">
        <v>225597</v>
      </c>
    </row>
    <row r="116" spans="1:4">
      <c r="A116" s="354" t="s">
        <v>2473</v>
      </c>
      <c r="B116" s="354" t="s">
        <v>2541</v>
      </c>
      <c r="C116" s="354" t="s">
        <v>263</v>
      </c>
      <c r="D116" s="436">
        <v>195086</v>
      </c>
    </row>
    <row r="117" spans="1:4">
      <c r="A117" s="360" t="s">
        <v>2473</v>
      </c>
      <c r="B117" s="360" t="s">
        <v>2542</v>
      </c>
      <c r="C117" s="360" t="s">
        <v>263</v>
      </c>
      <c r="D117" s="437">
        <v>102527</v>
      </c>
    </row>
    <row r="118" spans="1:4">
      <c r="A118" s="354" t="s">
        <v>2473</v>
      </c>
      <c r="B118" s="354" t="s">
        <v>2543</v>
      </c>
      <c r="C118" s="354" t="s">
        <v>263</v>
      </c>
      <c r="D118" s="436">
        <v>52711</v>
      </c>
    </row>
    <row r="119" spans="1:4">
      <c r="A119" s="360" t="s">
        <v>2473</v>
      </c>
      <c r="B119" s="360" t="s">
        <v>2544</v>
      </c>
      <c r="C119" s="360" t="s">
        <v>263</v>
      </c>
      <c r="D119" s="437">
        <v>48925</v>
      </c>
    </row>
    <row r="120" spans="1:4">
      <c r="A120" s="451" t="s">
        <v>2473</v>
      </c>
      <c r="B120" s="451" t="s">
        <v>2545</v>
      </c>
      <c r="C120" s="451" t="s">
        <v>263</v>
      </c>
      <c r="D120" s="452">
        <v>15380</v>
      </c>
    </row>
    <row r="121" spans="1:4" ht="12.6" thickBot="1">
      <c r="A121" s="450"/>
      <c r="B121" s="450"/>
      <c r="C121" s="450"/>
      <c r="D121" s="450"/>
    </row>
    <row r="122" spans="1:4" ht="13.2" thickTop="1" thickBot="1">
      <c r="A122" s="450"/>
      <c r="B122" s="728" t="s">
        <v>1311</v>
      </c>
      <c r="C122" s="728"/>
      <c r="D122" s="440">
        <f>SUM(D6:D121)</f>
        <v>236585875211.91998</v>
      </c>
    </row>
    <row r="123" spans="1:4" ht="12.6" thickTop="1"/>
  </sheetData>
  <mergeCells count="1">
    <mergeCell ref="B122:C122"/>
  </mergeCells>
  <hyperlinks>
    <hyperlink ref="A1" location="Sommaire!A1" display="Sommaire!A1" xr:uid="{9D9B378A-E00C-468A-B526-F8A0C1DC6AA4}"/>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8BF4F-1E6C-4A84-A725-58681B36A8C7}">
  <sheetPr codeName="Feuil25"/>
  <dimension ref="A1:C53"/>
  <sheetViews>
    <sheetView workbookViewId="0"/>
  </sheetViews>
  <sheetFormatPr baseColWidth="10" defaultColWidth="11" defaultRowHeight="12"/>
  <cols>
    <col min="1" max="1" width="55.109375" style="10" bestFit="1" customWidth="1"/>
    <col min="2" max="2" width="22.44140625" style="10" bestFit="1" customWidth="1"/>
    <col min="3" max="3" width="15.21875" style="10" bestFit="1" customWidth="1"/>
    <col min="4" max="16384" width="11" style="10"/>
  </cols>
  <sheetData>
    <row r="1" spans="1:3" s="391" customFormat="1" ht="14.4">
      <c r="A1" s="441" t="s">
        <v>136</v>
      </c>
    </row>
    <row r="2" spans="1:3">
      <c r="A2" s="442"/>
    </row>
    <row r="3" spans="1:3" s="14" customFormat="1" ht="18">
      <c r="A3" s="84" t="s">
        <v>2565</v>
      </c>
    </row>
    <row r="5" spans="1:3" ht="24" customHeight="1">
      <c r="A5" s="435" t="s">
        <v>2230</v>
      </c>
      <c r="B5" s="435" t="s">
        <v>2547</v>
      </c>
      <c r="C5" s="435" t="s">
        <v>2471</v>
      </c>
    </row>
    <row r="6" spans="1:3">
      <c r="A6" s="354" t="s">
        <v>2310</v>
      </c>
      <c r="B6" s="354" t="s">
        <v>2416</v>
      </c>
      <c r="C6" s="436">
        <v>60641061929</v>
      </c>
    </row>
    <row r="7" spans="1:3">
      <c r="A7" s="360" t="s">
        <v>2426</v>
      </c>
      <c r="B7" s="360" t="s">
        <v>2422</v>
      </c>
      <c r="C7" s="437">
        <v>28698527201</v>
      </c>
    </row>
    <row r="8" spans="1:3">
      <c r="A8" s="354" t="s">
        <v>2304</v>
      </c>
      <c r="B8" s="354" t="s">
        <v>2416</v>
      </c>
      <c r="C8" s="436">
        <v>27545034176</v>
      </c>
    </row>
    <row r="9" spans="1:3">
      <c r="A9" s="360" t="s">
        <v>2301</v>
      </c>
      <c r="B9" s="360" t="s">
        <v>2416</v>
      </c>
      <c r="C9" s="437">
        <v>27000887736</v>
      </c>
    </row>
    <row r="10" spans="1:3">
      <c r="A10" s="354" t="s">
        <v>2335</v>
      </c>
      <c r="B10" s="354" t="s">
        <v>2416</v>
      </c>
      <c r="C10" s="436">
        <v>11440798692</v>
      </c>
    </row>
    <row r="11" spans="1:3">
      <c r="A11" s="360" t="s">
        <v>2332</v>
      </c>
      <c r="B11" s="360" t="s">
        <v>2416</v>
      </c>
      <c r="C11" s="437">
        <v>10715971072</v>
      </c>
    </row>
    <row r="12" spans="1:3">
      <c r="A12" s="354" t="s">
        <v>2401</v>
      </c>
      <c r="B12" s="354" t="s">
        <v>2549</v>
      </c>
      <c r="C12" s="436">
        <v>10662278101</v>
      </c>
    </row>
    <row r="13" spans="1:3">
      <c r="A13" s="360" t="s">
        <v>2413</v>
      </c>
      <c r="B13" s="360" t="s">
        <v>2409</v>
      </c>
      <c r="C13" s="437">
        <v>8699999362</v>
      </c>
    </row>
    <row r="14" spans="1:3">
      <c r="A14" s="354" t="s">
        <v>2315</v>
      </c>
      <c r="B14" s="354" t="s">
        <v>2416</v>
      </c>
      <c r="C14" s="436">
        <v>8549400297</v>
      </c>
    </row>
    <row r="15" spans="1:3">
      <c r="A15" s="360" t="s">
        <v>2423</v>
      </c>
      <c r="B15" s="360" t="s">
        <v>2422</v>
      </c>
      <c r="C15" s="437">
        <v>8188735503</v>
      </c>
    </row>
    <row r="16" spans="1:3">
      <c r="A16" s="354" t="s">
        <v>2355</v>
      </c>
      <c r="B16" s="354" t="s">
        <v>2422</v>
      </c>
      <c r="C16" s="436">
        <v>8154172264</v>
      </c>
    </row>
    <row r="17" spans="1:3">
      <c r="A17" s="360" t="s">
        <v>2421</v>
      </c>
      <c r="B17" s="360" t="s">
        <v>2416</v>
      </c>
      <c r="C17" s="437">
        <v>7627199128</v>
      </c>
    </row>
    <row r="18" spans="1:3">
      <c r="A18" s="354" t="s">
        <v>2307</v>
      </c>
      <c r="B18" s="354" t="s">
        <v>2416</v>
      </c>
      <c r="C18" s="436">
        <v>5619369744</v>
      </c>
    </row>
    <row r="19" spans="1:3">
      <c r="A19" s="360" t="s">
        <v>2438</v>
      </c>
      <c r="B19" s="360" t="s">
        <v>2437</v>
      </c>
      <c r="C19" s="437">
        <v>2959160326</v>
      </c>
    </row>
    <row r="20" spans="1:3">
      <c r="A20" s="354" t="s">
        <v>13</v>
      </c>
      <c r="B20" s="354" t="s">
        <v>13</v>
      </c>
      <c r="C20" s="436">
        <v>1679589103.4199998</v>
      </c>
    </row>
    <row r="21" spans="1:3">
      <c r="A21" s="360" t="s">
        <v>2259</v>
      </c>
      <c r="B21" s="360" t="s">
        <v>582</v>
      </c>
      <c r="C21" s="437">
        <v>1526875000</v>
      </c>
    </row>
    <row r="22" spans="1:3">
      <c r="A22" s="354" t="s">
        <v>17</v>
      </c>
      <c r="B22" s="354" t="s">
        <v>17</v>
      </c>
      <c r="C22" s="436">
        <v>972102697.5</v>
      </c>
    </row>
    <row r="23" spans="1:3">
      <c r="A23" s="360" t="s">
        <v>2435</v>
      </c>
      <c r="B23" s="360" t="s">
        <v>338</v>
      </c>
      <c r="C23" s="437">
        <v>797434281</v>
      </c>
    </row>
    <row r="24" spans="1:3">
      <c r="A24" s="354" t="s">
        <v>15</v>
      </c>
      <c r="B24" s="354" t="s">
        <v>15</v>
      </c>
      <c r="C24" s="436">
        <v>786714733</v>
      </c>
    </row>
    <row r="25" spans="1:3">
      <c r="A25" s="360" t="s">
        <v>2251</v>
      </c>
      <c r="B25" s="360" t="s">
        <v>2549</v>
      </c>
      <c r="C25" s="437">
        <v>688078585</v>
      </c>
    </row>
    <row r="26" spans="1:3">
      <c r="A26" s="354" t="s">
        <v>2425</v>
      </c>
      <c r="B26" s="354" t="s">
        <v>2422</v>
      </c>
      <c r="C26" s="436">
        <v>633019148</v>
      </c>
    </row>
    <row r="27" spans="1:3">
      <c r="A27" s="360" t="s">
        <v>2243</v>
      </c>
      <c r="B27" s="360" t="s">
        <v>2549</v>
      </c>
      <c r="C27" s="437">
        <v>510012568</v>
      </c>
    </row>
    <row r="28" spans="1:3">
      <c r="A28" s="354" t="s">
        <v>2424</v>
      </c>
      <c r="B28" s="354" t="s">
        <v>2422</v>
      </c>
      <c r="C28" s="436">
        <v>504628176</v>
      </c>
    </row>
    <row r="29" spans="1:3">
      <c r="A29" s="360" t="s">
        <v>2430</v>
      </c>
      <c r="B29" s="360" t="s">
        <v>2422</v>
      </c>
      <c r="C29" s="437">
        <v>437601085</v>
      </c>
    </row>
    <row r="30" spans="1:3">
      <c r="A30" s="354" t="s">
        <v>2427</v>
      </c>
      <c r="B30" s="354" t="s">
        <v>2422</v>
      </c>
      <c r="C30" s="436">
        <v>314218733</v>
      </c>
    </row>
    <row r="31" spans="1:3">
      <c r="A31" s="360" t="s">
        <v>2318</v>
      </c>
      <c r="B31" s="360" t="s">
        <v>2416</v>
      </c>
      <c r="C31" s="437">
        <v>282828300</v>
      </c>
    </row>
    <row r="32" spans="1:3">
      <c r="A32" s="354" t="s">
        <v>2321</v>
      </c>
      <c r="B32" s="354" t="s">
        <v>2416</v>
      </c>
      <c r="C32" s="436">
        <v>183329072</v>
      </c>
    </row>
    <row r="33" spans="1:3">
      <c r="A33" s="360" t="s">
        <v>2323</v>
      </c>
      <c r="B33" s="360" t="s">
        <v>2416</v>
      </c>
      <c r="C33" s="437">
        <v>149863647</v>
      </c>
    </row>
    <row r="34" spans="1:3">
      <c r="A34" s="354" t="s">
        <v>2434</v>
      </c>
      <c r="B34" s="354" t="s">
        <v>2433</v>
      </c>
      <c r="C34" s="436">
        <v>149138000</v>
      </c>
    </row>
    <row r="35" spans="1:3">
      <c r="A35" s="360" t="s">
        <v>2428</v>
      </c>
      <c r="B35" s="360" t="s">
        <v>2422</v>
      </c>
      <c r="C35" s="437">
        <v>142311306</v>
      </c>
    </row>
    <row r="36" spans="1:3">
      <c r="A36" s="354" t="s">
        <v>2407</v>
      </c>
      <c r="B36" s="354" t="s">
        <v>582</v>
      </c>
      <c r="C36" s="436">
        <v>93792878</v>
      </c>
    </row>
    <row r="37" spans="1:3">
      <c r="A37" s="360" t="s">
        <v>2429</v>
      </c>
      <c r="B37" s="360" t="s">
        <v>2422</v>
      </c>
      <c r="C37" s="437">
        <v>47900037</v>
      </c>
    </row>
    <row r="38" spans="1:3">
      <c r="A38" s="354" t="s">
        <v>2550</v>
      </c>
      <c r="B38" s="354" t="s">
        <v>2549</v>
      </c>
      <c r="C38" s="436">
        <v>45500000</v>
      </c>
    </row>
    <row r="39" spans="1:3">
      <c r="A39" s="360" t="s">
        <v>2402</v>
      </c>
      <c r="B39" s="360" t="s">
        <v>2549</v>
      </c>
      <c r="C39" s="437">
        <v>33000000</v>
      </c>
    </row>
    <row r="40" spans="1:3">
      <c r="A40" s="354" t="s">
        <v>2445</v>
      </c>
      <c r="B40" s="354" t="s">
        <v>582</v>
      </c>
      <c r="C40" s="436">
        <v>28000000</v>
      </c>
    </row>
    <row r="41" spans="1:3">
      <c r="A41" s="360" t="s">
        <v>2445</v>
      </c>
      <c r="B41" s="360" t="s">
        <v>2422</v>
      </c>
      <c r="C41" s="437">
        <v>27125000</v>
      </c>
    </row>
    <row r="42" spans="1:3">
      <c r="A42" s="354" t="s">
        <v>2551</v>
      </c>
      <c r="B42" s="354" t="s">
        <v>2409</v>
      </c>
      <c r="C42" s="436">
        <v>23019741</v>
      </c>
    </row>
    <row r="43" spans="1:3">
      <c r="A43" s="360" t="s">
        <v>2552</v>
      </c>
      <c r="B43" s="360" t="s">
        <v>2549</v>
      </c>
      <c r="C43" s="437">
        <v>9000000</v>
      </c>
    </row>
    <row r="44" spans="1:3">
      <c r="A44" s="354" t="s">
        <v>2553</v>
      </c>
      <c r="B44" s="354" t="s">
        <v>2549</v>
      </c>
      <c r="C44" s="436">
        <v>5706000</v>
      </c>
    </row>
    <row r="45" spans="1:3">
      <c r="A45" s="360" t="s">
        <v>2445</v>
      </c>
      <c r="B45" s="360" t="s">
        <v>2416</v>
      </c>
      <c r="C45" s="437">
        <v>5075000</v>
      </c>
    </row>
    <row r="46" spans="1:3">
      <c r="A46" s="354" t="s">
        <v>2554</v>
      </c>
      <c r="B46" s="354" t="s">
        <v>2549</v>
      </c>
      <c r="C46" s="436">
        <v>2500000</v>
      </c>
    </row>
    <row r="47" spans="1:3">
      <c r="A47" s="360" t="s">
        <v>2359</v>
      </c>
      <c r="B47" s="360" t="s">
        <v>2431</v>
      </c>
      <c r="C47" s="437">
        <v>2064000</v>
      </c>
    </row>
    <row r="48" spans="1:3">
      <c r="A48" s="354" t="s">
        <v>2555</v>
      </c>
      <c r="B48" s="354" t="s">
        <v>2549</v>
      </c>
      <c r="C48" s="436">
        <v>1681830</v>
      </c>
    </row>
    <row r="49" spans="1:3">
      <c r="A49" s="360" t="s">
        <v>2556</v>
      </c>
      <c r="B49" s="360" t="s">
        <v>2549</v>
      </c>
      <c r="C49" s="437">
        <v>613500</v>
      </c>
    </row>
    <row r="50" spans="1:3">
      <c r="A50" s="451" t="s">
        <v>2557</v>
      </c>
      <c r="B50" s="451" t="s">
        <v>2549</v>
      </c>
      <c r="C50" s="452">
        <v>557260</v>
      </c>
    </row>
    <row r="51" spans="1:3" ht="12.6" thickBot="1"/>
    <row r="52" spans="1:3" ht="13.2" thickTop="1" thickBot="1">
      <c r="A52" s="728" t="s">
        <v>1311</v>
      </c>
      <c r="B52" s="728"/>
      <c r="C52" s="440">
        <f>SUM(C6:C50)</f>
        <v>236585875211.92001</v>
      </c>
    </row>
    <row r="53" spans="1:3" ht="12.6" thickTop="1"/>
  </sheetData>
  <mergeCells count="1">
    <mergeCell ref="A52:B52"/>
  </mergeCells>
  <hyperlinks>
    <hyperlink ref="A1" location="Sommaire!A1" display="Sommaire!A1" xr:uid="{2A0CFE70-EE36-48EC-A5E6-DE85A5AEB278}"/>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48560-7DFB-4EA2-8CD5-BB90A9FFEF06}">
  <sheetPr codeName="Feuil26"/>
  <dimension ref="A1:E148"/>
  <sheetViews>
    <sheetView workbookViewId="0"/>
  </sheetViews>
  <sheetFormatPr baseColWidth="10" defaultColWidth="11" defaultRowHeight="12"/>
  <cols>
    <col min="1" max="1" width="57.77734375" style="18" bestFit="1" customWidth="1"/>
    <col min="2" max="2" width="54.5546875" style="18" bestFit="1" customWidth="1"/>
    <col min="3" max="3" width="20" style="18" bestFit="1" customWidth="1"/>
    <col min="4" max="4" width="6.21875" style="18" bestFit="1" customWidth="1"/>
    <col min="5" max="5" width="13.44140625" style="18" bestFit="1" customWidth="1"/>
    <col min="6" max="16384" width="11" style="18"/>
  </cols>
  <sheetData>
    <row r="1" spans="1:5" s="245" customFormat="1" ht="14.4">
      <c r="A1" s="441" t="s">
        <v>136</v>
      </c>
    </row>
    <row r="2" spans="1:5">
      <c r="A2" s="442"/>
    </row>
    <row r="3" spans="1:5" s="20" customFormat="1" ht="18">
      <c r="A3" s="19" t="s">
        <v>2566</v>
      </c>
    </row>
    <row r="5" spans="1:5">
      <c r="A5" s="453" t="s">
        <v>140</v>
      </c>
      <c r="B5" s="453" t="s">
        <v>2230</v>
      </c>
      <c r="C5" s="453" t="s">
        <v>2470</v>
      </c>
      <c r="D5" s="453" t="s">
        <v>2547</v>
      </c>
      <c r="E5" s="453" t="s">
        <v>2471</v>
      </c>
    </row>
    <row r="6" spans="1:5">
      <c r="A6" s="354" t="s">
        <v>2474</v>
      </c>
      <c r="B6" s="354" t="s">
        <v>2401</v>
      </c>
      <c r="C6" s="354" t="s">
        <v>263</v>
      </c>
      <c r="D6" s="354" t="s">
        <v>2549</v>
      </c>
      <c r="E6" s="436">
        <v>540458500</v>
      </c>
    </row>
    <row r="7" spans="1:5">
      <c r="A7" s="360" t="s">
        <v>274</v>
      </c>
      <c r="B7" s="360" t="s">
        <v>2304</v>
      </c>
      <c r="C7" s="360" t="s">
        <v>263</v>
      </c>
      <c r="D7" s="360" t="s">
        <v>2416</v>
      </c>
      <c r="E7" s="437">
        <v>302535689</v>
      </c>
    </row>
    <row r="8" spans="1:5">
      <c r="A8" s="354" t="s">
        <v>2475</v>
      </c>
      <c r="B8" s="354" t="s">
        <v>2401</v>
      </c>
      <c r="C8" s="354" t="s">
        <v>263</v>
      </c>
      <c r="D8" s="354" t="s">
        <v>2549</v>
      </c>
      <c r="E8" s="436">
        <v>238265093</v>
      </c>
    </row>
    <row r="9" spans="1:5">
      <c r="A9" s="360" t="s">
        <v>2524</v>
      </c>
      <c r="B9" s="360" t="s">
        <v>2435</v>
      </c>
      <c r="C9" s="360" t="s">
        <v>263</v>
      </c>
      <c r="D9" s="360" t="s">
        <v>338</v>
      </c>
      <c r="E9" s="437">
        <v>178666776</v>
      </c>
    </row>
    <row r="10" spans="1:5">
      <c r="A10" s="354" t="s">
        <v>445</v>
      </c>
      <c r="B10" s="354" t="s">
        <v>2251</v>
      </c>
      <c r="C10" s="354" t="s">
        <v>263</v>
      </c>
      <c r="D10" s="354" t="s">
        <v>2549</v>
      </c>
      <c r="E10" s="436">
        <v>165308750</v>
      </c>
    </row>
    <row r="11" spans="1:5">
      <c r="A11" s="360" t="s">
        <v>2559</v>
      </c>
      <c r="B11" s="360" t="s">
        <v>2438</v>
      </c>
      <c r="C11" s="360" t="s">
        <v>263</v>
      </c>
      <c r="D11" s="360" t="s">
        <v>2437</v>
      </c>
      <c r="E11" s="437">
        <v>120067541</v>
      </c>
    </row>
    <row r="12" spans="1:5">
      <c r="A12" s="354" t="s">
        <v>2474</v>
      </c>
      <c r="B12" s="354" t="s">
        <v>2435</v>
      </c>
      <c r="C12" s="354" t="s">
        <v>263</v>
      </c>
      <c r="D12" s="354" t="s">
        <v>338</v>
      </c>
      <c r="E12" s="436">
        <v>80342718</v>
      </c>
    </row>
    <row r="13" spans="1:5">
      <c r="A13" s="360" t="s">
        <v>2497</v>
      </c>
      <c r="B13" s="360" t="s">
        <v>2435</v>
      </c>
      <c r="C13" s="360" t="s">
        <v>263</v>
      </c>
      <c r="D13" s="360" t="s">
        <v>338</v>
      </c>
      <c r="E13" s="437">
        <v>67022003</v>
      </c>
    </row>
    <row r="14" spans="1:5">
      <c r="A14" s="354" t="s">
        <v>2474</v>
      </c>
      <c r="B14" s="354" t="s">
        <v>2434</v>
      </c>
      <c r="C14" s="354" t="s">
        <v>263</v>
      </c>
      <c r="D14" s="354" t="s">
        <v>2433</v>
      </c>
      <c r="E14" s="436">
        <v>64438000</v>
      </c>
    </row>
    <row r="15" spans="1:5">
      <c r="A15" s="360" t="s">
        <v>2477</v>
      </c>
      <c r="B15" s="360" t="s">
        <v>2304</v>
      </c>
      <c r="C15" s="360" t="s">
        <v>263</v>
      </c>
      <c r="D15" s="360" t="s">
        <v>2416</v>
      </c>
      <c r="E15" s="437">
        <v>50870901</v>
      </c>
    </row>
    <row r="16" spans="1:5">
      <c r="A16" s="354" t="s">
        <v>2478</v>
      </c>
      <c r="B16" s="354" t="s">
        <v>2251</v>
      </c>
      <c r="C16" s="354" t="s">
        <v>263</v>
      </c>
      <c r="D16" s="354" t="s">
        <v>2549</v>
      </c>
      <c r="E16" s="436">
        <v>50000000</v>
      </c>
    </row>
    <row r="17" spans="1:5">
      <c r="A17" s="360" t="s">
        <v>2479</v>
      </c>
      <c r="B17" s="360" t="s">
        <v>2251</v>
      </c>
      <c r="C17" s="360" t="s">
        <v>263</v>
      </c>
      <c r="D17" s="360" t="s">
        <v>2549</v>
      </c>
      <c r="E17" s="437">
        <v>50000000</v>
      </c>
    </row>
    <row r="18" spans="1:5">
      <c r="A18" s="354" t="s">
        <v>2476</v>
      </c>
      <c r="B18" s="354" t="s">
        <v>2401</v>
      </c>
      <c r="C18" s="354" t="s">
        <v>263</v>
      </c>
      <c r="D18" s="354" t="s">
        <v>2549</v>
      </c>
      <c r="E18" s="436">
        <v>42032143</v>
      </c>
    </row>
    <row r="19" spans="1:5">
      <c r="A19" s="360" t="s">
        <v>2480</v>
      </c>
      <c r="B19" s="360" t="s">
        <v>2401</v>
      </c>
      <c r="C19" s="360" t="s">
        <v>263</v>
      </c>
      <c r="D19" s="360" t="s">
        <v>2549</v>
      </c>
      <c r="E19" s="437">
        <v>37426843</v>
      </c>
    </row>
    <row r="20" spans="1:5">
      <c r="A20" s="354" t="s">
        <v>275</v>
      </c>
      <c r="B20" s="354" t="s">
        <v>2304</v>
      </c>
      <c r="C20" s="354" t="s">
        <v>263</v>
      </c>
      <c r="D20" s="354" t="s">
        <v>2416</v>
      </c>
      <c r="E20" s="436">
        <v>34681554</v>
      </c>
    </row>
    <row r="21" spans="1:5">
      <c r="A21" s="360" t="s">
        <v>2482</v>
      </c>
      <c r="B21" s="360" t="s">
        <v>2401</v>
      </c>
      <c r="C21" s="360" t="s">
        <v>263</v>
      </c>
      <c r="D21" s="360" t="s">
        <v>2549</v>
      </c>
      <c r="E21" s="437">
        <v>32467881</v>
      </c>
    </row>
    <row r="22" spans="1:5">
      <c r="A22" s="354" t="s">
        <v>274</v>
      </c>
      <c r="B22" s="354" t="s">
        <v>2301</v>
      </c>
      <c r="C22" s="354" t="s">
        <v>263</v>
      </c>
      <c r="D22" s="354" t="s">
        <v>2416</v>
      </c>
      <c r="E22" s="436">
        <v>26471298</v>
      </c>
    </row>
    <row r="23" spans="1:5">
      <c r="A23" s="360" t="s">
        <v>2484</v>
      </c>
      <c r="B23" s="360" t="s">
        <v>2251</v>
      </c>
      <c r="C23" s="360" t="s">
        <v>263</v>
      </c>
      <c r="D23" s="360" t="s">
        <v>2549</v>
      </c>
      <c r="E23" s="437">
        <v>25000000</v>
      </c>
    </row>
    <row r="24" spans="1:5">
      <c r="A24" s="354" t="s">
        <v>2476</v>
      </c>
      <c r="B24" s="354" t="s">
        <v>2251</v>
      </c>
      <c r="C24" s="354" t="s">
        <v>263</v>
      </c>
      <c r="D24" s="354" t="s">
        <v>2549</v>
      </c>
      <c r="E24" s="436">
        <v>25000000</v>
      </c>
    </row>
    <row r="25" spans="1:5">
      <c r="A25" s="360" t="s">
        <v>2481</v>
      </c>
      <c r="B25" s="360" t="s">
        <v>2401</v>
      </c>
      <c r="C25" s="360" t="s">
        <v>263</v>
      </c>
      <c r="D25" s="360" t="s">
        <v>2549</v>
      </c>
      <c r="E25" s="437">
        <v>24493302</v>
      </c>
    </row>
    <row r="26" spans="1:5">
      <c r="A26" s="354" t="s">
        <v>2560</v>
      </c>
      <c r="B26" s="354" t="s">
        <v>2435</v>
      </c>
      <c r="C26" s="354" t="s">
        <v>263</v>
      </c>
      <c r="D26" s="354" t="s">
        <v>338</v>
      </c>
      <c r="E26" s="436">
        <v>24065158</v>
      </c>
    </row>
    <row r="27" spans="1:5">
      <c r="A27" s="360" t="s">
        <v>2485</v>
      </c>
      <c r="B27" s="360" t="s">
        <v>2251</v>
      </c>
      <c r="C27" s="360" t="s">
        <v>263</v>
      </c>
      <c r="D27" s="360" t="s">
        <v>2549</v>
      </c>
      <c r="E27" s="437">
        <v>20425000</v>
      </c>
    </row>
    <row r="28" spans="1:5">
      <c r="A28" s="354" t="s">
        <v>2486</v>
      </c>
      <c r="B28" s="354" t="s">
        <v>2401</v>
      </c>
      <c r="C28" s="354" t="s">
        <v>263</v>
      </c>
      <c r="D28" s="354" t="s">
        <v>2549</v>
      </c>
      <c r="E28" s="436">
        <v>20000000</v>
      </c>
    </row>
    <row r="29" spans="1:5">
      <c r="A29" s="360" t="s">
        <v>494</v>
      </c>
      <c r="B29" s="360" t="s">
        <v>2304</v>
      </c>
      <c r="C29" s="360" t="s">
        <v>263</v>
      </c>
      <c r="D29" s="360" t="s">
        <v>2416</v>
      </c>
      <c r="E29" s="437">
        <v>17187703</v>
      </c>
    </row>
    <row r="30" spans="1:5">
      <c r="A30" s="354" t="s">
        <v>2487</v>
      </c>
      <c r="B30" s="354" t="s">
        <v>2551</v>
      </c>
      <c r="C30" s="354" t="s">
        <v>263</v>
      </c>
      <c r="D30" s="354" t="s">
        <v>2409</v>
      </c>
      <c r="E30" s="436">
        <v>17019741</v>
      </c>
    </row>
    <row r="31" spans="1:5">
      <c r="A31" s="360" t="s">
        <v>2561</v>
      </c>
      <c r="B31" s="360" t="s">
        <v>2438</v>
      </c>
      <c r="C31" s="360" t="s">
        <v>263</v>
      </c>
      <c r="D31" s="360" t="s">
        <v>2437</v>
      </c>
      <c r="E31" s="437">
        <v>16387710</v>
      </c>
    </row>
    <row r="32" spans="1:5">
      <c r="A32" s="354" t="s">
        <v>2483</v>
      </c>
      <c r="B32" s="354" t="s">
        <v>2304</v>
      </c>
      <c r="C32" s="354" t="s">
        <v>263</v>
      </c>
      <c r="D32" s="354" t="s">
        <v>2416</v>
      </c>
      <c r="E32" s="436">
        <v>15220134</v>
      </c>
    </row>
    <row r="33" spans="1:5">
      <c r="A33" s="360" t="s">
        <v>2488</v>
      </c>
      <c r="B33" s="360" t="s">
        <v>2401</v>
      </c>
      <c r="C33" s="360" t="s">
        <v>263</v>
      </c>
      <c r="D33" s="360" t="s">
        <v>2549</v>
      </c>
      <c r="E33" s="437">
        <v>15070600</v>
      </c>
    </row>
    <row r="34" spans="1:5">
      <c r="A34" s="354" t="s">
        <v>2487</v>
      </c>
      <c r="B34" s="354" t="s">
        <v>2435</v>
      </c>
      <c r="C34" s="354" t="s">
        <v>263</v>
      </c>
      <c r="D34" s="354" t="s">
        <v>338</v>
      </c>
      <c r="E34" s="436">
        <v>13514696</v>
      </c>
    </row>
    <row r="35" spans="1:5">
      <c r="A35" s="360" t="s">
        <v>2489</v>
      </c>
      <c r="B35" s="360" t="s">
        <v>2251</v>
      </c>
      <c r="C35" s="360" t="s">
        <v>263</v>
      </c>
      <c r="D35" s="360" t="s">
        <v>2549</v>
      </c>
      <c r="E35" s="437">
        <v>10713235</v>
      </c>
    </row>
    <row r="36" spans="1:5">
      <c r="A36" s="354" t="s">
        <v>445</v>
      </c>
      <c r="B36" s="354" t="s">
        <v>2402</v>
      </c>
      <c r="C36" s="354" t="s">
        <v>263</v>
      </c>
      <c r="D36" s="354" t="s">
        <v>2549</v>
      </c>
      <c r="E36" s="436">
        <v>10000000</v>
      </c>
    </row>
    <row r="37" spans="1:5">
      <c r="A37" s="360" t="s">
        <v>2481</v>
      </c>
      <c r="B37" s="360" t="s">
        <v>2251</v>
      </c>
      <c r="C37" s="360" t="s">
        <v>263</v>
      </c>
      <c r="D37" s="360" t="s">
        <v>2549</v>
      </c>
      <c r="E37" s="437">
        <v>9800660</v>
      </c>
    </row>
    <row r="38" spans="1:5">
      <c r="A38" s="354" t="s">
        <v>2474</v>
      </c>
      <c r="B38" s="354" t="s">
        <v>2402</v>
      </c>
      <c r="C38" s="354" t="s">
        <v>263</v>
      </c>
      <c r="D38" s="354" t="s">
        <v>2549</v>
      </c>
      <c r="E38" s="436">
        <v>8000000</v>
      </c>
    </row>
    <row r="39" spans="1:5">
      <c r="A39" s="360" t="s">
        <v>2490</v>
      </c>
      <c r="B39" s="360" t="s">
        <v>2401</v>
      </c>
      <c r="C39" s="360" t="s">
        <v>263</v>
      </c>
      <c r="D39" s="360" t="s">
        <v>2549</v>
      </c>
      <c r="E39" s="437">
        <v>7575000</v>
      </c>
    </row>
    <row r="40" spans="1:5">
      <c r="A40" s="354" t="s">
        <v>400</v>
      </c>
      <c r="B40" s="354" t="s">
        <v>2401</v>
      </c>
      <c r="C40" s="354" t="s">
        <v>263</v>
      </c>
      <c r="D40" s="354" t="s">
        <v>2549</v>
      </c>
      <c r="E40" s="436">
        <v>7335545</v>
      </c>
    </row>
    <row r="41" spans="1:5">
      <c r="A41" s="360" t="s">
        <v>2483</v>
      </c>
      <c r="B41" s="360" t="s">
        <v>2332</v>
      </c>
      <c r="C41" s="360" t="s">
        <v>263</v>
      </c>
      <c r="D41" s="360" t="s">
        <v>2416</v>
      </c>
      <c r="E41" s="437">
        <v>6857143</v>
      </c>
    </row>
    <row r="42" spans="1:5">
      <c r="A42" s="354" t="s">
        <v>2491</v>
      </c>
      <c r="B42" s="354" t="s">
        <v>2401</v>
      </c>
      <c r="C42" s="354" t="s">
        <v>263</v>
      </c>
      <c r="D42" s="354" t="s">
        <v>2549</v>
      </c>
      <c r="E42" s="436">
        <v>6749700</v>
      </c>
    </row>
    <row r="43" spans="1:5">
      <c r="A43" s="360" t="s">
        <v>2492</v>
      </c>
      <c r="B43" s="360" t="s">
        <v>2401</v>
      </c>
      <c r="C43" s="360" t="s">
        <v>263</v>
      </c>
      <c r="D43" s="360" t="s">
        <v>2549</v>
      </c>
      <c r="E43" s="437">
        <v>6338300</v>
      </c>
    </row>
    <row r="44" spans="1:5">
      <c r="A44" s="354" t="s">
        <v>2483</v>
      </c>
      <c r="B44" s="354" t="s">
        <v>2321</v>
      </c>
      <c r="C44" s="354" t="s">
        <v>263</v>
      </c>
      <c r="D44" s="354" t="s">
        <v>2416</v>
      </c>
      <c r="E44" s="436">
        <v>6089587</v>
      </c>
    </row>
    <row r="45" spans="1:5">
      <c r="A45" s="360" t="s">
        <v>2493</v>
      </c>
      <c r="B45" s="360" t="s">
        <v>2551</v>
      </c>
      <c r="C45" s="360" t="s">
        <v>2472</v>
      </c>
      <c r="D45" s="360" t="s">
        <v>2409</v>
      </c>
      <c r="E45" s="437">
        <v>6000000</v>
      </c>
    </row>
    <row r="46" spans="1:5">
      <c r="A46" s="354" t="s">
        <v>2495</v>
      </c>
      <c r="B46" s="354" t="s">
        <v>2251</v>
      </c>
      <c r="C46" s="354" t="s">
        <v>263</v>
      </c>
      <c r="D46" s="354" t="s">
        <v>2549</v>
      </c>
      <c r="E46" s="436">
        <v>5230000</v>
      </c>
    </row>
    <row r="47" spans="1:5">
      <c r="A47" s="360" t="s">
        <v>2494</v>
      </c>
      <c r="B47" s="360" t="s">
        <v>2401</v>
      </c>
      <c r="C47" s="360" t="s">
        <v>263</v>
      </c>
      <c r="D47" s="360" t="s">
        <v>2549</v>
      </c>
      <c r="E47" s="437">
        <v>5156240</v>
      </c>
    </row>
    <row r="48" spans="1:5">
      <c r="A48" s="354" t="s">
        <v>2497</v>
      </c>
      <c r="B48" s="354" t="s">
        <v>2401</v>
      </c>
      <c r="C48" s="354" t="s">
        <v>263</v>
      </c>
      <c r="D48" s="354" t="s">
        <v>2549</v>
      </c>
      <c r="E48" s="436">
        <v>5000000</v>
      </c>
    </row>
    <row r="49" spans="1:5">
      <c r="A49" s="360" t="s">
        <v>2498</v>
      </c>
      <c r="B49" s="360" t="s">
        <v>2251</v>
      </c>
      <c r="C49" s="360" t="s">
        <v>263</v>
      </c>
      <c r="D49" s="360" t="s">
        <v>2549</v>
      </c>
      <c r="E49" s="437">
        <v>5000000</v>
      </c>
    </row>
    <row r="50" spans="1:5">
      <c r="A50" s="354" t="s">
        <v>2499</v>
      </c>
      <c r="B50" s="354" t="s">
        <v>2401</v>
      </c>
      <c r="C50" s="354" t="s">
        <v>263</v>
      </c>
      <c r="D50" s="354" t="s">
        <v>2549</v>
      </c>
      <c r="E50" s="436">
        <v>4896937</v>
      </c>
    </row>
    <row r="51" spans="1:5">
      <c r="A51" s="360" t="s">
        <v>424</v>
      </c>
      <c r="B51" s="360" t="s">
        <v>2304</v>
      </c>
      <c r="C51" s="360" t="s">
        <v>263</v>
      </c>
      <c r="D51" s="360" t="s">
        <v>2416</v>
      </c>
      <c r="E51" s="437">
        <v>4812565</v>
      </c>
    </row>
    <row r="52" spans="1:5">
      <c r="A52" s="354" t="s">
        <v>2496</v>
      </c>
      <c r="B52" s="354" t="s">
        <v>2304</v>
      </c>
      <c r="C52" s="354" t="s">
        <v>263</v>
      </c>
      <c r="D52" s="354" t="s">
        <v>2416</v>
      </c>
      <c r="E52" s="436">
        <v>4518038</v>
      </c>
    </row>
    <row r="53" spans="1:5">
      <c r="A53" s="360" t="s">
        <v>2501</v>
      </c>
      <c r="B53" s="360" t="s">
        <v>2401</v>
      </c>
      <c r="C53" s="360" t="s">
        <v>263</v>
      </c>
      <c r="D53" s="360" t="s">
        <v>2549</v>
      </c>
      <c r="E53" s="437">
        <v>4247000</v>
      </c>
    </row>
    <row r="54" spans="1:5">
      <c r="A54" s="354" t="s">
        <v>424</v>
      </c>
      <c r="B54" s="354" t="s">
        <v>2315</v>
      </c>
      <c r="C54" s="354" t="s">
        <v>263</v>
      </c>
      <c r="D54" s="354" t="s">
        <v>2416</v>
      </c>
      <c r="E54" s="436">
        <v>3932673</v>
      </c>
    </row>
    <row r="55" spans="1:5">
      <c r="A55" s="360" t="s">
        <v>326</v>
      </c>
      <c r="B55" s="360" t="s">
        <v>2304</v>
      </c>
      <c r="C55" s="360" t="s">
        <v>263</v>
      </c>
      <c r="D55" s="360" t="s">
        <v>2416</v>
      </c>
      <c r="E55" s="437">
        <v>3798755</v>
      </c>
    </row>
    <row r="56" spans="1:5">
      <c r="A56" s="354" t="s">
        <v>2513</v>
      </c>
      <c r="B56" s="354" t="s">
        <v>2251</v>
      </c>
      <c r="C56" s="354" t="s">
        <v>263</v>
      </c>
      <c r="D56" s="354" t="s">
        <v>2549</v>
      </c>
      <c r="E56" s="436">
        <v>3087300</v>
      </c>
    </row>
    <row r="57" spans="1:5">
      <c r="A57" s="360" t="s">
        <v>2515</v>
      </c>
      <c r="B57" s="360" t="s">
        <v>2402</v>
      </c>
      <c r="C57" s="360" t="s">
        <v>263</v>
      </c>
      <c r="D57" s="360" t="s">
        <v>2549</v>
      </c>
      <c r="E57" s="437">
        <v>3000000</v>
      </c>
    </row>
    <row r="58" spans="1:5">
      <c r="A58" s="354" t="s">
        <v>2517</v>
      </c>
      <c r="B58" s="354" t="s">
        <v>2251</v>
      </c>
      <c r="C58" s="354" t="s">
        <v>263</v>
      </c>
      <c r="D58" s="354" t="s">
        <v>2549</v>
      </c>
      <c r="E58" s="436">
        <v>2980000</v>
      </c>
    </row>
    <row r="59" spans="1:5">
      <c r="A59" s="360" t="s">
        <v>2562</v>
      </c>
      <c r="B59" s="360" t="s">
        <v>2435</v>
      </c>
      <c r="C59" s="360" t="s">
        <v>263</v>
      </c>
      <c r="D59" s="360" t="s">
        <v>338</v>
      </c>
      <c r="E59" s="437">
        <v>2763883</v>
      </c>
    </row>
    <row r="60" spans="1:5">
      <c r="A60" s="354" t="s">
        <v>2480</v>
      </c>
      <c r="B60" s="354" t="s">
        <v>2435</v>
      </c>
      <c r="C60" s="354" t="s">
        <v>263</v>
      </c>
      <c r="D60" s="354" t="s">
        <v>338</v>
      </c>
      <c r="E60" s="436">
        <v>2618671</v>
      </c>
    </row>
    <row r="61" spans="1:5">
      <c r="A61" s="360" t="s">
        <v>2516</v>
      </c>
      <c r="B61" s="360" t="s">
        <v>2402</v>
      </c>
      <c r="C61" s="360" t="s">
        <v>263</v>
      </c>
      <c r="D61" s="360" t="s">
        <v>2549</v>
      </c>
      <c r="E61" s="437">
        <v>2500000</v>
      </c>
    </row>
    <row r="62" spans="1:5">
      <c r="A62" s="354" t="s">
        <v>2478</v>
      </c>
      <c r="B62" s="354" t="s">
        <v>2402</v>
      </c>
      <c r="C62" s="354" t="s">
        <v>263</v>
      </c>
      <c r="D62" s="354" t="s">
        <v>2549</v>
      </c>
      <c r="E62" s="436">
        <v>2500000</v>
      </c>
    </row>
    <row r="63" spans="1:5">
      <c r="A63" s="360" t="s">
        <v>2502</v>
      </c>
      <c r="B63" s="360" t="s">
        <v>2251</v>
      </c>
      <c r="C63" s="360" t="s">
        <v>263</v>
      </c>
      <c r="D63" s="360" t="s">
        <v>2549</v>
      </c>
      <c r="E63" s="437">
        <v>2500000</v>
      </c>
    </row>
    <row r="64" spans="1:5">
      <c r="A64" s="354" t="s">
        <v>2518</v>
      </c>
      <c r="B64" s="354" t="s">
        <v>2402</v>
      </c>
      <c r="C64" s="354" t="s">
        <v>263</v>
      </c>
      <c r="D64" s="354" t="s">
        <v>2549</v>
      </c>
      <c r="E64" s="436">
        <v>2500000</v>
      </c>
    </row>
    <row r="65" spans="1:5">
      <c r="A65" s="360" t="s">
        <v>2519</v>
      </c>
      <c r="B65" s="360" t="s">
        <v>2402</v>
      </c>
      <c r="C65" s="360" t="s">
        <v>263</v>
      </c>
      <c r="D65" s="360" t="s">
        <v>2549</v>
      </c>
      <c r="E65" s="437">
        <v>2500000</v>
      </c>
    </row>
    <row r="66" spans="1:5">
      <c r="A66" s="354" t="s">
        <v>2479</v>
      </c>
      <c r="B66" s="354" t="s">
        <v>2402</v>
      </c>
      <c r="C66" s="354" t="s">
        <v>263</v>
      </c>
      <c r="D66" s="354" t="s">
        <v>2549</v>
      </c>
      <c r="E66" s="436">
        <v>2500000</v>
      </c>
    </row>
    <row r="67" spans="1:5">
      <c r="A67" s="360" t="s">
        <v>2500</v>
      </c>
      <c r="B67" s="360" t="s">
        <v>2402</v>
      </c>
      <c r="C67" s="360" t="s">
        <v>263</v>
      </c>
      <c r="D67" s="360" t="s">
        <v>2549</v>
      </c>
      <c r="E67" s="437">
        <v>2500000</v>
      </c>
    </row>
    <row r="68" spans="1:5">
      <c r="A68" s="354" t="s">
        <v>2514</v>
      </c>
      <c r="B68" s="354" t="s">
        <v>2402</v>
      </c>
      <c r="C68" s="354" t="s">
        <v>263</v>
      </c>
      <c r="D68" s="354" t="s">
        <v>2549</v>
      </c>
      <c r="E68" s="436">
        <v>2500000</v>
      </c>
    </row>
    <row r="69" spans="1:5">
      <c r="A69" s="360" t="s">
        <v>2503</v>
      </c>
      <c r="B69" s="360" t="s">
        <v>2251</v>
      </c>
      <c r="C69" s="360" t="s">
        <v>263</v>
      </c>
      <c r="D69" s="360" t="s">
        <v>2549</v>
      </c>
      <c r="E69" s="437">
        <v>2499430</v>
      </c>
    </row>
    <row r="70" spans="1:5">
      <c r="A70" s="354" t="s">
        <v>2504</v>
      </c>
      <c r="B70" s="354" t="s">
        <v>2251</v>
      </c>
      <c r="C70" s="354" t="s">
        <v>263</v>
      </c>
      <c r="D70" s="354" t="s">
        <v>2549</v>
      </c>
      <c r="E70" s="436">
        <v>2499425</v>
      </c>
    </row>
    <row r="71" spans="1:5">
      <c r="A71" s="360" t="s">
        <v>2505</v>
      </c>
      <c r="B71" s="360" t="s">
        <v>2251</v>
      </c>
      <c r="C71" s="360" t="s">
        <v>263</v>
      </c>
      <c r="D71" s="360" t="s">
        <v>2549</v>
      </c>
      <c r="E71" s="437">
        <v>2498750</v>
      </c>
    </row>
    <row r="72" spans="1:5">
      <c r="A72" s="354" t="s">
        <v>2520</v>
      </c>
      <c r="B72" s="354" t="s">
        <v>2251</v>
      </c>
      <c r="C72" s="354" t="s">
        <v>263</v>
      </c>
      <c r="D72" s="354" t="s">
        <v>2549</v>
      </c>
      <c r="E72" s="436">
        <v>2497950</v>
      </c>
    </row>
    <row r="73" spans="1:5">
      <c r="A73" s="360" t="s">
        <v>2506</v>
      </c>
      <c r="B73" s="360" t="s">
        <v>2251</v>
      </c>
      <c r="C73" s="360" t="s">
        <v>263</v>
      </c>
      <c r="D73" s="360" t="s">
        <v>2549</v>
      </c>
      <c r="E73" s="437">
        <v>2496165</v>
      </c>
    </row>
    <row r="74" spans="1:5">
      <c r="A74" s="354" t="s">
        <v>2507</v>
      </c>
      <c r="B74" s="354" t="s">
        <v>2251</v>
      </c>
      <c r="C74" s="354" t="s">
        <v>263</v>
      </c>
      <c r="D74" s="354" t="s">
        <v>2549</v>
      </c>
      <c r="E74" s="436">
        <v>2485000</v>
      </c>
    </row>
    <row r="75" spans="1:5">
      <c r="A75" s="360" t="s">
        <v>2508</v>
      </c>
      <c r="B75" s="360" t="s">
        <v>2251</v>
      </c>
      <c r="C75" s="360" t="s">
        <v>263</v>
      </c>
      <c r="D75" s="360" t="s">
        <v>2549</v>
      </c>
      <c r="E75" s="437">
        <v>2479000</v>
      </c>
    </row>
    <row r="76" spans="1:5">
      <c r="A76" s="354" t="s">
        <v>2509</v>
      </c>
      <c r="B76" s="354" t="s">
        <v>2251</v>
      </c>
      <c r="C76" s="354" t="s">
        <v>263</v>
      </c>
      <c r="D76" s="354" t="s">
        <v>2549</v>
      </c>
      <c r="E76" s="436">
        <v>2477880</v>
      </c>
    </row>
    <row r="77" spans="1:5">
      <c r="A77" s="360" t="s">
        <v>2510</v>
      </c>
      <c r="B77" s="360" t="s">
        <v>2251</v>
      </c>
      <c r="C77" s="360" t="s">
        <v>263</v>
      </c>
      <c r="D77" s="360" t="s">
        <v>2549</v>
      </c>
      <c r="E77" s="437">
        <v>2452300</v>
      </c>
    </row>
    <row r="78" spans="1:5">
      <c r="A78" s="354" t="s">
        <v>2511</v>
      </c>
      <c r="B78" s="354" t="s">
        <v>2251</v>
      </c>
      <c r="C78" s="354" t="s">
        <v>263</v>
      </c>
      <c r="D78" s="354" t="s">
        <v>2549</v>
      </c>
      <c r="E78" s="436">
        <v>2438625</v>
      </c>
    </row>
    <row r="79" spans="1:5">
      <c r="A79" s="360" t="s">
        <v>2512</v>
      </c>
      <c r="B79" s="360" t="s">
        <v>2251</v>
      </c>
      <c r="C79" s="360" t="s">
        <v>263</v>
      </c>
      <c r="D79" s="360" t="s">
        <v>2549</v>
      </c>
      <c r="E79" s="437">
        <v>2406900</v>
      </c>
    </row>
    <row r="80" spans="1:5">
      <c r="A80" s="354" t="s">
        <v>2523</v>
      </c>
      <c r="B80" s="354" t="s">
        <v>2251</v>
      </c>
      <c r="C80" s="354" t="s">
        <v>263</v>
      </c>
      <c r="D80" s="354" t="s">
        <v>2549</v>
      </c>
      <c r="E80" s="436">
        <v>2405350</v>
      </c>
    </row>
    <row r="81" spans="1:5">
      <c r="A81" s="360" t="s">
        <v>2500</v>
      </c>
      <c r="B81" s="360" t="s">
        <v>2251</v>
      </c>
      <c r="C81" s="360" t="s">
        <v>263</v>
      </c>
      <c r="D81" s="360" t="s">
        <v>2549</v>
      </c>
      <c r="E81" s="437">
        <v>2304250</v>
      </c>
    </row>
    <row r="82" spans="1:5">
      <c r="A82" s="354" t="s">
        <v>238</v>
      </c>
      <c r="B82" s="354" t="s">
        <v>2251</v>
      </c>
      <c r="C82" s="354" t="s">
        <v>263</v>
      </c>
      <c r="D82" s="354" t="s">
        <v>2549</v>
      </c>
      <c r="E82" s="436">
        <v>2294500</v>
      </c>
    </row>
    <row r="83" spans="1:5">
      <c r="A83" s="360" t="s">
        <v>2524</v>
      </c>
      <c r="B83" s="360" t="s">
        <v>2401</v>
      </c>
      <c r="C83" s="360" t="s">
        <v>263</v>
      </c>
      <c r="D83" s="360" t="s">
        <v>2549</v>
      </c>
      <c r="E83" s="437">
        <v>2250000</v>
      </c>
    </row>
    <row r="84" spans="1:5">
      <c r="A84" s="354" t="s">
        <v>2526</v>
      </c>
      <c r="B84" s="354" t="s">
        <v>2251</v>
      </c>
      <c r="C84" s="354" t="s">
        <v>263</v>
      </c>
      <c r="D84" s="354" t="s">
        <v>2549</v>
      </c>
      <c r="E84" s="436">
        <v>2039700</v>
      </c>
    </row>
    <row r="85" spans="1:5">
      <c r="A85" s="360" t="s">
        <v>2522</v>
      </c>
      <c r="B85" s="360" t="s">
        <v>2402</v>
      </c>
      <c r="C85" s="360" t="s">
        <v>263</v>
      </c>
      <c r="D85" s="360" t="s">
        <v>2549</v>
      </c>
      <c r="E85" s="437">
        <v>2000000</v>
      </c>
    </row>
    <row r="86" spans="1:5">
      <c r="A86" s="354" t="s">
        <v>2477</v>
      </c>
      <c r="B86" s="354" t="s">
        <v>2315</v>
      </c>
      <c r="C86" s="354" t="s">
        <v>263</v>
      </c>
      <c r="D86" s="354" t="s">
        <v>2416</v>
      </c>
      <c r="E86" s="436">
        <v>1811373</v>
      </c>
    </row>
    <row r="87" spans="1:5">
      <c r="A87" s="360" t="s">
        <v>274</v>
      </c>
      <c r="B87" s="360" t="s">
        <v>2445</v>
      </c>
      <c r="C87" s="360" t="s">
        <v>263</v>
      </c>
      <c r="D87" s="360" t="s">
        <v>2416</v>
      </c>
      <c r="E87" s="437">
        <v>1800000</v>
      </c>
    </row>
    <row r="88" spans="1:5">
      <c r="A88" s="354" t="s">
        <v>2525</v>
      </c>
      <c r="B88" s="354" t="s">
        <v>2310</v>
      </c>
      <c r="C88" s="354" t="s">
        <v>263</v>
      </c>
      <c r="D88" s="354" t="s">
        <v>2416</v>
      </c>
      <c r="E88" s="436">
        <v>1799712</v>
      </c>
    </row>
    <row r="89" spans="1:5">
      <c r="A89" s="360" t="s">
        <v>2528</v>
      </c>
      <c r="B89" s="360" t="s">
        <v>2401</v>
      </c>
      <c r="C89" s="360" t="s">
        <v>263</v>
      </c>
      <c r="D89" s="360" t="s">
        <v>2549</v>
      </c>
      <c r="E89" s="437">
        <v>1665000</v>
      </c>
    </row>
    <row r="90" spans="1:5">
      <c r="A90" s="354" t="s">
        <v>2529</v>
      </c>
      <c r="B90" s="354" t="s">
        <v>2401</v>
      </c>
      <c r="C90" s="354" t="s">
        <v>263</v>
      </c>
      <c r="D90" s="354" t="s">
        <v>2549</v>
      </c>
      <c r="E90" s="436">
        <v>1622708</v>
      </c>
    </row>
    <row r="91" spans="1:5">
      <c r="A91" s="360" t="s">
        <v>2530</v>
      </c>
      <c r="B91" s="360" t="s">
        <v>2401</v>
      </c>
      <c r="C91" s="360" t="s">
        <v>263</v>
      </c>
      <c r="D91" s="360" t="s">
        <v>2549</v>
      </c>
      <c r="E91" s="437">
        <v>1610000</v>
      </c>
    </row>
    <row r="92" spans="1:5">
      <c r="A92" s="354" t="s">
        <v>2521</v>
      </c>
      <c r="B92" s="354" t="s">
        <v>2304</v>
      </c>
      <c r="C92" s="354" t="s">
        <v>263</v>
      </c>
      <c r="D92" s="354" t="s">
        <v>2416</v>
      </c>
      <c r="E92" s="436">
        <v>1550726</v>
      </c>
    </row>
    <row r="93" spans="1:5">
      <c r="A93" s="360" t="s">
        <v>2508</v>
      </c>
      <c r="B93" s="360" t="s">
        <v>2402</v>
      </c>
      <c r="C93" s="360" t="s">
        <v>263</v>
      </c>
      <c r="D93" s="360" t="s">
        <v>2549</v>
      </c>
      <c r="E93" s="437">
        <v>1500000</v>
      </c>
    </row>
    <row r="94" spans="1:5">
      <c r="A94" s="354" t="s">
        <v>2509</v>
      </c>
      <c r="B94" s="354" t="s">
        <v>2402</v>
      </c>
      <c r="C94" s="354" t="s">
        <v>263</v>
      </c>
      <c r="D94" s="354" t="s">
        <v>2549</v>
      </c>
      <c r="E94" s="436">
        <v>1500000</v>
      </c>
    </row>
    <row r="95" spans="1:5">
      <c r="A95" s="360" t="s">
        <v>2504</v>
      </c>
      <c r="B95" s="360" t="s">
        <v>2402</v>
      </c>
      <c r="C95" s="360" t="s">
        <v>263</v>
      </c>
      <c r="D95" s="360" t="s">
        <v>2549</v>
      </c>
      <c r="E95" s="437">
        <v>1500000</v>
      </c>
    </row>
    <row r="96" spans="1:5">
      <c r="A96" s="354" t="s">
        <v>2505</v>
      </c>
      <c r="B96" s="354" t="s">
        <v>2402</v>
      </c>
      <c r="C96" s="354" t="s">
        <v>263</v>
      </c>
      <c r="D96" s="354" t="s">
        <v>2549</v>
      </c>
      <c r="E96" s="436">
        <v>1500000</v>
      </c>
    </row>
    <row r="97" spans="1:5">
      <c r="A97" s="360" t="s">
        <v>2502</v>
      </c>
      <c r="B97" s="360" t="s">
        <v>2402</v>
      </c>
      <c r="C97" s="360" t="s">
        <v>263</v>
      </c>
      <c r="D97" s="360" t="s">
        <v>2549</v>
      </c>
      <c r="E97" s="437">
        <v>1500000</v>
      </c>
    </row>
    <row r="98" spans="1:5">
      <c r="A98" s="354" t="s">
        <v>2507</v>
      </c>
      <c r="B98" s="354" t="s">
        <v>2402</v>
      </c>
      <c r="C98" s="354" t="s">
        <v>263</v>
      </c>
      <c r="D98" s="354" t="s">
        <v>2549</v>
      </c>
      <c r="E98" s="436">
        <v>1500000</v>
      </c>
    </row>
    <row r="99" spans="1:5">
      <c r="A99" s="360" t="s">
        <v>2512</v>
      </c>
      <c r="B99" s="360" t="s">
        <v>2402</v>
      </c>
      <c r="C99" s="360" t="s">
        <v>263</v>
      </c>
      <c r="D99" s="360" t="s">
        <v>2549</v>
      </c>
      <c r="E99" s="437">
        <v>1500000</v>
      </c>
    </row>
    <row r="100" spans="1:5">
      <c r="A100" s="354" t="s">
        <v>2510</v>
      </c>
      <c r="B100" s="354" t="s">
        <v>2402</v>
      </c>
      <c r="C100" s="354" t="s">
        <v>263</v>
      </c>
      <c r="D100" s="354" t="s">
        <v>2549</v>
      </c>
      <c r="E100" s="436">
        <v>1500000</v>
      </c>
    </row>
    <row r="101" spans="1:5">
      <c r="A101" s="360" t="s">
        <v>2511</v>
      </c>
      <c r="B101" s="360" t="s">
        <v>2402</v>
      </c>
      <c r="C101" s="360" t="s">
        <v>263</v>
      </c>
      <c r="D101" s="360" t="s">
        <v>2549</v>
      </c>
      <c r="E101" s="437">
        <v>1500000</v>
      </c>
    </row>
    <row r="102" spans="1:5">
      <c r="A102" s="354" t="s">
        <v>2503</v>
      </c>
      <c r="B102" s="354" t="s">
        <v>2402</v>
      </c>
      <c r="C102" s="354" t="s">
        <v>263</v>
      </c>
      <c r="D102" s="354" t="s">
        <v>2549</v>
      </c>
      <c r="E102" s="436">
        <v>1500000</v>
      </c>
    </row>
    <row r="103" spans="1:5">
      <c r="A103" s="360" t="s">
        <v>2506</v>
      </c>
      <c r="B103" s="360" t="s">
        <v>2402</v>
      </c>
      <c r="C103" s="360" t="s">
        <v>263</v>
      </c>
      <c r="D103" s="360" t="s">
        <v>2549</v>
      </c>
      <c r="E103" s="437">
        <v>1500000</v>
      </c>
    </row>
    <row r="104" spans="1:5">
      <c r="A104" s="354" t="s">
        <v>2531</v>
      </c>
      <c r="B104" s="354" t="s">
        <v>2251</v>
      </c>
      <c r="C104" s="354" t="s">
        <v>263</v>
      </c>
      <c r="D104" s="354" t="s">
        <v>2549</v>
      </c>
      <c r="E104" s="436">
        <v>1487500</v>
      </c>
    </row>
    <row r="105" spans="1:5">
      <c r="A105" s="360" t="s">
        <v>2532</v>
      </c>
      <c r="B105" s="360" t="s">
        <v>2401</v>
      </c>
      <c r="C105" s="360" t="s">
        <v>263</v>
      </c>
      <c r="D105" s="360" t="s">
        <v>2549</v>
      </c>
      <c r="E105" s="437">
        <v>1417800</v>
      </c>
    </row>
    <row r="106" spans="1:5">
      <c r="A106" s="354" t="s">
        <v>2563</v>
      </c>
      <c r="B106" s="354" t="s">
        <v>2435</v>
      </c>
      <c r="C106" s="354" t="s">
        <v>263</v>
      </c>
      <c r="D106" s="354" t="s">
        <v>338</v>
      </c>
      <c r="E106" s="436">
        <v>1314300</v>
      </c>
    </row>
    <row r="107" spans="1:5">
      <c r="A107" s="360" t="s">
        <v>2533</v>
      </c>
      <c r="B107" s="360" t="s">
        <v>2251</v>
      </c>
      <c r="C107" s="360" t="s">
        <v>263</v>
      </c>
      <c r="D107" s="360" t="s">
        <v>2549</v>
      </c>
      <c r="E107" s="437">
        <v>1235200</v>
      </c>
    </row>
    <row r="108" spans="1:5">
      <c r="A108" s="354" t="s">
        <v>2527</v>
      </c>
      <c r="B108" s="354" t="s">
        <v>2401</v>
      </c>
      <c r="C108" s="354" t="s">
        <v>263</v>
      </c>
      <c r="D108" s="354" t="s">
        <v>2549</v>
      </c>
      <c r="E108" s="436">
        <v>1226200</v>
      </c>
    </row>
    <row r="109" spans="1:5">
      <c r="A109" s="360" t="s">
        <v>2534</v>
      </c>
      <c r="B109" s="360" t="s">
        <v>2435</v>
      </c>
      <c r="C109" s="360" t="s">
        <v>263</v>
      </c>
      <c r="D109" s="360" t="s">
        <v>338</v>
      </c>
      <c r="E109" s="437">
        <v>1171800</v>
      </c>
    </row>
    <row r="110" spans="1:5">
      <c r="A110" s="354" t="s">
        <v>2534</v>
      </c>
      <c r="B110" s="354" t="s">
        <v>2251</v>
      </c>
      <c r="C110" s="354" t="s">
        <v>263</v>
      </c>
      <c r="D110" s="354" t="s">
        <v>2549</v>
      </c>
      <c r="E110" s="436">
        <v>1000000</v>
      </c>
    </row>
    <row r="111" spans="1:5">
      <c r="A111" s="360" t="s">
        <v>2521</v>
      </c>
      <c r="B111" s="360" t="s">
        <v>2301</v>
      </c>
      <c r="C111" s="360" t="s">
        <v>263</v>
      </c>
      <c r="D111" s="360" t="s">
        <v>2416</v>
      </c>
      <c r="E111" s="437">
        <v>924777</v>
      </c>
    </row>
    <row r="112" spans="1:5">
      <c r="A112" s="354" t="s">
        <v>2475</v>
      </c>
      <c r="B112" s="354" t="s">
        <v>2251</v>
      </c>
      <c r="C112" s="354" t="s">
        <v>263</v>
      </c>
      <c r="D112" s="354" t="s">
        <v>2549</v>
      </c>
      <c r="E112" s="436">
        <v>879545</v>
      </c>
    </row>
    <row r="113" spans="1:5">
      <c r="A113" s="360" t="s">
        <v>2494</v>
      </c>
      <c r="B113" s="360" t="s">
        <v>2251</v>
      </c>
      <c r="C113" s="360" t="s">
        <v>263</v>
      </c>
      <c r="D113" s="360" t="s">
        <v>2549</v>
      </c>
      <c r="E113" s="437">
        <v>715695</v>
      </c>
    </row>
    <row r="114" spans="1:5">
      <c r="A114" s="354" t="s">
        <v>274</v>
      </c>
      <c r="B114" s="354" t="s">
        <v>2315</v>
      </c>
      <c r="C114" s="354" t="s">
        <v>263</v>
      </c>
      <c r="D114" s="354" t="s">
        <v>2416</v>
      </c>
      <c r="E114" s="436">
        <v>688341</v>
      </c>
    </row>
    <row r="115" spans="1:5">
      <c r="A115" s="360" t="s">
        <v>2535</v>
      </c>
      <c r="B115" s="360" t="s">
        <v>2304</v>
      </c>
      <c r="C115" s="360" t="s">
        <v>263</v>
      </c>
      <c r="D115" s="360" t="s">
        <v>2416</v>
      </c>
      <c r="E115" s="437">
        <v>617453</v>
      </c>
    </row>
    <row r="116" spans="1:5">
      <c r="A116" s="354" t="s">
        <v>2492</v>
      </c>
      <c r="B116" s="354" t="s">
        <v>2556</v>
      </c>
      <c r="C116" s="354" t="s">
        <v>263</v>
      </c>
      <c r="D116" s="354" t="s">
        <v>2549</v>
      </c>
      <c r="E116" s="436">
        <v>613500</v>
      </c>
    </row>
    <row r="117" spans="1:5">
      <c r="A117" s="360" t="s">
        <v>2496</v>
      </c>
      <c r="B117" s="360" t="s">
        <v>2321</v>
      </c>
      <c r="C117" s="360" t="s">
        <v>263</v>
      </c>
      <c r="D117" s="360" t="s">
        <v>2416</v>
      </c>
      <c r="E117" s="437">
        <v>595053</v>
      </c>
    </row>
    <row r="118" spans="1:5">
      <c r="A118" s="354" t="s">
        <v>632</v>
      </c>
      <c r="B118" s="354" t="s">
        <v>2251</v>
      </c>
      <c r="C118" s="354" t="s">
        <v>263</v>
      </c>
      <c r="D118" s="354" t="s">
        <v>2549</v>
      </c>
      <c r="E118" s="436">
        <v>582500</v>
      </c>
    </row>
    <row r="119" spans="1:5">
      <c r="A119" s="360" t="s">
        <v>2514</v>
      </c>
      <c r="B119" s="360" t="s">
        <v>2251</v>
      </c>
      <c r="C119" s="360" t="s">
        <v>263</v>
      </c>
      <c r="D119" s="360" t="s">
        <v>2549</v>
      </c>
      <c r="E119" s="437">
        <v>582400</v>
      </c>
    </row>
    <row r="120" spans="1:5">
      <c r="A120" s="354" t="s">
        <v>2527</v>
      </c>
      <c r="B120" s="354" t="s">
        <v>2251</v>
      </c>
      <c r="C120" s="354" t="s">
        <v>263</v>
      </c>
      <c r="D120" s="354" t="s">
        <v>2549</v>
      </c>
      <c r="E120" s="436">
        <v>557260</v>
      </c>
    </row>
    <row r="121" spans="1:5">
      <c r="A121" s="360" t="s">
        <v>2477</v>
      </c>
      <c r="B121" s="360" t="s">
        <v>2321</v>
      </c>
      <c r="C121" s="360" t="s">
        <v>263</v>
      </c>
      <c r="D121" s="360" t="s">
        <v>2416</v>
      </c>
      <c r="E121" s="437">
        <v>544101</v>
      </c>
    </row>
    <row r="122" spans="1:5">
      <c r="A122" s="354" t="s">
        <v>2516</v>
      </c>
      <c r="B122" s="354" t="s">
        <v>2251</v>
      </c>
      <c r="C122" s="354" t="s">
        <v>263</v>
      </c>
      <c r="D122" s="354" t="s">
        <v>2549</v>
      </c>
      <c r="E122" s="436">
        <v>494850</v>
      </c>
    </row>
    <row r="123" spans="1:5">
      <c r="A123" s="360" t="s">
        <v>2522</v>
      </c>
      <c r="B123" s="360" t="s">
        <v>2401</v>
      </c>
      <c r="C123" s="360" t="s">
        <v>263</v>
      </c>
      <c r="D123" s="360" t="s">
        <v>2549</v>
      </c>
      <c r="E123" s="437">
        <v>460100</v>
      </c>
    </row>
    <row r="124" spans="1:5">
      <c r="A124" s="354" t="s">
        <v>2536</v>
      </c>
      <c r="B124" s="354" t="s">
        <v>2321</v>
      </c>
      <c r="C124" s="354" t="s">
        <v>263</v>
      </c>
      <c r="D124" s="354" t="s">
        <v>2416</v>
      </c>
      <c r="E124" s="436">
        <v>452678</v>
      </c>
    </row>
    <row r="125" spans="1:5">
      <c r="A125" s="360" t="s">
        <v>2537</v>
      </c>
      <c r="B125" s="360" t="s">
        <v>2401</v>
      </c>
      <c r="C125" s="360" t="s">
        <v>263</v>
      </c>
      <c r="D125" s="360" t="s">
        <v>2549</v>
      </c>
      <c r="E125" s="437">
        <v>329900</v>
      </c>
    </row>
    <row r="126" spans="1:5">
      <c r="A126" s="354" t="s">
        <v>2491</v>
      </c>
      <c r="B126" s="354" t="s">
        <v>2251</v>
      </c>
      <c r="C126" s="354" t="s">
        <v>263</v>
      </c>
      <c r="D126" s="354" t="s">
        <v>2549</v>
      </c>
      <c r="E126" s="436">
        <v>309280</v>
      </c>
    </row>
    <row r="127" spans="1:5">
      <c r="A127" s="360" t="s">
        <v>2525</v>
      </c>
      <c r="B127" s="360" t="s">
        <v>2304</v>
      </c>
      <c r="C127" s="360" t="s">
        <v>263</v>
      </c>
      <c r="D127" s="360" t="s">
        <v>2416</v>
      </c>
      <c r="E127" s="437">
        <v>280123</v>
      </c>
    </row>
    <row r="128" spans="1:5">
      <c r="A128" s="354" t="s">
        <v>2538</v>
      </c>
      <c r="B128" s="354" t="s">
        <v>2251</v>
      </c>
      <c r="C128" s="354" t="s">
        <v>263</v>
      </c>
      <c r="D128" s="354" t="s">
        <v>2549</v>
      </c>
      <c r="E128" s="436">
        <v>276500</v>
      </c>
    </row>
    <row r="129" spans="1:5">
      <c r="A129" s="360" t="s">
        <v>2564</v>
      </c>
      <c r="B129" s="360" t="s">
        <v>2435</v>
      </c>
      <c r="C129" s="360" t="s">
        <v>263</v>
      </c>
      <c r="D129" s="360" t="s">
        <v>338</v>
      </c>
      <c r="E129" s="437">
        <v>272160</v>
      </c>
    </row>
    <row r="130" spans="1:5">
      <c r="A130" s="354" t="s">
        <v>2539</v>
      </c>
      <c r="B130" s="354" t="s">
        <v>2251</v>
      </c>
      <c r="C130" s="354" t="s">
        <v>263</v>
      </c>
      <c r="D130" s="354" t="s">
        <v>2549</v>
      </c>
      <c r="E130" s="436">
        <v>257400</v>
      </c>
    </row>
    <row r="131" spans="1:5">
      <c r="A131" s="360" t="s">
        <v>2518</v>
      </c>
      <c r="B131" s="360" t="s">
        <v>2251</v>
      </c>
      <c r="C131" s="360" t="s">
        <v>263</v>
      </c>
      <c r="D131" s="360" t="s">
        <v>2549</v>
      </c>
      <c r="E131" s="437">
        <v>250000</v>
      </c>
    </row>
    <row r="132" spans="1:5">
      <c r="A132" s="354" t="s">
        <v>2541</v>
      </c>
      <c r="B132" s="354" t="s">
        <v>2304</v>
      </c>
      <c r="C132" s="354" t="s">
        <v>263</v>
      </c>
      <c r="D132" s="354" t="s">
        <v>2416</v>
      </c>
      <c r="E132" s="436">
        <v>195086</v>
      </c>
    </row>
    <row r="133" spans="1:5">
      <c r="A133" s="360" t="s">
        <v>2494</v>
      </c>
      <c r="B133" s="360" t="s">
        <v>2435</v>
      </c>
      <c r="C133" s="360" t="s">
        <v>263</v>
      </c>
      <c r="D133" s="360" t="s">
        <v>338</v>
      </c>
      <c r="E133" s="437">
        <v>181440</v>
      </c>
    </row>
    <row r="134" spans="1:5">
      <c r="A134" s="354" t="s">
        <v>494</v>
      </c>
      <c r="B134" s="354" t="s">
        <v>2321</v>
      </c>
      <c r="C134" s="354" t="s">
        <v>263</v>
      </c>
      <c r="D134" s="354" t="s">
        <v>2416</v>
      </c>
      <c r="E134" s="436">
        <v>171224</v>
      </c>
    </row>
    <row r="135" spans="1:5">
      <c r="A135" s="360" t="s">
        <v>2540</v>
      </c>
      <c r="B135" s="360" t="s">
        <v>2304</v>
      </c>
      <c r="C135" s="360" t="s">
        <v>263</v>
      </c>
      <c r="D135" s="360" t="s">
        <v>2416</v>
      </c>
      <c r="E135" s="437">
        <v>116463</v>
      </c>
    </row>
    <row r="136" spans="1:5">
      <c r="A136" s="354" t="s">
        <v>275</v>
      </c>
      <c r="B136" s="354" t="s">
        <v>2321</v>
      </c>
      <c r="C136" s="354" t="s">
        <v>263</v>
      </c>
      <c r="D136" s="354" t="s">
        <v>2416</v>
      </c>
      <c r="E136" s="436">
        <v>111842</v>
      </c>
    </row>
    <row r="137" spans="1:5">
      <c r="A137" s="360" t="s">
        <v>2540</v>
      </c>
      <c r="B137" s="360" t="s">
        <v>2321</v>
      </c>
      <c r="C137" s="360" t="s">
        <v>263</v>
      </c>
      <c r="D137" s="360" t="s">
        <v>2416</v>
      </c>
      <c r="E137" s="437">
        <v>109134</v>
      </c>
    </row>
    <row r="138" spans="1:5">
      <c r="A138" s="354" t="s">
        <v>2542</v>
      </c>
      <c r="B138" s="354" t="s">
        <v>2304</v>
      </c>
      <c r="C138" s="354" t="s">
        <v>263</v>
      </c>
      <c r="D138" s="354" t="s">
        <v>2416</v>
      </c>
      <c r="E138" s="436">
        <v>102527</v>
      </c>
    </row>
    <row r="139" spans="1:5">
      <c r="A139" s="360" t="s">
        <v>2525</v>
      </c>
      <c r="B139" s="360" t="s">
        <v>2321</v>
      </c>
      <c r="C139" s="360" t="s">
        <v>263</v>
      </c>
      <c r="D139" s="360" t="s">
        <v>2416</v>
      </c>
      <c r="E139" s="437">
        <v>55207</v>
      </c>
    </row>
    <row r="140" spans="1:5">
      <c r="A140" s="354" t="s">
        <v>2543</v>
      </c>
      <c r="B140" s="354" t="s">
        <v>2332</v>
      </c>
      <c r="C140" s="354" t="s">
        <v>263</v>
      </c>
      <c r="D140" s="354" t="s">
        <v>2416</v>
      </c>
      <c r="E140" s="436">
        <v>52711</v>
      </c>
    </row>
    <row r="141" spans="1:5">
      <c r="A141" s="360" t="s">
        <v>2535</v>
      </c>
      <c r="B141" s="360" t="s">
        <v>2321</v>
      </c>
      <c r="C141" s="360" t="s">
        <v>263</v>
      </c>
      <c r="D141" s="360" t="s">
        <v>2416</v>
      </c>
      <c r="E141" s="437">
        <v>40622</v>
      </c>
    </row>
    <row r="142" spans="1:5">
      <c r="A142" s="354" t="s">
        <v>2544</v>
      </c>
      <c r="B142" s="354" t="s">
        <v>2321</v>
      </c>
      <c r="C142" s="354" t="s">
        <v>263</v>
      </c>
      <c r="D142" s="354" t="s">
        <v>2416</v>
      </c>
      <c r="E142" s="436">
        <v>39219</v>
      </c>
    </row>
    <row r="143" spans="1:5">
      <c r="A143" s="360" t="s">
        <v>2545</v>
      </c>
      <c r="B143" s="360" t="s">
        <v>2321</v>
      </c>
      <c r="C143" s="360" t="s">
        <v>263</v>
      </c>
      <c r="D143" s="360" t="s">
        <v>2416</v>
      </c>
      <c r="E143" s="437">
        <v>10000</v>
      </c>
    </row>
    <row r="144" spans="1:5">
      <c r="A144" s="354" t="s">
        <v>2544</v>
      </c>
      <c r="B144" s="354" t="s">
        <v>2304</v>
      </c>
      <c r="C144" s="354" t="s">
        <v>263</v>
      </c>
      <c r="D144" s="354" t="s">
        <v>2416</v>
      </c>
      <c r="E144" s="436">
        <v>9706</v>
      </c>
    </row>
    <row r="145" spans="1:5">
      <c r="A145" s="438" t="s">
        <v>2545</v>
      </c>
      <c r="B145" s="438" t="s">
        <v>2304</v>
      </c>
      <c r="C145" s="438" t="s">
        <v>263</v>
      </c>
      <c r="D145" s="438" t="s">
        <v>2416</v>
      </c>
      <c r="E145" s="439">
        <v>5380</v>
      </c>
    </row>
    <row r="146" spans="1:5" ht="12.6" thickBot="1"/>
    <row r="147" spans="1:5" ht="13.2" thickTop="1" thickBot="1">
      <c r="A147" s="454"/>
      <c r="B147" s="728" t="s">
        <v>1311</v>
      </c>
      <c r="C147" s="728"/>
      <c r="D147" s="440"/>
      <c r="E147" s="440">
        <f>SUM(E6:E145)</f>
        <v>2570562687</v>
      </c>
    </row>
    <row r="148" spans="1:5" ht="12.6" thickTop="1"/>
  </sheetData>
  <mergeCells count="1">
    <mergeCell ref="B147:C147"/>
  </mergeCells>
  <hyperlinks>
    <hyperlink ref="A1" location="Sommaire!A1" display="Sommaire!A1" xr:uid="{80F06AF8-0529-414C-9362-C98114DACEE6}"/>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8AC94-3693-453C-B657-4B91748E78F6}">
  <sheetPr codeName="Feuil27"/>
  <dimension ref="A1:F71"/>
  <sheetViews>
    <sheetView workbookViewId="0"/>
  </sheetViews>
  <sheetFormatPr baseColWidth="10" defaultColWidth="10.109375" defaultRowHeight="12"/>
  <cols>
    <col min="1" max="1" width="2.5546875" style="457" bestFit="1" customWidth="1"/>
    <col min="2" max="2" width="11.44140625" style="459" customWidth="1"/>
    <col min="3" max="3" width="54.5546875" style="461" bestFit="1" customWidth="1"/>
    <col min="4" max="4" width="8" style="450" bestFit="1" customWidth="1"/>
    <col min="5" max="5" width="7.21875" style="450" bestFit="1" customWidth="1"/>
    <col min="6" max="6" width="6.88671875" style="450" bestFit="1" customWidth="1"/>
    <col min="7" max="16384" width="10.109375" style="450"/>
  </cols>
  <sheetData>
    <row r="1" spans="1:6" s="449" customFormat="1" ht="14.4">
      <c r="A1" s="455"/>
      <c r="B1" s="441" t="s">
        <v>136</v>
      </c>
      <c r="C1" s="456"/>
    </row>
    <row r="2" spans="1:6">
      <c r="B2" s="442"/>
      <c r="C2" s="458"/>
    </row>
    <row r="3" spans="1:6" s="464" customFormat="1" ht="18">
      <c r="A3" s="462"/>
      <c r="B3" s="84" t="s">
        <v>2567</v>
      </c>
      <c r="C3" s="463"/>
    </row>
    <row r="4" spans="1:6">
      <c r="C4" s="458"/>
    </row>
    <row r="5" spans="1:6" ht="24">
      <c r="B5" s="465" t="s">
        <v>139</v>
      </c>
      <c r="C5" s="466" t="s">
        <v>2391</v>
      </c>
      <c r="D5" s="466" t="s">
        <v>2568</v>
      </c>
      <c r="E5" s="466" t="s">
        <v>2569</v>
      </c>
      <c r="F5" s="466" t="s">
        <v>2570</v>
      </c>
    </row>
    <row r="6" spans="1:6">
      <c r="B6" s="467" t="s">
        <v>2229</v>
      </c>
      <c r="C6" s="404"/>
      <c r="D6" s="404"/>
      <c r="E6" s="404"/>
      <c r="F6" s="404"/>
    </row>
    <row r="7" spans="1:6">
      <c r="B7" s="468">
        <v>1</v>
      </c>
      <c r="C7" s="469" t="s">
        <v>2398</v>
      </c>
      <c r="D7" s="469"/>
      <c r="E7" s="469"/>
      <c r="F7" s="469"/>
    </row>
    <row r="8" spans="1:6">
      <c r="B8" s="470">
        <v>2</v>
      </c>
      <c r="C8" s="471" t="s">
        <v>2399</v>
      </c>
      <c r="D8" s="471"/>
      <c r="E8" s="471"/>
      <c r="F8" s="471"/>
    </row>
    <row r="9" spans="1:6">
      <c r="B9" s="467" t="s">
        <v>2238</v>
      </c>
      <c r="C9" s="404"/>
      <c r="D9" s="404"/>
      <c r="E9" s="404"/>
      <c r="F9" s="404"/>
    </row>
    <row r="10" spans="1:6">
      <c r="A10" s="460">
        <v>3</v>
      </c>
      <c r="B10" s="468">
        <v>3</v>
      </c>
      <c r="C10" s="469" t="s">
        <v>2401</v>
      </c>
      <c r="D10" s="469" t="s">
        <v>2400</v>
      </c>
      <c r="E10" s="469"/>
      <c r="F10" s="469"/>
    </row>
    <row r="11" spans="1:6">
      <c r="A11" s="460">
        <v>4</v>
      </c>
      <c r="B11" s="470">
        <v>4</v>
      </c>
      <c r="C11" s="471" t="s">
        <v>2243</v>
      </c>
      <c r="D11" s="471" t="s">
        <v>2400</v>
      </c>
      <c r="E11" s="471"/>
      <c r="F11" s="471"/>
    </row>
    <row r="12" spans="1:6">
      <c r="A12" s="460">
        <v>5</v>
      </c>
      <c r="B12" s="468">
        <v>5</v>
      </c>
      <c r="C12" s="469" t="s">
        <v>2402</v>
      </c>
      <c r="D12" s="469" t="s">
        <v>2400</v>
      </c>
      <c r="E12" s="469"/>
      <c r="F12" s="469"/>
    </row>
    <row r="13" spans="1:6">
      <c r="A13" s="460">
        <v>6</v>
      </c>
      <c r="B13" s="470">
        <v>6</v>
      </c>
      <c r="C13" s="471" t="s">
        <v>2403</v>
      </c>
      <c r="D13" s="471" t="s">
        <v>2400</v>
      </c>
      <c r="E13" s="471"/>
      <c r="F13" s="471"/>
    </row>
    <row r="14" spans="1:6">
      <c r="A14" s="460">
        <v>7</v>
      </c>
      <c r="B14" s="468">
        <v>7</v>
      </c>
      <c r="C14" s="469" t="s">
        <v>2251</v>
      </c>
      <c r="D14" s="469" t="s">
        <v>2400</v>
      </c>
      <c r="E14" s="469"/>
      <c r="F14" s="469"/>
    </row>
    <row r="15" spans="1:6">
      <c r="A15" s="460">
        <v>8</v>
      </c>
      <c r="B15" s="470">
        <v>8</v>
      </c>
      <c r="C15" s="471" t="s">
        <v>2404</v>
      </c>
      <c r="D15" s="471" t="s">
        <v>582</v>
      </c>
      <c r="E15" s="471"/>
      <c r="F15" s="471"/>
    </row>
    <row r="16" spans="1:6">
      <c r="A16" s="460">
        <v>9</v>
      </c>
      <c r="B16" s="468">
        <v>9</v>
      </c>
      <c r="C16" s="469" t="s">
        <v>2405</v>
      </c>
      <c r="D16" s="469" t="s">
        <v>582</v>
      </c>
      <c r="E16" s="469"/>
      <c r="F16" s="469"/>
    </row>
    <row r="17" spans="1:6">
      <c r="A17" s="460"/>
      <c r="B17" s="470">
        <v>10</v>
      </c>
      <c r="C17" s="471" t="s">
        <v>2259</v>
      </c>
      <c r="D17" s="471" t="s">
        <v>582</v>
      </c>
      <c r="E17" s="471"/>
      <c r="F17" s="471"/>
    </row>
    <row r="18" spans="1:6">
      <c r="A18" s="460">
        <v>11</v>
      </c>
      <c r="B18" s="468">
        <v>11</v>
      </c>
      <c r="C18" s="469" t="s">
        <v>2261</v>
      </c>
      <c r="D18" s="469" t="s">
        <v>582</v>
      </c>
      <c r="E18" s="469"/>
      <c r="F18" s="469"/>
    </row>
    <row r="19" spans="1:6">
      <c r="A19" s="460">
        <v>12</v>
      </c>
      <c r="B19" s="470">
        <v>12</v>
      </c>
      <c r="C19" s="471" t="s">
        <v>2406</v>
      </c>
      <c r="D19" s="471" t="s">
        <v>582</v>
      </c>
      <c r="E19" s="471"/>
      <c r="F19" s="471"/>
    </row>
    <row r="20" spans="1:6">
      <c r="A20" s="460">
        <v>13</v>
      </c>
      <c r="B20" s="468">
        <v>13</v>
      </c>
      <c r="C20" s="469" t="s">
        <v>2407</v>
      </c>
      <c r="D20" s="469" t="s">
        <v>582</v>
      </c>
      <c r="E20" s="469"/>
      <c r="F20" s="469"/>
    </row>
    <row r="21" spans="1:6">
      <c r="A21" s="460">
        <v>14</v>
      </c>
      <c r="B21" s="470">
        <v>14</v>
      </c>
      <c r="C21" s="471" t="s">
        <v>2408</v>
      </c>
      <c r="D21" s="471" t="s">
        <v>582</v>
      </c>
      <c r="E21" s="471"/>
      <c r="F21" s="471"/>
    </row>
    <row r="22" spans="1:6">
      <c r="A22" s="460">
        <v>15</v>
      </c>
      <c r="B22" s="468">
        <v>15</v>
      </c>
      <c r="C22" s="469" t="s">
        <v>2270</v>
      </c>
      <c r="D22" s="469" t="s">
        <v>582</v>
      </c>
      <c r="E22" s="469"/>
      <c r="F22" s="469"/>
    </row>
    <row r="23" spans="1:6">
      <c r="A23" s="460">
        <v>16</v>
      </c>
      <c r="B23" s="470">
        <v>16</v>
      </c>
      <c r="C23" s="471" t="s">
        <v>2273</v>
      </c>
      <c r="D23" s="471" t="s">
        <v>582</v>
      </c>
      <c r="E23" s="471"/>
      <c r="F23" s="471"/>
    </row>
    <row r="24" spans="1:6">
      <c r="A24" s="460">
        <v>17</v>
      </c>
      <c r="B24" s="468">
        <v>17</v>
      </c>
      <c r="C24" s="469" t="s">
        <v>2410</v>
      </c>
      <c r="D24" s="469" t="s">
        <v>2409</v>
      </c>
      <c r="E24" s="469"/>
      <c r="F24" s="469"/>
    </row>
    <row r="25" spans="1:6">
      <c r="A25" s="460">
        <v>18</v>
      </c>
      <c r="B25" s="470">
        <v>18</v>
      </c>
      <c r="C25" s="471" t="s">
        <v>2278</v>
      </c>
      <c r="D25" s="471" t="s">
        <v>2409</v>
      </c>
      <c r="E25" s="471"/>
      <c r="F25" s="471"/>
    </row>
    <row r="26" spans="1:6">
      <c r="A26" s="460">
        <v>19</v>
      </c>
      <c r="B26" s="468">
        <v>19</v>
      </c>
      <c r="C26" s="469" t="s">
        <v>2281</v>
      </c>
      <c r="D26" s="469" t="s">
        <v>2409</v>
      </c>
      <c r="E26" s="469"/>
      <c r="F26" s="469"/>
    </row>
    <row r="27" spans="1:6">
      <c r="A27" s="460">
        <v>20</v>
      </c>
      <c r="B27" s="470">
        <v>20</v>
      </c>
      <c r="C27" s="471" t="s">
        <v>2284</v>
      </c>
      <c r="D27" s="471" t="s">
        <v>2409</v>
      </c>
      <c r="E27" s="471"/>
      <c r="F27" s="471"/>
    </row>
    <row r="28" spans="1:6">
      <c r="A28" s="460">
        <v>21</v>
      </c>
      <c r="B28" s="468">
        <v>21</v>
      </c>
      <c r="C28" s="469" t="s">
        <v>2411</v>
      </c>
      <c r="D28" s="469" t="s">
        <v>2409</v>
      </c>
      <c r="E28" s="469"/>
      <c r="F28" s="469"/>
    </row>
    <row r="29" spans="1:6">
      <c r="A29" s="460">
        <v>22</v>
      </c>
      <c r="B29" s="470">
        <v>22</v>
      </c>
      <c r="C29" s="471" t="s">
        <v>2412</v>
      </c>
      <c r="D29" s="471" t="s">
        <v>2409</v>
      </c>
      <c r="E29" s="471"/>
      <c r="F29" s="471"/>
    </row>
    <row r="30" spans="1:6">
      <c r="A30" s="460">
        <v>23</v>
      </c>
      <c r="B30" s="468">
        <v>23</v>
      </c>
      <c r="C30" s="469" t="s">
        <v>2413</v>
      </c>
      <c r="D30" s="469" t="s">
        <v>2409</v>
      </c>
      <c r="E30" s="469"/>
      <c r="F30" s="469"/>
    </row>
    <row r="31" spans="1:6">
      <c r="A31" s="460">
        <v>24</v>
      </c>
      <c r="B31" s="470">
        <v>24</v>
      </c>
      <c r="C31" s="471" t="s">
        <v>2295</v>
      </c>
      <c r="D31" s="471" t="s">
        <v>2409</v>
      </c>
      <c r="E31" s="471"/>
      <c r="F31" s="471"/>
    </row>
    <row r="32" spans="1:6" s="37" customFormat="1">
      <c r="A32" s="460">
        <v>25</v>
      </c>
      <c r="B32" s="468">
        <v>25</v>
      </c>
      <c r="C32" s="469" t="s">
        <v>2414</v>
      </c>
      <c r="D32" s="469" t="s">
        <v>2409</v>
      </c>
      <c r="E32" s="469"/>
      <c r="F32" s="469"/>
    </row>
    <row r="33" spans="1:6">
      <c r="A33" s="460">
        <v>26</v>
      </c>
      <c r="B33" s="470">
        <v>26</v>
      </c>
      <c r="C33" s="471" t="s">
        <v>2415</v>
      </c>
      <c r="D33" s="471" t="s">
        <v>2409</v>
      </c>
      <c r="E33" s="471"/>
      <c r="F33" s="471"/>
    </row>
    <row r="34" spans="1:6">
      <c r="A34" s="460">
        <v>27</v>
      </c>
      <c r="B34" s="468">
        <v>27</v>
      </c>
      <c r="C34" s="469" t="s">
        <v>2301</v>
      </c>
      <c r="D34" s="469" t="s">
        <v>2416</v>
      </c>
      <c r="E34" s="469"/>
      <c r="F34" s="469"/>
    </row>
    <row r="35" spans="1:6">
      <c r="A35" s="460">
        <v>28</v>
      </c>
      <c r="B35" s="470">
        <v>28</v>
      </c>
      <c r="C35" s="471" t="s">
        <v>2304</v>
      </c>
      <c r="D35" s="471" t="s">
        <v>2416</v>
      </c>
      <c r="E35" s="471"/>
      <c r="F35" s="471"/>
    </row>
    <row r="36" spans="1:6">
      <c r="A36" s="460">
        <v>29</v>
      </c>
      <c r="B36" s="468">
        <v>29</v>
      </c>
      <c r="C36" s="469" t="s">
        <v>2307</v>
      </c>
      <c r="D36" s="469" t="s">
        <v>2416</v>
      </c>
      <c r="E36" s="469"/>
      <c r="F36" s="469"/>
    </row>
    <row r="37" spans="1:6">
      <c r="A37" s="460">
        <v>30</v>
      </c>
      <c r="B37" s="470">
        <v>30</v>
      </c>
      <c r="C37" s="471" t="s">
        <v>2310</v>
      </c>
      <c r="D37" s="471" t="s">
        <v>2416</v>
      </c>
      <c r="E37" s="471"/>
      <c r="F37" s="471"/>
    </row>
    <row r="38" spans="1:6">
      <c r="A38" s="460">
        <v>31</v>
      </c>
      <c r="B38" s="468">
        <v>31</v>
      </c>
      <c r="C38" s="469" t="s">
        <v>2313</v>
      </c>
      <c r="D38" s="469" t="s">
        <v>2416</v>
      </c>
      <c r="E38" s="469"/>
      <c r="F38" s="469"/>
    </row>
    <row r="39" spans="1:6">
      <c r="A39" s="460">
        <v>32</v>
      </c>
      <c r="B39" s="470">
        <v>32</v>
      </c>
      <c r="C39" s="471" t="s">
        <v>2315</v>
      </c>
      <c r="D39" s="471" t="s">
        <v>2416</v>
      </c>
      <c r="E39" s="471"/>
      <c r="F39" s="471"/>
    </row>
    <row r="40" spans="1:6">
      <c r="A40" s="460">
        <v>33</v>
      </c>
      <c r="B40" s="468">
        <v>33</v>
      </c>
      <c r="C40" s="469" t="s">
        <v>2318</v>
      </c>
      <c r="D40" s="469" t="s">
        <v>2416</v>
      </c>
      <c r="E40" s="469"/>
      <c r="F40" s="469"/>
    </row>
    <row r="41" spans="1:6">
      <c r="A41" s="460">
        <v>34</v>
      </c>
      <c r="B41" s="470">
        <v>34</v>
      </c>
      <c r="C41" s="471" t="s">
        <v>2321</v>
      </c>
      <c r="D41" s="471" t="s">
        <v>2416</v>
      </c>
      <c r="E41" s="471"/>
      <c r="F41" s="471"/>
    </row>
    <row r="42" spans="1:6">
      <c r="A42" s="460">
        <v>35</v>
      </c>
      <c r="B42" s="468">
        <v>35</v>
      </c>
      <c r="C42" s="469" t="s">
        <v>2323</v>
      </c>
      <c r="D42" s="469" t="s">
        <v>2416</v>
      </c>
      <c r="E42" s="469"/>
      <c r="F42" s="469"/>
    </row>
    <row r="43" spans="1:6">
      <c r="A43" s="460">
        <v>36</v>
      </c>
      <c r="B43" s="470">
        <v>36</v>
      </c>
      <c r="C43" s="471" t="s">
        <v>2326</v>
      </c>
      <c r="D43" s="471" t="s">
        <v>2416</v>
      </c>
      <c r="E43" s="471"/>
      <c r="F43" s="471"/>
    </row>
    <row r="44" spans="1:6">
      <c r="A44" s="460">
        <v>37</v>
      </c>
      <c r="B44" s="468">
        <v>37</v>
      </c>
      <c r="C44" s="469" t="s">
        <v>2418</v>
      </c>
      <c r="D44" s="469" t="s">
        <v>2416</v>
      </c>
      <c r="E44" s="469"/>
      <c r="F44" s="469"/>
    </row>
    <row r="45" spans="1:6">
      <c r="A45" s="460">
        <v>38</v>
      </c>
      <c r="B45" s="470">
        <v>38</v>
      </c>
      <c r="C45" s="471" t="s">
        <v>2419</v>
      </c>
      <c r="D45" s="471" t="s">
        <v>2416</v>
      </c>
      <c r="E45" s="471"/>
      <c r="F45" s="471"/>
    </row>
    <row r="46" spans="1:6">
      <c r="A46" s="460">
        <v>39</v>
      </c>
      <c r="B46" s="468">
        <v>39</v>
      </c>
      <c r="C46" s="469" t="s">
        <v>2332</v>
      </c>
      <c r="D46" s="469" t="s">
        <v>2416</v>
      </c>
      <c r="E46" s="469"/>
      <c r="F46" s="469"/>
    </row>
    <row r="47" spans="1:6">
      <c r="A47" s="460">
        <v>40</v>
      </c>
      <c r="B47" s="470">
        <v>40</v>
      </c>
      <c r="C47" s="471" t="s">
        <v>2335</v>
      </c>
      <c r="D47" s="471" t="s">
        <v>2416</v>
      </c>
      <c r="E47" s="471"/>
      <c r="F47" s="471"/>
    </row>
    <row r="48" spans="1:6">
      <c r="A48" s="460">
        <v>41</v>
      </c>
      <c r="B48" s="468">
        <v>41</v>
      </c>
      <c r="C48" s="469" t="s">
        <v>2420</v>
      </c>
      <c r="D48" s="469" t="s">
        <v>2416</v>
      </c>
      <c r="E48" s="469"/>
      <c r="F48" s="469"/>
    </row>
    <row r="49" spans="1:6">
      <c r="A49" s="460"/>
      <c r="B49" s="470">
        <v>42</v>
      </c>
      <c r="C49" s="471" t="s">
        <v>2421</v>
      </c>
      <c r="D49" s="471" t="s">
        <v>2416</v>
      </c>
      <c r="E49" s="471"/>
      <c r="F49" s="471"/>
    </row>
    <row r="50" spans="1:6">
      <c r="A50" s="460">
        <v>43</v>
      </c>
      <c r="B50" s="468">
        <v>43</v>
      </c>
      <c r="C50" s="469" t="s">
        <v>2423</v>
      </c>
      <c r="D50" s="469" t="s">
        <v>2422</v>
      </c>
      <c r="E50" s="469"/>
      <c r="F50" s="469"/>
    </row>
    <row r="51" spans="1:6">
      <c r="A51" s="460">
        <v>44</v>
      </c>
      <c r="B51" s="470">
        <v>44</v>
      </c>
      <c r="C51" s="471" t="s">
        <v>2424</v>
      </c>
      <c r="D51" s="471" t="s">
        <v>2422</v>
      </c>
      <c r="E51" s="471"/>
      <c r="F51" s="471"/>
    </row>
    <row r="52" spans="1:6">
      <c r="A52" s="460"/>
      <c r="B52" s="468">
        <v>45</v>
      </c>
      <c r="C52" s="469" t="s">
        <v>2425</v>
      </c>
      <c r="D52" s="469" t="s">
        <v>2422</v>
      </c>
      <c r="E52" s="469"/>
      <c r="F52" s="469"/>
    </row>
    <row r="53" spans="1:6">
      <c r="A53" s="460"/>
      <c r="B53" s="470">
        <v>46</v>
      </c>
      <c r="C53" s="471" t="s">
        <v>2426</v>
      </c>
      <c r="D53" s="471" t="s">
        <v>2422</v>
      </c>
      <c r="E53" s="471"/>
      <c r="F53" s="471"/>
    </row>
    <row r="54" spans="1:6">
      <c r="A54" s="460"/>
      <c r="B54" s="468">
        <v>47</v>
      </c>
      <c r="C54" s="469" t="s">
        <v>2427</v>
      </c>
      <c r="D54" s="469" t="s">
        <v>2422</v>
      </c>
      <c r="E54" s="469"/>
      <c r="F54" s="469"/>
    </row>
    <row r="55" spans="1:6">
      <c r="A55" s="460"/>
      <c r="B55" s="470">
        <v>48</v>
      </c>
      <c r="C55" s="471" t="s">
        <v>2428</v>
      </c>
      <c r="D55" s="471" t="s">
        <v>2422</v>
      </c>
      <c r="E55" s="471"/>
      <c r="F55" s="471"/>
    </row>
    <row r="56" spans="1:6">
      <c r="A56" s="460"/>
      <c r="B56" s="468">
        <v>49</v>
      </c>
      <c r="C56" s="469" t="s">
        <v>2429</v>
      </c>
      <c r="D56" s="469" t="s">
        <v>2422</v>
      </c>
      <c r="E56" s="469"/>
      <c r="F56" s="469"/>
    </row>
    <row r="57" spans="1:6">
      <c r="A57" s="460"/>
      <c r="B57" s="470">
        <v>50</v>
      </c>
      <c r="C57" s="471" t="s">
        <v>2430</v>
      </c>
      <c r="D57" s="471" t="s">
        <v>2422</v>
      </c>
      <c r="E57" s="471"/>
      <c r="F57" s="471"/>
    </row>
    <row r="58" spans="1:6">
      <c r="A58" s="460"/>
      <c r="B58" s="468">
        <v>51</v>
      </c>
      <c r="C58" s="469" t="s">
        <v>2355</v>
      </c>
      <c r="D58" s="469" t="s">
        <v>2422</v>
      </c>
      <c r="E58" s="469"/>
      <c r="F58" s="469"/>
    </row>
    <row r="59" spans="1:6">
      <c r="A59" s="460">
        <v>52</v>
      </c>
      <c r="B59" s="470">
        <v>52</v>
      </c>
      <c r="C59" s="471" t="s">
        <v>2359</v>
      </c>
      <c r="D59" s="471" t="s">
        <v>2431</v>
      </c>
      <c r="E59" s="471"/>
      <c r="F59" s="471"/>
    </row>
    <row r="60" spans="1:6">
      <c r="A60" s="460">
        <v>53</v>
      </c>
      <c r="B60" s="468">
        <v>53</v>
      </c>
      <c r="C60" s="469" t="s">
        <v>2362</v>
      </c>
      <c r="D60" s="469" t="s">
        <v>2431</v>
      </c>
      <c r="E60" s="469"/>
      <c r="F60" s="469"/>
    </row>
    <row r="61" spans="1:6">
      <c r="A61" s="460">
        <v>54</v>
      </c>
      <c r="B61" s="470">
        <v>54</v>
      </c>
      <c r="C61" s="471" t="s">
        <v>2432</v>
      </c>
      <c r="D61" s="471" t="s">
        <v>2431</v>
      </c>
      <c r="E61" s="471"/>
      <c r="F61" s="471"/>
    </row>
    <row r="62" spans="1:6">
      <c r="A62" s="460"/>
      <c r="B62" s="468">
        <v>55</v>
      </c>
      <c r="C62" s="469" t="s">
        <v>2368</v>
      </c>
      <c r="D62" s="469" t="s">
        <v>2433</v>
      </c>
      <c r="E62" s="469"/>
      <c r="F62" s="469"/>
    </row>
    <row r="63" spans="1:6">
      <c r="A63" s="460"/>
      <c r="B63" s="470">
        <v>56</v>
      </c>
      <c r="C63" s="471" t="s">
        <v>2434</v>
      </c>
      <c r="D63" s="471" t="s">
        <v>2433</v>
      </c>
      <c r="E63" s="471"/>
      <c r="F63" s="471"/>
    </row>
    <row r="64" spans="1:6">
      <c r="A64" s="460">
        <v>57</v>
      </c>
      <c r="B64" s="468">
        <v>57</v>
      </c>
      <c r="C64" s="469" t="s">
        <v>2435</v>
      </c>
      <c r="D64" s="469" t="s">
        <v>338</v>
      </c>
      <c r="E64" s="469"/>
      <c r="F64" s="469"/>
    </row>
    <row r="65" spans="1:6">
      <c r="A65" s="460">
        <v>58</v>
      </c>
      <c r="B65" s="470">
        <v>58</v>
      </c>
      <c r="C65" s="471" t="s">
        <v>2438</v>
      </c>
      <c r="D65" s="471" t="s">
        <v>2437</v>
      </c>
      <c r="E65" s="471"/>
      <c r="F65" s="471"/>
    </row>
    <row r="66" spans="1:6">
      <c r="A66" s="460"/>
      <c r="B66" s="468">
        <v>59</v>
      </c>
      <c r="C66" s="469" t="s">
        <v>2441</v>
      </c>
      <c r="D66" s="469" t="s">
        <v>2440</v>
      </c>
      <c r="E66" s="469"/>
      <c r="F66" s="469"/>
    </row>
    <row r="67" spans="1:6">
      <c r="A67" s="460">
        <v>60</v>
      </c>
      <c r="B67" s="470">
        <v>60</v>
      </c>
      <c r="C67" s="471" t="s">
        <v>2443</v>
      </c>
      <c r="D67" s="471" t="s">
        <v>2442</v>
      </c>
      <c r="E67" s="471"/>
      <c r="F67" s="471"/>
    </row>
    <row r="68" spans="1:6">
      <c r="B68" s="468">
        <v>61</v>
      </c>
      <c r="C68" s="469" t="s">
        <v>2445</v>
      </c>
      <c r="D68" s="469" t="s">
        <v>2571</v>
      </c>
      <c r="E68" s="469"/>
      <c r="F68" s="469"/>
    </row>
    <row r="69" spans="1:6">
      <c r="B69" s="470">
        <v>62</v>
      </c>
      <c r="C69" s="471" t="s">
        <v>13</v>
      </c>
      <c r="D69" s="471" t="s">
        <v>2571</v>
      </c>
      <c r="E69" s="471"/>
      <c r="F69" s="471"/>
    </row>
    <row r="70" spans="1:6">
      <c r="B70" s="468">
        <v>63</v>
      </c>
      <c r="C70" s="469" t="s">
        <v>15</v>
      </c>
      <c r="D70" s="469" t="s">
        <v>2571</v>
      </c>
      <c r="E70" s="469"/>
      <c r="F70" s="469"/>
    </row>
    <row r="71" spans="1:6">
      <c r="B71" s="472">
        <v>64</v>
      </c>
      <c r="C71" s="473" t="s">
        <v>17</v>
      </c>
      <c r="D71" s="473" t="s">
        <v>2571</v>
      </c>
      <c r="E71" s="473"/>
      <c r="F71" s="473"/>
    </row>
  </sheetData>
  <hyperlinks>
    <hyperlink ref="B1" location="Sommaire!A1" display="Sommaire!A1" xr:uid="{CD65F732-6553-4C40-9B04-4386DCED2BD9}"/>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0017F-0882-4BA0-916D-788B50302918}">
  <sheetPr codeName="Feuil28"/>
  <dimension ref="A1:I88"/>
  <sheetViews>
    <sheetView workbookViewId="0"/>
  </sheetViews>
  <sheetFormatPr baseColWidth="10" defaultColWidth="11" defaultRowHeight="12"/>
  <cols>
    <col min="1" max="1" width="6.77734375" style="18" customWidth="1"/>
    <col min="2" max="2" width="18.44140625" style="18" bestFit="1" customWidth="1"/>
    <col min="3" max="3" width="53.77734375" style="18" bestFit="1" customWidth="1"/>
    <col min="4" max="4" width="6.77734375" style="18" bestFit="1" customWidth="1"/>
    <col min="5" max="5" width="14.77734375" style="18" bestFit="1" customWidth="1"/>
    <col min="6" max="6" width="8.44140625" style="18" customWidth="1"/>
    <col min="7" max="8" width="9.44140625" style="18" bestFit="1" customWidth="1"/>
    <col min="9" max="9" width="44.44140625" style="18" bestFit="1" customWidth="1"/>
    <col min="10" max="16384" width="11" style="18"/>
  </cols>
  <sheetData>
    <row r="1" spans="1:9" ht="14.4">
      <c r="A1" s="83" t="s">
        <v>136</v>
      </c>
    </row>
    <row r="2" spans="1:9" s="46" customFormat="1" ht="22.2">
      <c r="A2" s="84" t="s">
        <v>2572</v>
      </c>
    </row>
    <row r="4" spans="1:9" ht="24.6" thickBot="1">
      <c r="A4" s="62" t="s">
        <v>1488</v>
      </c>
      <c r="B4" s="62" t="s">
        <v>1489</v>
      </c>
      <c r="C4" s="62" t="s">
        <v>260</v>
      </c>
      <c r="D4" s="62" t="s">
        <v>1490</v>
      </c>
      <c r="E4" s="62" t="s">
        <v>1491</v>
      </c>
      <c r="F4" s="62" t="s">
        <v>1492</v>
      </c>
      <c r="G4" s="62" t="s">
        <v>1494</v>
      </c>
      <c r="H4" s="62" t="s">
        <v>1495</v>
      </c>
      <c r="I4" s="62" t="s">
        <v>1496</v>
      </c>
    </row>
    <row r="5" spans="1:9" ht="12.6" thickTop="1">
      <c r="A5" s="63">
        <v>191</v>
      </c>
      <c r="B5" s="63" t="s">
        <v>1862</v>
      </c>
      <c r="C5" s="63" t="s">
        <v>1863</v>
      </c>
      <c r="D5" s="63" t="s">
        <v>1756</v>
      </c>
      <c r="E5" s="63" t="s">
        <v>1704</v>
      </c>
      <c r="F5" s="63" t="s">
        <v>1500</v>
      </c>
      <c r="G5" s="151">
        <v>45343</v>
      </c>
      <c r="H5" s="151">
        <v>45708</v>
      </c>
      <c r="I5" s="63" t="s">
        <v>1864</v>
      </c>
    </row>
    <row r="6" spans="1:9">
      <c r="A6" s="64">
        <v>193</v>
      </c>
      <c r="B6" s="64" t="s">
        <v>1866</v>
      </c>
      <c r="C6" s="64" t="s">
        <v>1867</v>
      </c>
      <c r="D6" s="64" t="s">
        <v>1585</v>
      </c>
      <c r="E6" s="64" t="s">
        <v>1534</v>
      </c>
      <c r="F6" s="64" t="s">
        <v>1500</v>
      </c>
      <c r="G6" s="152">
        <v>45357</v>
      </c>
      <c r="H6" s="152">
        <v>46817</v>
      </c>
      <c r="I6" s="64" t="s">
        <v>1582</v>
      </c>
    </row>
    <row r="7" spans="1:9">
      <c r="A7" s="65">
        <v>207</v>
      </c>
      <c r="B7" s="65" t="s">
        <v>1888</v>
      </c>
      <c r="C7" s="65" t="s">
        <v>1889</v>
      </c>
      <c r="D7" s="65" t="s">
        <v>1506</v>
      </c>
      <c r="E7" s="65" t="s">
        <v>1507</v>
      </c>
      <c r="F7" s="65" t="s">
        <v>1500</v>
      </c>
      <c r="G7" s="153">
        <v>45334</v>
      </c>
      <c r="H7" s="153">
        <v>47160</v>
      </c>
      <c r="I7" s="65" t="s">
        <v>1508</v>
      </c>
    </row>
    <row r="8" spans="1:9">
      <c r="A8" s="64">
        <v>233</v>
      </c>
      <c r="B8" s="64" t="s">
        <v>1926</v>
      </c>
      <c r="C8" s="64" t="s">
        <v>1927</v>
      </c>
      <c r="D8" s="64" t="s">
        <v>1506</v>
      </c>
      <c r="E8" s="64" t="s">
        <v>1507</v>
      </c>
      <c r="F8" s="64" t="s">
        <v>1500</v>
      </c>
      <c r="G8" s="152">
        <v>45380</v>
      </c>
      <c r="H8" s="152">
        <v>47205</v>
      </c>
      <c r="I8" s="64" t="s">
        <v>1739</v>
      </c>
    </row>
    <row r="9" spans="1:9">
      <c r="A9" s="65">
        <v>234</v>
      </c>
      <c r="B9" s="65" t="s">
        <v>1928</v>
      </c>
      <c r="C9" s="65" t="s">
        <v>1927</v>
      </c>
      <c r="D9" s="65" t="s">
        <v>1506</v>
      </c>
      <c r="E9" s="65" t="s">
        <v>1507</v>
      </c>
      <c r="F9" s="65" t="s">
        <v>1500</v>
      </c>
      <c r="G9" s="153">
        <v>45380</v>
      </c>
      <c r="H9" s="153">
        <v>47205</v>
      </c>
      <c r="I9" s="65" t="s">
        <v>1929</v>
      </c>
    </row>
    <row r="10" spans="1:9">
      <c r="A10" s="64">
        <v>265</v>
      </c>
      <c r="B10" s="64"/>
      <c r="C10" s="64" t="s">
        <v>1964</v>
      </c>
      <c r="D10" s="64" t="s">
        <v>1565</v>
      </c>
      <c r="E10" s="64" t="s">
        <v>1534</v>
      </c>
      <c r="F10" s="64" t="s">
        <v>1500</v>
      </c>
      <c r="G10" s="152">
        <v>45315</v>
      </c>
      <c r="H10" s="152">
        <v>46410</v>
      </c>
      <c r="I10" s="64" t="s">
        <v>1566</v>
      </c>
    </row>
    <row r="11" spans="1:9">
      <c r="A11" s="65">
        <v>269</v>
      </c>
      <c r="B11" s="65"/>
      <c r="C11" s="65" t="s">
        <v>1969</v>
      </c>
      <c r="D11" s="65" t="s">
        <v>1565</v>
      </c>
      <c r="E11" s="65" t="s">
        <v>1534</v>
      </c>
      <c r="F11" s="65" t="s">
        <v>1500</v>
      </c>
      <c r="G11" s="153">
        <v>45324</v>
      </c>
      <c r="H11" s="153">
        <v>46419</v>
      </c>
      <c r="I11" s="65" t="s">
        <v>1602</v>
      </c>
    </row>
    <row r="12" spans="1:9">
      <c r="A12" s="64">
        <v>270</v>
      </c>
      <c r="B12" s="64" t="s">
        <v>1970</v>
      </c>
      <c r="C12" s="64" t="s">
        <v>1971</v>
      </c>
      <c r="D12" s="64" t="s">
        <v>1565</v>
      </c>
      <c r="E12" s="64" t="s">
        <v>1534</v>
      </c>
      <c r="F12" s="64" t="s">
        <v>1500</v>
      </c>
      <c r="G12" s="152">
        <v>45357</v>
      </c>
      <c r="H12" s="152">
        <v>46451</v>
      </c>
      <c r="I12" s="64" t="s">
        <v>1602</v>
      </c>
    </row>
    <row r="13" spans="1:9">
      <c r="A13" s="65">
        <v>300</v>
      </c>
      <c r="B13" s="65" t="s">
        <v>2006</v>
      </c>
      <c r="C13" s="65" t="s">
        <v>2007</v>
      </c>
      <c r="D13" s="65" t="s">
        <v>1756</v>
      </c>
      <c r="E13" s="65" t="s">
        <v>1704</v>
      </c>
      <c r="F13" s="65" t="s">
        <v>1500</v>
      </c>
      <c r="G13" s="153">
        <v>45323</v>
      </c>
      <c r="H13" s="153">
        <v>45688</v>
      </c>
      <c r="I13" s="65" t="s">
        <v>1760</v>
      </c>
    </row>
    <row r="14" spans="1:9">
      <c r="A14" s="64">
        <v>308</v>
      </c>
      <c r="B14" s="64" t="s">
        <v>2021</v>
      </c>
      <c r="C14" s="64" t="s">
        <v>2022</v>
      </c>
      <c r="D14" s="64" t="s">
        <v>1756</v>
      </c>
      <c r="E14" s="64" t="s">
        <v>2023</v>
      </c>
      <c r="F14" s="64" t="s">
        <v>1500</v>
      </c>
      <c r="G14" s="152">
        <v>45402</v>
      </c>
      <c r="H14" s="152">
        <v>45766</v>
      </c>
      <c r="I14" s="64" t="s">
        <v>1563</v>
      </c>
    </row>
    <row r="15" spans="1:9">
      <c r="A15" s="65">
        <v>310</v>
      </c>
      <c r="B15" s="65" t="s">
        <v>2025</v>
      </c>
      <c r="C15" s="65" t="s">
        <v>2026</v>
      </c>
      <c r="D15" s="65" t="s">
        <v>1565</v>
      </c>
      <c r="E15" s="65" t="s">
        <v>1534</v>
      </c>
      <c r="F15" s="65" t="s">
        <v>1500</v>
      </c>
      <c r="G15" s="153">
        <v>45294</v>
      </c>
      <c r="H15" s="153">
        <v>46389</v>
      </c>
      <c r="I15" s="65" t="s">
        <v>1602</v>
      </c>
    </row>
    <row r="16" spans="1:9">
      <c r="A16" s="64">
        <v>321</v>
      </c>
      <c r="B16" s="64" t="s">
        <v>2038</v>
      </c>
      <c r="C16" s="64" t="s">
        <v>2039</v>
      </c>
      <c r="D16" s="64" t="s">
        <v>1585</v>
      </c>
      <c r="E16" s="64" t="s">
        <v>1534</v>
      </c>
      <c r="F16" s="64" t="s">
        <v>1500</v>
      </c>
      <c r="G16" s="152">
        <v>45324</v>
      </c>
      <c r="H16" s="152">
        <v>46784</v>
      </c>
      <c r="I16" s="64" t="s">
        <v>1606</v>
      </c>
    </row>
    <row r="17" spans="1:9">
      <c r="A17" s="65">
        <v>329</v>
      </c>
      <c r="B17" s="65" t="s">
        <v>2049</v>
      </c>
      <c r="C17" s="65" t="s">
        <v>2050</v>
      </c>
      <c r="D17" s="65" t="s">
        <v>1565</v>
      </c>
      <c r="E17" s="65" t="s">
        <v>1534</v>
      </c>
      <c r="F17" s="65" t="s">
        <v>1500</v>
      </c>
      <c r="G17" s="153">
        <v>45436</v>
      </c>
      <c r="H17" s="153">
        <v>46530</v>
      </c>
      <c r="I17" s="65" t="s">
        <v>1602</v>
      </c>
    </row>
    <row r="18" spans="1:9">
      <c r="A18" s="64">
        <v>343</v>
      </c>
      <c r="B18" s="64"/>
      <c r="C18" s="64" t="s">
        <v>2067</v>
      </c>
      <c r="D18" s="64" t="s">
        <v>1570</v>
      </c>
      <c r="E18" s="64" t="s">
        <v>1752</v>
      </c>
      <c r="F18" s="64" t="s">
        <v>1500</v>
      </c>
      <c r="G18" s="152">
        <v>45308</v>
      </c>
      <c r="H18" s="152">
        <v>47134</v>
      </c>
      <c r="I18" s="64" t="s">
        <v>2055</v>
      </c>
    </row>
    <row r="19" spans="1:9">
      <c r="A19" s="65">
        <v>349</v>
      </c>
      <c r="B19" s="65" t="s">
        <v>2075</v>
      </c>
      <c r="C19" s="65" t="s">
        <v>2076</v>
      </c>
      <c r="D19" s="65" t="s">
        <v>1565</v>
      </c>
      <c r="E19" s="65" t="s">
        <v>1534</v>
      </c>
      <c r="F19" s="65" t="s">
        <v>1500</v>
      </c>
      <c r="G19" s="153">
        <v>45357</v>
      </c>
      <c r="H19" s="153">
        <v>46451</v>
      </c>
      <c r="I19" s="65" t="s">
        <v>1566</v>
      </c>
    </row>
    <row r="20" spans="1:9">
      <c r="A20" s="64">
        <v>355</v>
      </c>
      <c r="B20" s="64" t="s">
        <v>2087</v>
      </c>
      <c r="C20" s="64" t="s">
        <v>1914</v>
      </c>
      <c r="D20" s="64" t="s">
        <v>1585</v>
      </c>
      <c r="E20" s="64" t="s">
        <v>1499</v>
      </c>
      <c r="F20" s="64" t="s">
        <v>1500</v>
      </c>
      <c r="G20" s="152">
        <v>45357</v>
      </c>
      <c r="H20" s="152">
        <v>46817</v>
      </c>
      <c r="I20" s="64" t="s">
        <v>1897</v>
      </c>
    </row>
    <row r="21" spans="1:9">
      <c r="A21" s="65">
        <v>361</v>
      </c>
      <c r="B21" s="65" t="s">
        <v>2094</v>
      </c>
      <c r="C21" s="65" t="s">
        <v>2095</v>
      </c>
      <c r="D21" s="65" t="s">
        <v>1585</v>
      </c>
      <c r="E21" s="65" t="s">
        <v>1752</v>
      </c>
      <c r="F21" s="65" t="s">
        <v>1500</v>
      </c>
      <c r="G21" s="153">
        <v>45357</v>
      </c>
      <c r="H21" s="153">
        <v>46817</v>
      </c>
      <c r="I21" s="65" t="s">
        <v>2096</v>
      </c>
    </row>
    <row r="22" spans="1:9">
      <c r="A22" s="64">
        <v>363</v>
      </c>
      <c r="B22" s="64"/>
      <c r="C22" s="64" t="s">
        <v>2098</v>
      </c>
      <c r="D22" s="64" t="s">
        <v>1565</v>
      </c>
      <c r="E22" s="64" t="s">
        <v>1534</v>
      </c>
      <c r="F22" s="64" t="s">
        <v>1500</v>
      </c>
      <c r="G22" s="152">
        <v>45299</v>
      </c>
      <c r="H22" s="152">
        <v>46394</v>
      </c>
      <c r="I22" s="64" t="s">
        <v>1660</v>
      </c>
    </row>
    <row r="23" spans="1:9">
      <c r="A23" s="65">
        <v>364</v>
      </c>
      <c r="B23" s="65" t="s">
        <v>2099</v>
      </c>
      <c r="C23" s="65" t="s">
        <v>2100</v>
      </c>
      <c r="D23" s="65" t="s">
        <v>2101</v>
      </c>
      <c r="E23" s="65" t="s">
        <v>1704</v>
      </c>
      <c r="F23" s="65" t="s">
        <v>1500</v>
      </c>
      <c r="G23" s="153">
        <v>45336</v>
      </c>
      <c r="H23" s="153">
        <v>45701</v>
      </c>
      <c r="I23" s="65" t="s">
        <v>2102</v>
      </c>
    </row>
    <row r="24" spans="1:9">
      <c r="A24" s="64">
        <v>369</v>
      </c>
      <c r="B24" s="64" t="s">
        <v>2107</v>
      </c>
      <c r="C24" s="64" t="s">
        <v>1861</v>
      </c>
      <c r="D24" s="64" t="s">
        <v>1570</v>
      </c>
      <c r="E24" s="64" t="s">
        <v>1534</v>
      </c>
      <c r="F24" s="64" t="s">
        <v>1500</v>
      </c>
      <c r="G24" s="152">
        <v>45334</v>
      </c>
      <c r="H24" s="152">
        <v>47160</v>
      </c>
      <c r="I24" s="64" t="s">
        <v>1737</v>
      </c>
    </row>
    <row r="25" spans="1:9">
      <c r="A25" s="65">
        <v>377</v>
      </c>
      <c r="B25" s="65" t="s">
        <v>1901</v>
      </c>
      <c r="C25" s="65" t="s">
        <v>2115</v>
      </c>
      <c r="D25" s="65" t="s">
        <v>1565</v>
      </c>
      <c r="E25" s="65" t="s">
        <v>1534</v>
      </c>
      <c r="F25" s="65" t="s">
        <v>1500</v>
      </c>
      <c r="G25" s="153">
        <v>45294</v>
      </c>
      <c r="H25" s="153">
        <v>46389</v>
      </c>
      <c r="I25" s="65" t="s">
        <v>1582</v>
      </c>
    </row>
    <row r="26" spans="1:9">
      <c r="A26" s="64">
        <v>382</v>
      </c>
      <c r="B26" s="64"/>
      <c r="C26" s="64" t="s">
        <v>2119</v>
      </c>
      <c r="D26" s="64" t="s">
        <v>1565</v>
      </c>
      <c r="E26" s="64" t="s">
        <v>1534</v>
      </c>
      <c r="F26" s="64" t="s">
        <v>1500</v>
      </c>
      <c r="G26" s="152">
        <v>45366</v>
      </c>
      <c r="H26" s="152">
        <v>46460</v>
      </c>
      <c r="I26" s="64" t="s">
        <v>1669</v>
      </c>
    </row>
    <row r="27" spans="1:9">
      <c r="A27" s="65">
        <v>384</v>
      </c>
      <c r="B27" s="65" t="s">
        <v>2121</v>
      </c>
      <c r="C27" s="65" t="s">
        <v>2122</v>
      </c>
      <c r="D27" s="65" t="s">
        <v>1506</v>
      </c>
      <c r="E27" s="65" t="s">
        <v>1538</v>
      </c>
      <c r="F27" s="65" t="s">
        <v>1500</v>
      </c>
      <c r="G27" s="153">
        <v>45294</v>
      </c>
      <c r="H27" s="153">
        <v>47120</v>
      </c>
      <c r="I27" s="65" t="s">
        <v>2123</v>
      </c>
    </row>
    <row r="28" spans="1:9">
      <c r="A28" s="64">
        <v>386</v>
      </c>
      <c r="B28" s="64" t="s">
        <v>2124</v>
      </c>
      <c r="C28" s="64" t="s">
        <v>2125</v>
      </c>
      <c r="D28" s="64" t="s">
        <v>1756</v>
      </c>
      <c r="E28" s="64" t="s">
        <v>1515</v>
      </c>
      <c r="F28" s="64" t="s">
        <v>1500</v>
      </c>
      <c r="G28" s="152">
        <v>45327</v>
      </c>
      <c r="H28" s="152">
        <v>45692</v>
      </c>
      <c r="I28" s="64" t="s">
        <v>2126</v>
      </c>
    </row>
    <row r="29" spans="1:9">
      <c r="A29" s="65">
        <v>391</v>
      </c>
      <c r="B29" s="65" t="s">
        <v>2134</v>
      </c>
      <c r="C29" s="65" t="s">
        <v>2135</v>
      </c>
      <c r="D29" s="65" t="s">
        <v>1565</v>
      </c>
      <c r="E29" s="65" t="s">
        <v>1534</v>
      </c>
      <c r="F29" s="65" t="s">
        <v>1500</v>
      </c>
      <c r="G29" s="153">
        <v>45322</v>
      </c>
      <c r="H29" s="153">
        <v>46417</v>
      </c>
      <c r="I29" s="65" t="s">
        <v>1566</v>
      </c>
    </row>
    <row r="30" spans="1:9">
      <c r="A30" s="64">
        <v>392</v>
      </c>
      <c r="B30" s="64" t="s">
        <v>2136</v>
      </c>
      <c r="C30" s="64" t="s">
        <v>2137</v>
      </c>
      <c r="D30" s="64" t="s">
        <v>1756</v>
      </c>
      <c r="E30" s="64" t="s">
        <v>1704</v>
      </c>
      <c r="F30" s="64" t="s">
        <v>1500</v>
      </c>
      <c r="G30" s="152">
        <v>45342</v>
      </c>
      <c r="H30" s="152">
        <v>45707</v>
      </c>
      <c r="I30" s="64" t="s">
        <v>1864</v>
      </c>
    </row>
    <row r="31" spans="1:9">
      <c r="A31" s="65">
        <v>393</v>
      </c>
      <c r="B31" s="65" t="s">
        <v>2138</v>
      </c>
      <c r="C31" s="65" t="s">
        <v>2139</v>
      </c>
      <c r="D31" s="65" t="s">
        <v>1756</v>
      </c>
      <c r="E31" s="65" t="s">
        <v>2023</v>
      </c>
      <c r="F31" s="65" t="s">
        <v>1500</v>
      </c>
      <c r="G31" s="153">
        <v>45372</v>
      </c>
      <c r="H31" s="153">
        <v>45736</v>
      </c>
      <c r="I31" s="65" t="s">
        <v>1527</v>
      </c>
    </row>
    <row r="32" spans="1:9">
      <c r="A32" s="64">
        <v>395</v>
      </c>
      <c r="B32" s="64" t="s">
        <v>2141</v>
      </c>
      <c r="C32" s="64" t="s">
        <v>2142</v>
      </c>
      <c r="D32" s="64" t="s">
        <v>1756</v>
      </c>
      <c r="E32" s="64" t="s">
        <v>1526</v>
      </c>
      <c r="F32" s="64" t="s">
        <v>1500</v>
      </c>
      <c r="G32" s="152">
        <v>45309</v>
      </c>
      <c r="H32" s="152">
        <v>45674</v>
      </c>
      <c r="I32" s="64" t="s">
        <v>1527</v>
      </c>
    </row>
    <row r="33" spans="1:9">
      <c r="A33" s="65">
        <v>396</v>
      </c>
      <c r="B33" s="65" t="s">
        <v>2121</v>
      </c>
      <c r="C33" s="65" t="s">
        <v>2143</v>
      </c>
      <c r="D33" s="65" t="s">
        <v>1756</v>
      </c>
      <c r="E33" s="65" t="s">
        <v>2023</v>
      </c>
      <c r="F33" s="65" t="s">
        <v>1500</v>
      </c>
      <c r="G33" s="153">
        <v>45336</v>
      </c>
      <c r="H33" s="153">
        <v>45701</v>
      </c>
      <c r="I33" s="65" t="s">
        <v>1539</v>
      </c>
    </row>
    <row r="34" spans="1:9">
      <c r="A34" s="64">
        <v>398</v>
      </c>
      <c r="B34" s="64" t="s">
        <v>1619</v>
      </c>
      <c r="C34" s="64" t="s">
        <v>2144</v>
      </c>
      <c r="D34" s="64" t="s">
        <v>1570</v>
      </c>
      <c r="E34" s="64" t="s">
        <v>1499</v>
      </c>
      <c r="F34" s="64" t="s">
        <v>1500</v>
      </c>
      <c r="G34" s="152">
        <v>45308</v>
      </c>
      <c r="H34" s="152">
        <v>47134</v>
      </c>
      <c r="I34" s="64" t="s">
        <v>2145</v>
      </c>
    </row>
    <row r="35" spans="1:9">
      <c r="A35" s="65">
        <v>399</v>
      </c>
      <c r="B35" s="65" t="s">
        <v>2146</v>
      </c>
      <c r="C35" s="65" t="s">
        <v>2147</v>
      </c>
      <c r="D35" s="65" t="s">
        <v>1756</v>
      </c>
      <c r="E35" s="65" t="s">
        <v>1526</v>
      </c>
      <c r="F35" s="65" t="s">
        <v>1500</v>
      </c>
      <c r="G35" s="153">
        <v>45303</v>
      </c>
      <c r="H35" s="153">
        <v>45668</v>
      </c>
      <c r="I35" s="65" t="s">
        <v>2148</v>
      </c>
    </row>
    <row r="36" spans="1:9">
      <c r="A36" s="64">
        <v>400</v>
      </c>
      <c r="B36" s="64" t="s">
        <v>2149</v>
      </c>
      <c r="C36" s="64" t="s">
        <v>2104</v>
      </c>
      <c r="D36" s="64" t="s">
        <v>1565</v>
      </c>
      <c r="E36" s="64" t="s">
        <v>1534</v>
      </c>
      <c r="F36" s="64" t="s">
        <v>1500</v>
      </c>
      <c r="G36" s="152">
        <v>45366</v>
      </c>
      <c r="H36" s="152">
        <v>46460</v>
      </c>
      <c r="I36" s="64" t="s">
        <v>1582</v>
      </c>
    </row>
    <row r="37" spans="1:9">
      <c r="A37" s="65">
        <v>401</v>
      </c>
      <c r="B37" s="65" t="s">
        <v>2150</v>
      </c>
      <c r="C37" s="65" t="s">
        <v>2151</v>
      </c>
      <c r="D37" s="65" t="s">
        <v>1570</v>
      </c>
      <c r="E37" s="65" t="s">
        <v>1499</v>
      </c>
      <c r="F37" s="65" t="s">
        <v>1500</v>
      </c>
      <c r="G37" s="153">
        <v>45294</v>
      </c>
      <c r="H37" s="153">
        <v>47120</v>
      </c>
      <c r="I37" s="65" t="s">
        <v>1836</v>
      </c>
    </row>
    <row r="38" spans="1:9">
      <c r="A38" s="64">
        <v>402</v>
      </c>
      <c r="B38" s="64" t="s">
        <v>2152</v>
      </c>
      <c r="C38" s="64" t="s">
        <v>2151</v>
      </c>
      <c r="D38" s="64" t="s">
        <v>1570</v>
      </c>
      <c r="E38" s="64" t="s">
        <v>1499</v>
      </c>
      <c r="F38" s="64" t="s">
        <v>1500</v>
      </c>
      <c r="G38" s="152">
        <v>45294</v>
      </c>
      <c r="H38" s="152">
        <v>47120</v>
      </c>
      <c r="I38" s="64" t="s">
        <v>1836</v>
      </c>
    </row>
    <row r="39" spans="1:9">
      <c r="A39" s="65">
        <v>403</v>
      </c>
      <c r="B39" s="65" t="s">
        <v>2138</v>
      </c>
      <c r="C39" s="65" t="s">
        <v>2153</v>
      </c>
      <c r="D39" s="65" t="s">
        <v>1756</v>
      </c>
      <c r="E39" s="65" t="s">
        <v>1704</v>
      </c>
      <c r="F39" s="65" t="s">
        <v>1500</v>
      </c>
      <c r="G39" s="153">
        <v>45317</v>
      </c>
      <c r="H39" s="153">
        <v>45682</v>
      </c>
      <c r="I39" s="65" t="s">
        <v>1864</v>
      </c>
    </row>
    <row r="40" spans="1:9">
      <c r="A40" s="64">
        <v>404</v>
      </c>
      <c r="B40" s="64" t="s">
        <v>2154</v>
      </c>
      <c r="C40" s="64" t="s">
        <v>2155</v>
      </c>
      <c r="D40" s="64" t="s">
        <v>1756</v>
      </c>
      <c r="E40" s="64" t="s">
        <v>1526</v>
      </c>
      <c r="F40" s="64" t="s">
        <v>1500</v>
      </c>
      <c r="G40" s="152">
        <v>45342</v>
      </c>
      <c r="H40" s="152">
        <v>45707</v>
      </c>
      <c r="I40" s="64" t="s">
        <v>2156</v>
      </c>
    </row>
    <row r="41" spans="1:9">
      <c r="A41" s="65">
        <v>405</v>
      </c>
      <c r="B41" s="65"/>
      <c r="C41" s="65" t="s">
        <v>2157</v>
      </c>
      <c r="D41" s="65" t="s">
        <v>1570</v>
      </c>
      <c r="E41" s="65" t="s">
        <v>1534</v>
      </c>
      <c r="F41" s="65" t="s">
        <v>1500</v>
      </c>
      <c r="G41" s="153">
        <v>45308</v>
      </c>
      <c r="H41" s="153">
        <v>47134</v>
      </c>
      <c r="I41" s="65" t="s">
        <v>1582</v>
      </c>
    </row>
    <row r="42" spans="1:9">
      <c r="A42" s="64">
        <v>406</v>
      </c>
      <c r="B42" s="64"/>
      <c r="C42" s="64" t="s">
        <v>2158</v>
      </c>
      <c r="D42" s="64" t="s">
        <v>1565</v>
      </c>
      <c r="E42" s="64" t="s">
        <v>1534</v>
      </c>
      <c r="F42" s="64" t="s">
        <v>1500</v>
      </c>
      <c r="G42" s="152">
        <v>45342</v>
      </c>
      <c r="H42" s="152">
        <v>46437</v>
      </c>
      <c r="I42" s="64" t="s">
        <v>1566</v>
      </c>
    </row>
    <row r="43" spans="1:9">
      <c r="A43" s="65">
        <v>407</v>
      </c>
      <c r="B43" s="65" t="s">
        <v>1906</v>
      </c>
      <c r="C43" s="65" t="s">
        <v>2159</v>
      </c>
      <c r="D43" s="65" t="s">
        <v>1565</v>
      </c>
      <c r="E43" s="65" t="s">
        <v>1534</v>
      </c>
      <c r="F43" s="65" t="s">
        <v>1500</v>
      </c>
      <c r="G43" s="153">
        <v>45315</v>
      </c>
      <c r="H43" s="153">
        <v>46410</v>
      </c>
      <c r="I43" s="65" t="s">
        <v>1566</v>
      </c>
    </row>
    <row r="44" spans="1:9">
      <c r="A44" s="64">
        <v>408</v>
      </c>
      <c r="B44" s="64" t="s">
        <v>1901</v>
      </c>
      <c r="C44" s="64" t="s">
        <v>2159</v>
      </c>
      <c r="D44" s="64" t="s">
        <v>1565</v>
      </c>
      <c r="E44" s="64" t="s">
        <v>1534</v>
      </c>
      <c r="F44" s="64" t="s">
        <v>1500</v>
      </c>
      <c r="G44" s="152">
        <v>45315</v>
      </c>
      <c r="H44" s="152">
        <v>46410</v>
      </c>
      <c r="I44" s="64" t="s">
        <v>1566</v>
      </c>
    </row>
    <row r="45" spans="1:9">
      <c r="A45" s="65">
        <v>409</v>
      </c>
      <c r="B45" s="65" t="s">
        <v>1903</v>
      </c>
      <c r="C45" s="65" t="s">
        <v>2159</v>
      </c>
      <c r="D45" s="65" t="s">
        <v>1565</v>
      </c>
      <c r="E45" s="65" t="s">
        <v>1534</v>
      </c>
      <c r="F45" s="65" t="s">
        <v>1500</v>
      </c>
      <c r="G45" s="153">
        <v>45315</v>
      </c>
      <c r="H45" s="153">
        <v>46410</v>
      </c>
      <c r="I45" s="65" t="s">
        <v>1566</v>
      </c>
    </row>
    <row r="46" spans="1:9">
      <c r="A46" s="64">
        <v>410</v>
      </c>
      <c r="B46" s="64"/>
      <c r="C46" s="64" t="s">
        <v>2159</v>
      </c>
      <c r="D46" s="64" t="s">
        <v>1565</v>
      </c>
      <c r="E46" s="64" t="s">
        <v>1534</v>
      </c>
      <c r="F46" s="64" t="s">
        <v>1500</v>
      </c>
      <c r="G46" s="152">
        <v>45315</v>
      </c>
      <c r="H46" s="152">
        <v>46410</v>
      </c>
      <c r="I46" s="64" t="s">
        <v>1582</v>
      </c>
    </row>
    <row r="47" spans="1:9">
      <c r="A47" s="65">
        <v>411</v>
      </c>
      <c r="B47" s="65"/>
      <c r="C47" s="65" t="s">
        <v>2160</v>
      </c>
      <c r="D47" s="65" t="s">
        <v>1565</v>
      </c>
      <c r="E47" s="65" t="s">
        <v>1534</v>
      </c>
      <c r="F47" s="65" t="s">
        <v>1500</v>
      </c>
      <c r="G47" s="153">
        <v>45315</v>
      </c>
      <c r="H47" s="153">
        <v>46410</v>
      </c>
      <c r="I47" s="65" t="s">
        <v>1697</v>
      </c>
    </row>
    <row r="48" spans="1:9">
      <c r="A48" s="64">
        <v>412</v>
      </c>
      <c r="B48" s="64" t="s">
        <v>1569</v>
      </c>
      <c r="C48" s="64" t="s">
        <v>2161</v>
      </c>
      <c r="D48" s="64" t="s">
        <v>1756</v>
      </c>
      <c r="E48" s="64" t="s">
        <v>1526</v>
      </c>
      <c r="F48" s="64" t="s">
        <v>1500</v>
      </c>
      <c r="G48" s="152">
        <v>45338</v>
      </c>
      <c r="H48" s="152">
        <v>45703</v>
      </c>
      <c r="I48" s="64" t="s">
        <v>2162</v>
      </c>
    </row>
    <row r="49" spans="1:9">
      <c r="A49" s="65">
        <v>413</v>
      </c>
      <c r="B49" s="65" t="s">
        <v>1906</v>
      </c>
      <c r="C49" s="65" t="s">
        <v>2088</v>
      </c>
      <c r="D49" s="65" t="s">
        <v>1565</v>
      </c>
      <c r="E49" s="65" t="s">
        <v>1534</v>
      </c>
      <c r="F49" s="65" t="s">
        <v>1500</v>
      </c>
      <c r="G49" s="153">
        <v>45349</v>
      </c>
      <c r="H49" s="153">
        <v>46444</v>
      </c>
      <c r="I49" s="65" t="s">
        <v>1582</v>
      </c>
    </row>
    <row r="50" spans="1:9">
      <c r="A50" s="64">
        <v>414</v>
      </c>
      <c r="B50" s="64" t="s">
        <v>680</v>
      </c>
      <c r="C50" s="64" t="s">
        <v>2163</v>
      </c>
      <c r="D50" s="64" t="s">
        <v>1632</v>
      </c>
      <c r="E50" s="64" t="s">
        <v>1633</v>
      </c>
      <c r="F50" s="64" t="s">
        <v>1500</v>
      </c>
      <c r="G50" s="152">
        <v>45366</v>
      </c>
      <c r="H50" s="152">
        <v>46095</v>
      </c>
      <c r="I50" s="64" t="s">
        <v>1641</v>
      </c>
    </row>
    <row r="51" spans="1:9">
      <c r="A51" s="65">
        <v>415</v>
      </c>
      <c r="B51" s="65" t="s">
        <v>2164</v>
      </c>
      <c r="C51" s="65" t="s">
        <v>2165</v>
      </c>
      <c r="D51" s="65" t="s">
        <v>1585</v>
      </c>
      <c r="E51" s="65" t="s">
        <v>1534</v>
      </c>
      <c r="F51" s="65" t="s">
        <v>1500</v>
      </c>
      <c r="G51" s="153">
        <v>45380</v>
      </c>
      <c r="H51" s="153">
        <v>46840</v>
      </c>
      <c r="I51" s="65" t="s">
        <v>1531</v>
      </c>
    </row>
    <row r="52" spans="1:9">
      <c r="A52" s="64">
        <v>416</v>
      </c>
      <c r="B52" s="64" t="s">
        <v>2166</v>
      </c>
      <c r="C52" s="64" t="s">
        <v>2167</v>
      </c>
      <c r="D52" s="64" t="s">
        <v>1585</v>
      </c>
      <c r="E52" s="64" t="s">
        <v>1752</v>
      </c>
      <c r="F52" s="64" t="s">
        <v>1500</v>
      </c>
      <c r="G52" s="152">
        <v>45365</v>
      </c>
      <c r="H52" s="152">
        <v>46825</v>
      </c>
      <c r="I52" s="64" t="s">
        <v>2168</v>
      </c>
    </row>
    <row r="53" spans="1:9">
      <c r="A53" s="65">
        <v>417</v>
      </c>
      <c r="B53" s="65"/>
      <c r="C53" s="65" t="s">
        <v>2169</v>
      </c>
      <c r="D53" s="65" t="s">
        <v>1565</v>
      </c>
      <c r="E53" s="65" t="s">
        <v>1534</v>
      </c>
      <c r="F53" s="65" t="s">
        <v>1500</v>
      </c>
      <c r="G53" s="153">
        <v>45324</v>
      </c>
      <c r="H53" s="153">
        <v>46419</v>
      </c>
      <c r="I53" s="65" t="s">
        <v>1566</v>
      </c>
    </row>
    <row r="54" spans="1:9">
      <c r="A54" s="64">
        <v>418</v>
      </c>
      <c r="B54" s="64" t="s">
        <v>2170</v>
      </c>
      <c r="C54" s="64" t="s">
        <v>2171</v>
      </c>
      <c r="D54" s="64" t="s">
        <v>1756</v>
      </c>
      <c r="E54" s="64" t="s">
        <v>2023</v>
      </c>
      <c r="F54" s="64" t="s">
        <v>1500</v>
      </c>
      <c r="G54" s="152">
        <v>45369</v>
      </c>
      <c r="H54" s="152">
        <v>45733</v>
      </c>
      <c r="I54" s="64" t="s">
        <v>1527</v>
      </c>
    </row>
    <row r="55" spans="1:9">
      <c r="A55" s="65">
        <v>419</v>
      </c>
      <c r="B55" s="65" t="s">
        <v>2172</v>
      </c>
      <c r="C55" s="65" t="s">
        <v>2163</v>
      </c>
      <c r="D55" s="65" t="s">
        <v>1506</v>
      </c>
      <c r="E55" s="65" t="s">
        <v>1538</v>
      </c>
      <c r="F55" s="65" t="s">
        <v>1500</v>
      </c>
      <c r="G55" s="153">
        <v>45373</v>
      </c>
      <c r="H55" s="153">
        <v>47198</v>
      </c>
      <c r="I55" s="65" t="s">
        <v>1539</v>
      </c>
    </row>
    <row r="56" spans="1:9">
      <c r="A56" s="64">
        <v>420</v>
      </c>
      <c r="B56" s="64" t="s">
        <v>2173</v>
      </c>
      <c r="C56" s="64" t="s">
        <v>2135</v>
      </c>
      <c r="D56" s="64" t="s">
        <v>1565</v>
      </c>
      <c r="E56" s="64" t="s">
        <v>1534</v>
      </c>
      <c r="F56" s="64" t="s">
        <v>1500</v>
      </c>
      <c r="G56" s="152">
        <v>45366</v>
      </c>
      <c r="H56" s="152">
        <v>46460</v>
      </c>
      <c r="I56" s="64" t="s">
        <v>1775</v>
      </c>
    </row>
    <row r="57" spans="1:9">
      <c r="A57" s="65">
        <v>421</v>
      </c>
      <c r="B57" s="65"/>
      <c r="C57" s="65" t="s">
        <v>2174</v>
      </c>
      <c r="D57" s="65" t="s">
        <v>1565</v>
      </c>
      <c r="E57" s="65" t="s">
        <v>1534</v>
      </c>
      <c r="F57" s="65" t="s">
        <v>1500</v>
      </c>
      <c r="G57" s="153">
        <v>45329</v>
      </c>
      <c r="H57" s="153">
        <v>46424</v>
      </c>
      <c r="I57" s="65" t="s">
        <v>1566</v>
      </c>
    </row>
    <row r="58" spans="1:9">
      <c r="A58" s="64">
        <v>422</v>
      </c>
      <c r="B58" s="64"/>
      <c r="C58" s="64" t="s">
        <v>2175</v>
      </c>
      <c r="D58" s="64" t="s">
        <v>1565</v>
      </c>
      <c r="E58" s="64" t="s">
        <v>1534</v>
      </c>
      <c r="F58" s="64" t="s">
        <v>1500</v>
      </c>
      <c r="G58" s="152">
        <v>45324</v>
      </c>
      <c r="H58" s="152">
        <v>46419</v>
      </c>
      <c r="I58" s="64" t="s">
        <v>1566</v>
      </c>
    </row>
    <row r="59" spans="1:9">
      <c r="A59" s="65">
        <v>423</v>
      </c>
      <c r="B59" s="65" t="s">
        <v>680</v>
      </c>
      <c r="C59" s="65" t="s">
        <v>2176</v>
      </c>
      <c r="D59" s="65" t="s">
        <v>1632</v>
      </c>
      <c r="E59" s="65" t="s">
        <v>1633</v>
      </c>
      <c r="F59" s="65" t="s">
        <v>1500</v>
      </c>
      <c r="G59" s="153">
        <v>45324</v>
      </c>
      <c r="H59" s="153">
        <v>47150</v>
      </c>
      <c r="I59" s="65" t="s">
        <v>1641</v>
      </c>
    </row>
    <row r="60" spans="1:9">
      <c r="A60" s="64">
        <v>424</v>
      </c>
      <c r="B60" s="64" t="s">
        <v>680</v>
      </c>
      <c r="C60" s="64" t="s">
        <v>2177</v>
      </c>
      <c r="D60" s="64" t="s">
        <v>1632</v>
      </c>
      <c r="E60" s="64" t="s">
        <v>1633</v>
      </c>
      <c r="F60" s="64" t="s">
        <v>1500</v>
      </c>
      <c r="G60" s="152">
        <v>45324</v>
      </c>
      <c r="H60" s="152">
        <v>47150</v>
      </c>
      <c r="I60" s="64" t="s">
        <v>1641</v>
      </c>
    </row>
    <row r="61" spans="1:9">
      <c r="A61" s="65">
        <v>425</v>
      </c>
      <c r="B61" s="65" t="s">
        <v>2178</v>
      </c>
      <c r="C61" s="65" t="s">
        <v>2179</v>
      </c>
      <c r="D61" s="65" t="s">
        <v>1756</v>
      </c>
      <c r="E61" s="65" t="s">
        <v>2023</v>
      </c>
      <c r="F61" s="65" t="s">
        <v>1500</v>
      </c>
      <c r="G61" s="153">
        <v>45348</v>
      </c>
      <c r="H61" s="153">
        <v>45713</v>
      </c>
      <c r="I61" s="65" t="s">
        <v>2086</v>
      </c>
    </row>
    <row r="62" spans="1:9">
      <c r="A62" s="64">
        <v>426</v>
      </c>
      <c r="B62" s="64" t="s">
        <v>2180</v>
      </c>
      <c r="C62" s="64" t="s">
        <v>2181</v>
      </c>
      <c r="D62" s="64" t="s">
        <v>1756</v>
      </c>
      <c r="E62" s="64" t="s">
        <v>2023</v>
      </c>
      <c r="F62" s="64" t="s">
        <v>1500</v>
      </c>
      <c r="G62" s="152">
        <v>45344</v>
      </c>
      <c r="H62" s="152">
        <v>45709</v>
      </c>
      <c r="I62" s="64" t="s">
        <v>1527</v>
      </c>
    </row>
    <row r="63" spans="1:9">
      <c r="A63" s="65">
        <v>427</v>
      </c>
      <c r="B63" s="65" t="s">
        <v>2182</v>
      </c>
      <c r="C63" s="65" t="s">
        <v>2183</v>
      </c>
      <c r="D63" s="65" t="s">
        <v>1756</v>
      </c>
      <c r="E63" s="65" t="s">
        <v>1704</v>
      </c>
      <c r="F63" s="65" t="s">
        <v>1500</v>
      </c>
      <c r="G63" s="153">
        <v>45356</v>
      </c>
      <c r="H63" s="153">
        <v>45720</v>
      </c>
      <c r="I63" s="65" t="s">
        <v>1864</v>
      </c>
    </row>
    <row r="64" spans="1:9">
      <c r="A64" s="64">
        <v>428</v>
      </c>
      <c r="B64" s="64" t="s">
        <v>2184</v>
      </c>
      <c r="C64" s="64" t="s">
        <v>2185</v>
      </c>
      <c r="D64" s="64" t="s">
        <v>1756</v>
      </c>
      <c r="E64" s="64" t="s">
        <v>2023</v>
      </c>
      <c r="F64" s="64" t="s">
        <v>1500</v>
      </c>
      <c r="G64" s="152">
        <v>45348</v>
      </c>
      <c r="H64" s="152">
        <v>45713</v>
      </c>
      <c r="I64" s="64" t="s">
        <v>1539</v>
      </c>
    </row>
    <row r="65" spans="1:9">
      <c r="A65" s="65">
        <v>429</v>
      </c>
      <c r="B65" s="65"/>
      <c r="C65" s="65" t="s">
        <v>2186</v>
      </c>
      <c r="D65" s="65" t="s">
        <v>1565</v>
      </c>
      <c r="E65" s="65" t="s">
        <v>1534</v>
      </c>
      <c r="F65" s="65" t="s">
        <v>1500</v>
      </c>
      <c r="G65" s="153">
        <v>45373</v>
      </c>
      <c r="H65" s="153">
        <v>46467</v>
      </c>
      <c r="I65" s="65" t="s">
        <v>1775</v>
      </c>
    </row>
    <row r="66" spans="1:9">
      <c r="A66" s="64">
        <v>430</v>
      </c>
      <c r="B66" s="64" t="s">
        <v>2187</v>
      </c>
      <c r="C66" s="64" t="s">
        <v>2188</v>
      </c>
      <c r="D66" s="64" t="s">
        <v>1756</v>
      </c>
      <c r="E66" s="64" t="s">
        <v>2023</v>
      </c>
      <c r="F66" s="64" t="s">
        <v>1500</v>
      </c>
      <c r="G66" s="152">
        <v>45350</v>
      </c>
      <c r="H66" s="152">
        <v>45715</v>
      </c>
      <c r="I66" s="64" t="s">
        <v>1527</v>
      </c>
    </row>
    <row r="67" spans="1:9">
      <c r="A67" s="65">
        <v>431</v>
      </c>
      <c r="B67" s="65" t="s">
        <v>2189</v>
      </c>
      <c r="C67" s="65" t="s">
        <v>1914</v>
      </c>
      <c r="D67" s="65" t="s">
        <v>1570</v>
      </c>
      <c r="E67" s="65" t="s">
        <v>1499</v>
      </c>
      <c r="F67" s="65" t="s">
        <v>1500</v>
      </c>
      <c r="G67" s="153">
        <v>45378</v>
      </c>
      <c r="H67" s="153">
        <v>47203</v>
      </c>
      <c r="I67" s="65" t="s">
        <v>2190</v>
      </c>
    </row>
    <row r="68" spans="1:9">
      <c r="A68" s="64">
        <v>432</v>
      </c>
      <c r="B68" s="64" t="s">
        <v>2191</v>
      </c>
      <c r="C68" s="64" t="s">
        <v>2192</v>
      </c>
      <c r="D68" s="64" t="s">
        <v>1756</v>
      </c>
      <c r="E68" s="64" t="s">
        <v>1704</v>
      </c>
      <c r="F68" s="64" t="s">
        <v>1500</v>
      </c>
      <c r="G68" s="152">
        <v>45359</v>
      </c>
      <c r="H68" s="152">
        <v>45723</v>
      </c>
      <c r="I68" s="64" t="s">
        <v>1864</v>
      </c>
    </row>
    <row r="69" spans="1:9">
      <c r="A69" s="65">
        <v>433</v>
      </c>
      <c r="B69" s="65" t="s">
        <v>2193</v>
      </c>
      <c r="C69" s="65" t="s">
        <v>2194</v>
      </c>
      <c r="D69" s="65" t="s">
        <v>1632</v>
      </c>
      <c r="E69" s="65" t="s">
        <v>1633</v>
      </c>
      <c r="F69" s="65" t="s">
        <v>1500</v>
      </c>
      <c r="G69" s="153">
        <v>45362</v>
      </c>
      <c r="H69" s="153">
        <v>45726</v>
      </c>
      <c r="I69" s="65" t="s">
        <v>1641</v>
      </c>
    </row>
    <row r="70" spans="1:9">
      <c r="A70" s="64">
        <v>434</v>
      </c>
      <c r="B70" s="64" t="s">
        <v>2195</v>
      </c>
      <c r="C70" s="64" t="s">
        <v>2196</v>
      </c>
      <c r="D70" s="64" t="s">
        <v>1756</v>
      </c>
      <c r="E70" s="64" t="s">
        <v>2023</v>
      </c>
      <c r="F70" s="64" t="s">
        <v>1500</v>
      </c>
      <c r="G70" s="152">
        <v>45359</v>
      </c>
      <c r="H70" s="152">
        <v>45723</v>
      </c>
      <c r="I70" s="64" t="s">
        <v>1527</v>
      </c>
    </row>
    <row r="71" spans="1:9">
      <c r="A71" s="65">
        <v>435</v>
      </c>
      <c r="B71" s="65" t="s">
        <v>2197</v>
      </c>
      <c r="C71" s="65" t="s">
        <v>2198</v>
      </c>
      <c r="D71" s="65" t="s">
        <v>1756</v>
      </c>
      <c r="E71" s="65" t="s">
        <v>2023</v>
      </c>
      <c r="F71" s="65" t="s">
        <v>1500</v>
      </c>
      <c r="G71" s="153">
        <v>45358</v>
      </c>
      <c r="H71" s="153">
        <v>45722</v>
      </c>
      <c r="I71" s="65" t="s">
        <v>2086</v>
      </c>
    </row>
    <row r="72" spans="1:9">
      <c r="A72" s="64">
        <v>436</v>
      </c>
      <c r="B72" s="64" t="s">
        <v>2199</v>
      </c>
      <c r="C72" s="64" t="s">
        <v>2192</v>
      </c>
      <c r="D72" s="64" t="s">
        <v>1756</v>
      </c>
      <c r="E72" s="64" t="s">
        <v>1704</v>
      </c>
      <c r="F72" s="64" t="s">
        <v>1500</v>
      </c>
      <c r="G72" s="152">
        <v>45359</v>
      </c>
      <c r="H72" s="152">
        <v>45723</v>
      </c>
      <c r="I72" s="64" t="s">
        <v>1864</v>
      </c>
    </row>
    <row r="73" spans="1:9">
      <c r="A73" s="65">
        <v>437</v>
      </c>
      <c r="B73" s="65" t="s">
        <v>2121</v>
      </c>
      <c r="C73" s="65" t="s">
        <v>2200</v>
      </c>
      <c r="D73" s="65" t="s">
        <v>1756</v>
      </c>
      <c r="E73" s="65" t="s">
        <v>2023</v>
      </c>
      <c r="F73" s="65" t="s">
        <v>1500</v>
      </c>
      <c r="G73" s="153">
        <v>45385</v>
      </c>
      <c r="H73" s="153">
        <v>45749</v>
      </c>
      <c r="I73" s="65" t="s">
        <v>1539</v>
      </c>
    </row>
    <row r="74" spans="1:9">
      <c r="A74" s="64">
        <v>438</v>
      </c>
      <c r="B74" s="64" t="s">
        <v>2201</v>
      </c>
      <c r="C74" s="64" t="s">
        <v>2202</v>
      </c>
      <c r="D74" s="64" t="s">
        <v>1756</v>
      </c>
      <c r="E74" s="64" t="s">
        <v>1704</v>
      </c>
      <c r="F74" s="64" t="s">
        <v>1500</v>
      </c>
      <c r="G74" s="152">
        <v>45363</v>
      </c>
      <c r="H74" s="152">
        <v>45727</v>
      </c>
      <c r="I74" s="64" t="s">
        <v>2203</v>
      </c>
    </row>
    <row r="75" spans="1:9">
      <c r="A75" s="65">
        <v>439</v>
      </c>
      <c r="B75" s="65"/>
      <c r="C75" s="65" t="s">
        <v>2204</v>
      </c>
      <c r="D75" s="65" t="s">
        <v>1756</v>
      </c>
      <c r="E75" s="65" t="s">
        <v>1704</v>
      </c>
      <c r="F75" s="65" t="s">
        <v>1500</v>
      </c>
      <c r="G75" s="153">
        <v>45372</v>
      </c>
      <c r="H75" s="153">
        <v>45736</v>
      </c>
      <c r="I75" s="65" t="s">
        <v>1864</v>
      </c>
    </row>
    <row r="76" spans="1:9">
      <c r="A76" s="64">
        <v>440</v>
      </c>
      <c r="B76" s="64" t="s">
        <v>680</v>
      </c>
      <c r="C76" s="64" t="s">
        <v>2205</v>
      </c>
      <c r="D76" s="64" t="s">
        <v>1632</v>
      </c>
      <c r="E76" s="64" t="s">
        <v>1633</v>
      </c>
      <c r="F76" s="64" t="s">
        <v>1500</v>
      </c>
      <c r="G76" s="152">
        <v>45366</v>
      </c>
      <c r="H76" s="152">
        <v>47191</v>
      </c>
      <c r="I76" s="64" t="s">
        <v>1641</v>
      </c>
    </row>
    <row r="77" spans="1:9">
      <c r="A77" s="65">
        <v>441</v>
      </c>
      <c r="B77" s="65" t="s">
        <v>680</v>
      </c>
      <c r="C77" s="65" t="s">
        <v>2206</v>
      </c>
      <c r="D77" s="65" t="s">
        <v>1632</v>
      </c>
      <c r="E77" s="65" t="s">
        <v>1633</v>
      </c>
      <c r="F77" s="65" t="s">
        <v>1500</v>
      </c>
      <c r="G77" s="153">
        <v>45366</v>
      </c>
      <c r="H77" s="153">
        <v>46095</v>
      </c>
      <c r="I77" s="65" t="s">
        <v>1641</v>
      </c>
    </row>
    <row r="78" spans="1:9">
      <c r="A78" s="64">
        <v>442</v>
      </c>
      <c r="B78" s="64" t="s">
        <v>2207</v>
      </c>
      <c r="C78" s="64" t="s">
        <v>2208</v>
      </c>
      <c r="D78" s="64" t="s">
        <v>1756</v>
      </c>
      <c r="E78" s="64" t="s">
        <v>2023</v>
      </c>
      <c r="F78" s="64" t="s">
        <v>1500</v>
      </c>
      <c r="G78" s="152">
        <v>45380</v>
      </c>
      <c r="H78" s="152">
        <v>45744</v>
      </c>
      <c r="I78" s="64" t="s">
        <v>1527</v>
      </c>
    </row>
    <row r="79" spans="1:9">
      <c r="A79" s="65">
        <v>443</v>
      </c>
      <c r="B79" s="65" t="s">
        <v>2209</v>
      </c>
      <c r="C79" s="65" t="s">
        <v>2210</v>
      </c>
      <c r="D79" s="65" t="s">
        <v>1756</v>
      </c>
      <c r="E79" s="65" t="s">
        <v>1704</v>
      </c>
      <c r="F79" s="65" t="s">
        <v>1500</v>
      </c>
      <c r="G79" s="153">
        <v>45364</v>
      </c>
      <c r="H79" s="153">
        <v>45728</v>
      </c>
      <c r="I79" s="65" t="s">
        <v>1985</v>
      </c>
    </row>
    <row r="80" spans="1:9">
      <c r="A80" s="64">
        <v>444</v>
      </c>
      <c r="B80" s="64" t="s">
        <v>2211</v>
      </c>
      <c r="C80" s="64" t="s">
        <v>2212</v>
      </c>
      <c r="D80" s="64" t="s">
        <v>2101</v>
      </c>
      <c r="E80" s="64" t="s">
        <v>2023</v>
      </c>
      <c r="F80" s="64" t="s">
        <v>1500</v>
      </c>
      <c r="G80" s="152">
        <v>45369</v>
      </c>
      <c r="H80" s="152">
        <v>45733</v>
      </c>
      <c r="I80" s="64" t="s">
        <v>2213</v>
      </c>
    </row>
    <row r="81" spans="1:9">
      <c r="A81" s="65">
        <v>445</v>
      </c>
      <c r="B81" s="65" t="s">
        <v>2214</v>
      </c>
      <c r="C81" s="65" t="s">
        <v>2215</v>
      </c>
      <c r="D81" s="65" t="s">
        <v>1585</v>
      </c>
      <c r="E81" s="65" t="s">
        <v>1534</v>
      </c>
      <c r="F81" s="65" t="s">
        <v>1500</v>
      </c>
      <c r="G81" s="153">
        <v>45380</v>
      </c>
      <c r="H81" s="153">
        <v>46840</v>
      </c>
      <c r="I81" s="65" t="s">
        <v>1602</v>
      </c>
    </row>
    <row r="82" spans="1:9">
      <c r="A82" s="64">
        <v>446</v>
      </c>
      <c r="B82" s="64" t="s">
        <v>680</v>
      </c>
      <c r="C82" s="64" t="s">
        <v>2216</v>
      </c>
      <c r="D82" s="64" t="s">
        <v>1632</v>
      </c>
      <c r="E82" s="64" t="s">
        <v>1633</v>
      </c>
      <c r="F82" s="64" t="s">
        <v>1500</v>
      </c>
      <c r="G82" s="152">
        <v>45380</v>
      </c>
      <c r="H82" s="152">
        <v>47205</v>
      </c>
      <c r="I82" s="64" t="s">
        <v>1641</v>
      </c>
    </row>
    <row r="83" spans="1:9">
      <c r="A83" s="65">
        <v>447</v>
      </c>
      <c r="B83" s="65" t="s">
        <v>2217</v>
      </c>
      <c r="C83" s="65" t="s">
        <v>2218</v>
      </c>
      <c r="D83" s="65" t="s">
        <v>2101</v>
      </c>
      <c r="E83" s="65" t="s">
        <v>2023</v>
      </c>
      <c r="F83" s="65" t="s">
        <v>1500</v>
      </c>
      <c r="G83" s="153">
        <v>45372</v>
      </c>
      <c r="H83" s="153">
        <v>45736</v>
      </c>
      <c r="I83" s="65" t="s">
        <v>2219</v>
      </c>
    </row>
    <row r="84" spans="1:9">
      <c r="A84" s="64">
        <v>448</v>
      </c>
      <c r="B84" s="64"/>
      <c r="C84" s="64" t="s">
        <v>1886</v>
      </c>
      <c r="D84" s="64" t="s">
        <v>1570</v>
      </c>
      <c r="E84" s="64" t="s">
        <v>1499</v>
      </c>
      <c r="F84" s="64" t="s">
        <v>1500</v>
      </c>
      <c r="G84" s="152">
        <v>45378</v>
      </c>
      <c r="H84" s="152">
        <v>47203</v>
      </c>
      <c r="I84" s="64" t="s">
        <v>2203</v>
      </c>
    </row>
    <row r="85" spans="1:9">
      <c r="A85" s="65">
        <v>449</v>
      </c>
      <c r="B85" s="65"/>
      <c r="C85" s="65" t="s">
        <v>2220</v>
      </c>
      <c r="D85" s="65" t="s">
        <v>1570</v>
      </c>
      <c r="E85" s="65" t="s">
        <v>1499</v>
      </c>
      <c r="F85" s="65" t="s">
        <v>1500</v>
      </c>
      <c r="G85" s="153">
        <v>45378</v>
      </c>
      <c r="H85" s="153">
        <v>47203</v>
      </c>
      <c r="I85" s="65" t="s">
        <v>2221</v>
      </c>
    </row>
    <row r="86" spans="1:9">
      <c r="A86" s="64">
        <v>450</v>
      </c>
      <c r="B86" s="64" t="s">
        <v>2222</v>
      </c>
      <c r="C86" s="64" t="s">
        <v>2223</v>
      </c>
      <c r="D86" s="64" t="s">
        <v>1756</v>
      </c>
      <c r="E86" s="64" t="s">
        <v>1704</v>
      </c>
      <c r="F86" s="64" t="s">
        <v>1500</v>
      </c>
      <c r="G86" s="152">
        <v>45385</v>
      </c>
      <c r="H86" s="152">
        <v>45749</v>
      </c>
      <c r="I86" s="64" t="s">
        <v>1978</v>
      </c>
    </row>
    <row r="87" spans="1:9">
      <c r="A87" s="65">
        <v>451</v>
      </c>
      <c r="B87" s="65" t="s">
        <v>680</v>
      </c>
      <c r="C87" s="65" t="s">
        <v>2224</v>
      </c>
      <c r="D87" s="65" t="s">
        <v>1632</v>
      </c>
      <c r="E87" s="65" t="s">
        <v>1633</v>
      </c>
      <c r="F87" s="65" t="s">
        <v>1500</v>
      </c>
      <c r="G87" s="153">
        <v>45366</v>
      </c>
      <c r="H87" s="153">
        <v>47191</v>
      </c>
      <c r="I87" s="65" t="s">
        <v>1641</v>
      </c>
    </row>
    <row r="88" spans="1:9">
      <c r="A88" s="64">
        <v>452</v>
      </c>
      <c r="B88" s="64" t="s">
        <v>680</v>
      </c>
      <c r="C88" s="64" t="s">
        <v>2225</v>
      </c>
      <c r="D88" s="64" t="s">
        <v>1632</v>
      </c>
      <c r="E88" s="64" t="s">
        <v>1633</v>
      </c>
      <c r="F88" s="64" t="s">
        <v>1500</v>
      </c>
      <c r="G88" s="152">
        <v>45380</v>
      </c>
      <c r="H88" s="152">
        <v>47205</v>
      </c>
      <c r="I88" s="64" t="s">
        <v>1641</v>
      </c>
    </row>
  </sheetData>
  <hyperlinks>
    <hyperlink ref="A1" location="Sommaire!A1" display="Sommaire!A1" xr:uid="{EFE955E9-282D-40FB-BDB5-1014683E3991}"/>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55A51-29AC-40FD-A8DD-877DAE46459F}">
  <sheetPr codeName="Feuil30"/>
  <dimension ref="A1:J5"/>
  <sheetViews>
    <sheetView workbookViewId="0"/>
  </sheetViews>
  <sheetFormatPr baseColWidth="10" defaultColWidth="11" defaultRowHeight="12"/>
  <cols>
    <col min="1" max="1" width="19.77734375" style="25" customWidth="1"/>
    <col min="2" max="2" width="16.77734375" style="25" bestFit="1" customWidth="1"/>
    <col min="3" max="3" width="21.21875" style="25" bestFit="1" customWidth="1"/>
    <col min="4" max="4" width="24.44140625" style="25" bestFit="1" customWidth="1"/>
    <col min="5" max="5" width="13.44140625" style="25" bestFit="1" customWidth="1"/>
    <col min="6" max="6" width="22.44140625" style="25" bestFit="1" customWidth="1"/>
    <col min="7" max="7" width="13.44140625" style="25" bestFit="1" customWidth="1"/>
    <col min="8" max="9" width="18.77734375" style="25" bestFit="1" customWidth="1"/>
    <col min="10" max="10" width="16.77734375" style="18" bestFit="1" customWidth="1"/>
    <col min="11" max="16384" width="11" style="18"/>
  </cols>
  <sheetData>
    <row r="1" spans="1:10" ht="14.4">
      <c r="A1" s="83" t="s">
        <v>136</v>
      </c>
    </row>
    <row r="2" spans="1:10" s="46" customFormat="1" ht="22.2">
      <c r="A2" s="19" t="s">
        <v>2573</v>
      </c>
      <c r="B2" s="21"/>
      <c r="C2" s="61"/>
      <c r="D2" s="61"/>
      <c r="E2" s="61"/>
      <c r="F2" s="61"/>
      <c r="G2" s="61"/>
      <c r="H2" s="61"/>
      <c r="I2" s="61"/>
    </row>
    <row r="4" spans="1:10" customFormat="1" ht="24.6" thickBot="1">
      <c r="A4" s="62" t="s">
        <v>2574</v>
      </c>
      <c r="B4" s="62" t="s">
        <v>2575</v>
      </c>
      <c r="C4" s="62" t="s">
        <v>2576</v>
      </c>
      <c r="D4" s="62" t="s">
        <v>2577</v>
      </c>
      <c r="E4" s="62" t="s">
        <v>2578</v>
      </c>
      <c r="F4" s="62" t="s">
        <v>2579</v>
      </c>
      <c r="G4" s="62" t="s">
        <v>2580</v>
      </c>
      <c r="H4" s="62" t="s">
        <v>2581</v>
      </c>
      <c r="I4" s="62" t="s">
        <v>2582</v>
      </c>
      <c r="J4" s="62" t="s">
        <v>2583</v>
      </c>
    </row>
    <row r="5" spans="1:10" customFormat="1" ht="15" thickTop="1">
      <c r="A5" s="154" t="s">
        <v>1513</v>
      </c>
      <c r="B5" s="154">
        <v>45349</v>
      </c>
      <c r="C5" s="154" t="s">
        <v>2584</v>
      </c>
      <c r="D5" s="154" t="s">
        <v>2585</v>
      </c>
      <c r="E5" s="154" t="s">
        <v>2586</v>
      </c>
      <c r="F5" s="154" t="s">
        <v>2587</v>
      </c>
      <c r="G5" s="155"/>
      <c r="H5" s="155"/>
      <c r="I5" s="154"/>
      <c r="J5" s="64"/>
    </row>
  </sheetData>
  <hyperlinks>
    <hyperlink ref="A1" location="Sommaire!A1" display="Sommaire!A1" xr:uid="{DF1AC883-AA1F-4A22-A5A8-270CEDDEE8CF}"/>
  </hyperlink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5"/>
  <dimension ref="A1:M43"/>
  <sheetViews>
    <sheetView showGridLines="0" zoomScaleNormal="100" workbookViewId="0">
      <selection sqref="A1:C1"/>
    </sheetView>
  </sheetViews>
  <sheetFormatPr baseColWidth="10" defaultColWidth="11.44140625" defaultRowHeight="12"/>
  <cols>
    <col min="1" max="1" width="4.44140625" style="18" customWidth="1"/>
    <col min="2" max="2" width="4.44140625" style="23" bestFit="1" customWidth="1"/>
    <col min="3" max="3" width="42.109375" style="18" bestFit="1" customWidth="1"/>
    <col min="4" max="4" width="20.21875" style="18" bestFit="1" customWidth="1"/>
    <col min="5" max="5" width="9.44140625" style="18" bestFit="1" customWidth="1"/>
    <col min="6" max="6" width="10.44140625" style="18" bestFit="1" customWidth="1"/>
    <col min="7" max="7" width="13" style="18" bestFit="1" customWidth="1"/>
    <col min="8" max="8" width="28.21875" style="18" hidden="1" customWidth="1"/>
    <col min="9" max="9" width="11.44140625" style="18" hidden="1" customWidth="1"/>
    <col min="10" max="12" width="11.44140625" style="18"/>
    <col min="13" max="13" width="19" style="18" customWidth="1"/>
    <col min="14" max="16384" width="11.44140625" style="18"/>
  </cols>
  <sheetData>
    <row r="1" spans="1:13" ht="14.4">
      <c r="A1" s="676" t="s">
        <v>136</v>
      </c>
      <c r="B1" s="676"/>
      <c r="C1" s="676"/>
    </row>
    <row r="2" spans="1:13" s="20" customFormat="1" ht="18">
      <c r="A2" s="19" t="s">
        <v>642</v>
      </c>
      <c r="B2" s="27"/>
    </row>
    <row r="4" spans="1:13" s="30" customFormat="1" ht="16.2">
      <c r="A4" s="28" t="s">
        <v>138</v>
      </c>
      <c r="B4" s="29"/>
    </row>
    <row r="5" spans="1:13" ht="12.6" thickBot="1"/>
    <row r="6" spans="1:13" ht="12.6" thickBot="1">
      <c r="C6" s="24"/>
      <c r="D6" s="692" t="s">
        <v>643</v>
      </c>
      <c r="E6" s="693"/>
      <c r="F6" s="694"/>
      <c r="G6" s="692" t="s">
        <v>644</v>
      </c>
      <c r="H6" s="693"/>
      <c r="I6" s="693"/>
      <c r="J6" s="689" t="s">
        <v>645</v>
      </c>
      <c r="K6" s="690"/>
      <c r="L6" s="691"/>
    </row>
    <row r="7" spans="1:13" s="23" customFormat="1" ht="24.6" thickBot="1">
      <c r="B7" s="13" t="s">
        <v>139</v>
      </c>
      <c r="C7" s="13" t="s">
        <v>140</v>
      </c>
      <c r="D7" s="13" t="s">
        <v>646</v>
      </c>
      <c r="E7" s="13" t="s">
        <v>647</v>
      </c>
      <c r="F7" s="13" t="s">
        <v>648</v>
      </c>
      <c r="G7" s="13" t="s">
        <v>649</v>
      </c>
      <c r="H7" s="13" t="s">
        <v>650</v>
      </c>
      <c r="I7" s="13" t="s">
        <v>651</v>
      </c>
      <c r="J7" s="31" t="s">
        <v>652</v>
      </c>
      <c r="K7" s="13" t="s">
        <v>653</v>
      </c>
      <c r="L7" s="32" t="s">
        <v>654</v>
      </c>
      <c r="M7" s="13" t="s">
        <v>655</v>
      </c>
    </row>
    <row r="8" spans="1:13">
      <c r="B8" s="250">
        <v>1</v>
      </c>
      <c r="C8" s="251" t="s">
        <v>148</v>
      </c>
      <c r="D8" s="252" t="s">
        <v>266</v>
      </c>
      <c r="E8" s="252" t="s">
        <v>266</v>
      </c>
      <c r="F8" s="252"/>
      <c r="G8" s="252" t="s">
        <v>162</v>
      </c>
      <c r="H8" s="253"/>
      <c r="I8" s="252"/>
      <c r="J8" s="254" t="str">
        <f>IF(E8="Non","Faible","")</f>
        <v>Faible</v>
      </c>
      <c r="K8" s="252" t="str">
        <f t="shared" ref="K8:K14" si="0">IF(AND(E8="Oui",D8="Oui",G8="Non"),"Moyen","")</f>
        <v/>
      </c>
      <c r="L8" s="255" t="str">
        <f t="shared" ref="L8:L14" si="1">IF(AND(D8="Oui",E8="Oui",G8="Oui"),"Elevé","")</f>
        <v/>
      </c>
      <c r="M8" s="253"/>
    </row>
    <row r="9" spans="1:13">
      <c r="B9" s="256">
        <v>2</v>
      </c>
      <c r="C9" s="238" t="s">
        <v>150</v>
      </c>
      <c r="D9" s="257" t="s">
        <v>266</v>
      </c>
      <c r="E9" s="257" t="s">
        <v>266</v>
      </c>
      <c r="F9" s="257"/>
      <c r="G9" s="257" t="s">
        <v>162</v>
      </c>
      <c r="H9" s="258"/>
      <c r="I9" s="257"/>
      <c r="J9" s="259" t="str">
        <f t="shared" ref="J9:J14" si="2">IF(E9="Non","Faible","")</f>
        <v>Faible</v>
      </c>
      <c r="K9" s="257" t="str">
        <f t="shared" si="0"/>
        <v/>
      </c>
      <c r="L9" s="260" t="str">
        <f t="shared" si="1"/>
        <v/>
      </c>
      <c r="M9" s="258"/>
    </row>
    <row r="10" spans="1:13">
      <c r="B10" s="261">
        <v>3</v>
      </c>
      <c r="C10" s="239" t="s">
        <v>154</v>
      </c>
      <c r="D10" s="262" t="s">
        <v>266</v>
      </c>
      <c r="E10" s="262" t="s">
        <v>266</v>
      </c>
      <c r="F10" s="262"/>
      <c r="G10" s="262" t="s">
        <v>162</v>
      </c>
      <c r="H10" s="263"/>
      <c r="I10" s="262"/>
      <c r="J10" s="264" t="str">
        <f t="shared" si="2"/>
        <v>Faible</v>
      </c>
      <c r="K10" s="262" t="str">
        <f t="shared" si="0"/>
        <v/>
      </c>
      <c r="L10" s="265" t="str">
        <f t="shared" si="1"/>
        <v/>
      </c>
      <c r="M10" s="263"/>
    </row>
    <row r="11" spans="1:13">
      <c r="B11" s="256">
        <v>4</v>
      </c>
      <c r="C11" s="238" t="s">
        <v>159</v>
      </c>
      <c r="D11" s="257" t="s">
        <v>266</v>
      </c>
      <c r="E11" s="257" t="s">
        <v>266</v>
      </c>
      <c r="F11" s="257"/>
      <c r="G11" s="257" t="s">
        <v>162</v>
      </c>
      <c r="H11" s="258"/>
      <c r="I11" s="257"/>
      <c r="J11" s="259" t="str">
        <f t="shared" si="2"/>
        <v>Faible</v>
      </c>
      <c r="K11" s="257" t="str">
        <f t="shared" si="0"/>
        <v/>
      </c>
      <c r="L11" s="260" t="str">
        <f t="shared" si="1"/>
        <v/>
      </c>
      <c r="M11" s="258"/>
    </row>
    <row r="12" spans="1:13">
      <c r="B12" s="261">
        <v>5</v>
      </c>
      <c r="C12" s="239" t="s">
        <v>656</v>
      </c>
      <c r="D12" s="262" t="s">
        <v>266</v>
      </c>
      <c r="E12" s="262" t="s">
        <v>266</v>
      </c>
      <c r="F12" s="262"/>
      <c r="G12" s="262" t="s">
        <v>162</v>
      </c>
      <c r="H12" s="263"/>
      <c r="I12" s="262"/>
      <c r="J12" s="264" t="str">
        <f t="shared" si="2"/>
        <v>Faible</v>
      </c>
      <c r="K12" s="262" t="str">
        <f t="shared" si="0"/>
        <v/>
      </c>
      <c r="L12" s="265" t="str">
        <f t="shared" si="1"/>
        <v/>
      </c>
      <c r="M12" s="263"/>
    </row>
    <row r="13" spans="1:13">
      <c r="B13" s="256">
        <v>6</v>
      </c>
      <c r="C13" s="238" t="s">
        <v>168</v>
      </c>
      <c r="D13" s="257" t="s">
        <v>266</v>
      </c>
      <c r="E13" s="257" t="s">
        <v>266</v>
      </c>
      <c r="F13" s="257"/>
      <c r="G13" s="257" t="s">
        <v>162</v>
      </c>
      <c r="H13" s="258"/>
      <c r="I13" s="257"/>
      <c r="J13" s="259" t="str">
        <f t="shared" si="2"/>
        <v>Faible</v>
      </c>
      <c r="K13" s="257" t="str">
        <f t="shared" si="0"/>
        <v/>
      </c>
      <c r="L13" s="260" t="str">
        <f t="shared" si="1"/>
        <v/>
      </c>
      <c r="M13" s="258"/>
    </row>
    <row r="14" spans="1:13" ht="12.6" thickBot="1">
      <c r="B14" s="266">
        <v>7</v>
      </c>
      <c r="C14" s="241" t="s">
        <v>588</v>
      </c>
      <c r="D14" s="267" t="s">
        <v>266</v>
      </c>
      <c r="E14" s="267" t="s">
        <v>266</v>
      </c>
      <c r="F14" s="267"/>
      <c r="G14" s="267" t="s">
        <v>162</v>
      </c>
      <c r="H14" s="268"/>
      <c r="I14" s="267"/>
      <c r="J14" s="269" t="str">
        <f t="shared" si="2"/>
        <v>Faible</v>
      </c>
      <c r="K14" s="270" t="str">
        <f t="shared" si="0"/>
        <v/>
      </c>
      <c r="L14" s="271" t="str">
        <f t="shared" si="1"/>
        <v/>
      </c>
      <c r="M14" s="268"/>
    </row>
    <row r="15" spans="1:13">
      <c r="B15" s="26"/>
    </row>
    <row r="17" spans="1:13" s="30" customFormat="1" ht="16.2">
      <c r="A17" s="28" t="s">
        <v>177</v>
      </c>
      <c r="B17" s="29"/>
    </row>
    <row r="18" spans="1:13" ht="12.6" thickBot="1"/>
    <row r="19" spans="1:13" ht="12.6" thickBot="1">
      <c r="C19" s="24"/>
      <c r="D19" s="692" t="s">
        <v>643</v>
      </c>
      <c r="E19" s="693"/>
      <c r="F19" s="694"/>
      <c r="G19" s="692" t="s">
        <v>644</v>
      </c>
      <c r="H19" s="693"/>
      <c r="I19" s="693"/>
      <c r="J19" s="689" t="s">
        <v>645</v>
      </c>
      <c r="K19" s="690"/>
      <c r="L19" s="691"/>
    </row>
    <row r="20" spans="1:13" s="23" customFormat="1" ht="24.6" thickBot="1">
      <c r="B20" s="13" t="s">
        <v>139</v>
      </c>
      <c r="C20" s="13" t="s">
        <v>140</v>
      </c>
      <c r="D20" s="13" t="s">
        <v>646</v>
      </c>
      <c r="E20" s="13" t="s">
        <v>647</v>
      </c>
      <c r="F20" s="13" t="s">
        <v>648</v>
      </c>
      <c r="G20" s="13" t="s">
        <v>657</v>
      </c>
      <c r="H20" s="13" t="s">
        <v>650</v>
      </c>
      <c r="I20" s="13" t="s">
        <v>651</v>
      </c>
      <c r="J20" s="31" t="s">
        <v>652</v>
      </c>
      <c r="K20" s="13" t="s">
        <v>653</v>
      </c>
      <c r="L20" s="32" t="s">
        <v>654</v>
      </c>
      <c r="M20" s="13" t="s">
        <v>655</v>
      </c>
    </row>
    <row r="21" spans="1:13">
      <c r="B21" s="250">
        <v>1</v>
      </c>
      <c r="C21" s="251" t="s">
        <v>178</v>
      </c>
      <c r="D21" s="252" t="s">
        <v>266</v>
      </c>
      <c r="E21" s="252" t="s">
        <v>266</v>
      </c>
      <c r="F21" s="252"/>
      <c r="G21" s="252" t="s">
        <v>162</v>
      </c>
      <c r="H21" s="253"/>
      <c r="I21" s="252"/>
      <c r="J21" s="254" t="str">
        <f>IF(E21="Non","Faible","")</f>
        <v>Faible</v>
      </c>
      <c r="K21" s="252" t="str">
        <f t="shared" ref="K21:K42" si="3">IF(AND(E21="Oui",D21="Oui",G21="Non"),"Moyen","")</f>
        <v/>
      </c>
      <c r="L21" s="255" t="str">
        <f t="shared" ref="L21:L42" si="4">IF(AND(D21="Oui",E21="Oui",G21="Oui"),"Elevé","")</f>
        <v/>
      </c>
      <c r="M21" s="253"/>
    </row>
    <row r="22" spans="1:13">
      <c r="B22" s="256">
        <v>2</v>
      </c>
      <c r="C22" s="238" t="s">
        <v>182</v>
      </c>
      <c r="D22" s="257" t="s">
        <v>586</v>
      </c>
      <c r="E22" s="257" t="s">
        <v>266</v>
      </c>
      <c r="F22" s="257" t="s">
        <v>658</v>
      </c>
      <c r="G22" s="257" t="s">
        <v>162</v>
      </c>
      <c r="H22" s="258"/>
      <c r="I22" s="257"/>
      <c r="J22" s="259" t="str">
        <f t="shared" ref="J22:J42" si="5">IF(E22="Non","Faible","")</f>
        <v>Faible</v>
      </c>
      <c r="K22" s="257" t="str">
        <f t="shared" si="3"/>
        <v/>
      </c>
      <c r="L22" s="260" t="str">
        <f t="shared" si="4"/>
        <v/>
      </c>
      <c r="M22" s="258"/>
    </row>
    <row r="23" spans="1:13">
      <c r="B23" s="261">
        <v>3</v>
      </c>
      <c r="C23" s="239" t="s">
        <v>186</v>
      </c>
      <c r="D23" s="262" t="s">
        <v>266</v>
      </c>
      <c r="E23" s="262" t="s">
        <v>266</v>
      </c>
      <c r="F23" s="262"/>
      <c r="G23" s="262" t="s">
        <v>162</v>
      </c>
      <c r="H23" s="263"/>
      <c r="I23" s="262"/>
      <c r="J23" s="264" t="str">
        <f t="shared" si="5"/>
        <v>Faible</v>
      </c>
      <c r="K23" s="262" t="str">
        <f t="shared" si="3"/>
        <v/>
      </c>
      <c r="L23" s="265" t="str">
        <f t="shared" si="4"/>
        <v/>
      </c>
      <c r="M23" s="263"/>
    </row>
    <row r="24" spans="1:13">
      <c r="B24" s="256">
        <v>4</v>
      </c>
      <c r="C24" s="238" t="s">
        <v>190</v>
      </c>
      <c r="D24" s="257" t="s">
        <v>266</v>
      </c>
      <c r="E24" s="257" t="s">
        <v>266</v>
      </c>
      <c r="F24" s="257"/>
      <c r="G24" s="257" t="s">
        <v>162</v>
      </c>
      <c r="H24" s="258"/>
      <c r="I24" s="257"/>
      <c r="J24" s="259" t="str">
        <f t="shared" si="5"/>
        <v>Faible</v>
      </c>
      <c r="K24" s="257" t="str">
        <f t="shared" si="3"/>
        <v/>
      </c>
      <c r="L24" s="260" t="str">
        <f t="shared" si="4"/>
        <v/>
      </c>
      <c r="M24" s="258"/>
    </row>
    <row r="25" spans="1:13">
      <c r="B25" s="261">
        <v>5</v>
      </c>
      <c r="C25" s="239" t="s">
        <v>194</v>
      </c>
      <c r="D25" s="262" t="s">
        <v>266</v>
      </c>
      <c r="E25" s="262" t="s">
        <v>266</v>
      </c>
      <c r="F25" s="262"/>
      <c r="G25" s="262" t="s">
        <v>162</v>
      </c>
      <c r="H25" s="263"/>
      <c r="I25" s="262"/>
      <c r="J25" s="264" t="str">
        <f t="shared" si="5"/>
        <v>Faible</v>
      </c>
      <c r="K25" s="262" t="str">
        <f t="shared" si="3"/>
        <v/>
      </c>
      <c r="L25" s="265" t="str">
        <f t="shared" si="4"/>
        <v/>
      </c>
      <c r="M25" s="263"/>
    </row>
    <row r="26" spans="1:13">
      <c r="B26" s="256">
        <v>6</v>
      </c>
      <c r="C26" s="238" t="s">
        <v>198</v>
      </c>
      <c r="D26" s="257" t="s">
        <v>266</v>
      </c>
      <c r="E26" s="257" t="s">
        <v>266</v>
      </c>
      <c r="F26" s="257"/>
      <c r="G26" s="257" t="s">
        <v>162</v>
      </c>
      <c r="H26" s="258"/>
      <c r="I26" s="257"/>
      <c r="J26" s="259" t="str">
        <f t="shared" si="5"/>
        <v>Faible</v>
      </c>
      <c r="K26" s="257" t="str">
        <f t="shared" si="3"/>
        <v/>
      </c>
      <c r="L26" s="260" t="str">
        <f t="shared" si="4"/>
        <v/>
      </c>
      <c r="M26" s="258"/>
    </row>
    <row r="27" spans="1:13">
      <c r="B27" s="261">
        <v>7</v>
      </c>
      <c r="C27" s="239" t="s">
        <v>201</v>
      </c>
      <c r="D27" s="262" t="s">
        <v>266</v>
      </c>
      <c r="E27" s="262" t="s">
        <v>266</v>
      </c>
      <c r="F27" s="262"/>
      <c r="G27" s="262" t="s">
        <v>162</v>
      </c>
      <c r="H27" s="263"/>
      <c r="I27" s="262"/>
      <c r="J27" s="264" t="str">
        <f t="shared" si="5"/>
        <v>Faible</v>
      </c>
      <c r="K27" s="262" t="str">
        <f t="shared" si="3"/>
        <v/>
      </c>
      <c r="L27" s="265" t="str">
        <f t="shared" si="4"/>
        <v/>
      </c>
      <c r="M27" s="263"/>
    </row>
    <row r="28" spans="1:13">
      <c r="B28" s="256">
        <v>8</v>
      </c>
      <c r="C28" s="238" t="s">
        <v>205</v>
      </c>
      <c r="D28" s="257" t="s">
        <v>266</v>
      </c>
      <c r="E28" s="257" t="s">
        <v>266</v>
      </c>
      <c r="F28" s="257"/>
      <c r="G28" s="257" t="s">
        <v>162</v>
      </c>
      <c r="H28" s="258"/>
      <c r="I28" s="257"/>
      <c r="J28" s="259" t="str">
        <f t="shared" si="5"/>
        <v>Faible</v>
      </c>
      <c r="K28" s="257" t="str">
        <f t="shared" si="3"/>
        <v/>
      </c>
      <c r="L28" s="260" t="str">
        <f t="shared" si="4"/>
        <v/>
      </c>
      <c r="M28" s="258"/>
    </row>
    <row r="29" spans="1:13">
      <c r="B29" s="261">
        <v>9</v>
      </c>
      <c r="C29" s="239" t="s">
        <v>209</v>
      </c>
      <c r="D29" s="262" t="s">
        <v>266</v>
      </c>
      <c r="E29" s="262" t="s">
        <v>266</v>
      </c>
      <c r="F29" s="262"/>
      <c r="G29" s="262" t="s">
        <v>162</v>
      </c>
      <c r="H29" s="263"/>
      <c r="I29" s="262"/>
      <c r="J29" s="264" t="str">
        <f t="shared" si="5"/>
        <v>Faible</v>
      </c>
      <c r="K29" s="262" t="str">
        <f t="shared" si="3"/>
        <v/>
      </c>
      <c r="L29" s="265" t="str">
        <f t="shared" si="4"/>
        <v/>
      </c>
      <c r="M29" s="263"/>
    </row>
    <row r="30" spans="1:13">
      <c r="B30" s="256">
        <v>10</v>
      </c>
      <c r="C30" s="238" t="s">
        <v>214</v>
      </c>
      <c r="D30" s="257" t="s">
        <v>266</v>
      </c>
      <c r="E30" s="257" t="s">
        <v>266</v>
      </c>
      <c r="F30" s="257"/>
      <c r="G30" s="257" t="s">
        <v>162</v>
      </c>
      <c r="H30" s="258"/>
      <c r="I30" s="257"/>
      <c r="J30" s="259" t="str">
        <f t="shared" si="5"/>
        <v>Faible</v>
      </c>
      <c r="K30" s="257" t="str">
        <f t="shared" si="3"/>
        <v/>
      </c>
      <c r="L30" s="260" t="str">
        <f t="shared" si="4"/>
        <v/>
      </c>
      <c r="M30" s="258"/>
    </row>
    <row r="31" spans="1:13">
      <c r="B31" s="261">
        <v>11</v>
      </c>
      <c r="C31" s="239" t="s">
        <v>218</v>
      </c>
      <c r="D31" s="262" t="s">
        <v>266</v>
      </c>
      <c r="E31" s="262" t="s">
        <v>266</v>
      </c>
      <c r="F31" s="262"/>
      <c r="G31" s="262" t="s">
        <v>162</v>
      </c>
      <c r="H31" s="263"/>
      <c r="I31" s="262"/>
      <c r="J31" s="264" t="str">
        <f t="shared" si="5"/>
        <v>Faible</v>
      </c>
      <c r="K31" s="262" t="str">
        <f t="shared" si="3"/>
        <v/>
      </c>
      <c r="L31" s="265" t="str">
        <f t="shared" si="4"/>
        <v/>
      </c>
      <c r="M31" s="263"/>
    </row>
    <row r="32" spans="1:13">
      <c r="B32" s="256">
        <v>12</v>
      </c>
      <c r="C32" s="238" t="s">
        <v>220</v>
      </c>
      <c r="D32" s="257" t="s">
        <v>266</v>
      </c>
      <c r="E32" s="257" t="s">
        <v>266</v>
      </c>
      <c r="F32" s="257"/>
      <c r="G32" s="257" t="s">
        <v>162</v>
      </c>
      <c r="H32" s="258"/>
      <c r="I32" s="257"/>
      <c r="J32" s="259" t="str">
        <f t="shared" si="5"/>
        <v>Faible</v>
      </c>
      <c r="K32" s="257" t="str">
        <f t="shared" si="3"/>
        <v/>
      </c>
      <c r="L32" s="260" t="str">
        <f t="shared" si="4"/>
        <v/>
      </c>
      <c r="M32" s="258"/>
    </row>
    <row r="33" spans="2:13">
      <c r="B33" s="261">
        <v>13</v>
      </c>
      <c r="C33" s="239" t="s">
        <v>223</v>
      </c>
      <c r="D33" s="262" t="s">
        <v>266</v>
      </c>
      <c r="E33" s="262" t="s">
        <v>266</v>
      </c>
      <c r="F33" s="262"/>
      <c r="G33" s="262" t="s">
        <v>162</v>
      </c>
      <c r="H33" s="263"/>
      <c r="I33" s="262"/>
      <c r="J33" s="264" t="str">
        <f t="shared" si="5"/>
        <v>Faible</v>
      </c>
      <c r="K33" s="262" t="str">
        <f t="shared" si="3"/>
        <v/>
      </c>
      <c r="L33" s="265" t="str">
        <f t="shared" si="4"/>
        <v/>
      </c>
      <c r="M33" s="263"/>
    </row>
    <row r="34" spans="2:13">
      <c r="B34" s="256">
        <v>14</v>
      </c>
      <c r="C34" s="238" t="s">
        <v>226</v>
      </c>
      <c r="D34" s="257" t="s">
        <v>266</v>
      </c>
      <c r="E34" s="257" t="s">
        <v>266</v>
      </c>
      <c r="F34" s="257"/>
      <c r="G34" s="257" t="s">
        <v>162</v>
      </c>
      <c r="H34" s="258"/>
      <c r="I34" s="257"/>
      <c r="J34" s="259" t="str">
        <f t="shared" si="5"/>
        <v>Faible</v>
      </c>
      <c r="K34" s="257" t="str">
        <f t="shared" si="3"/>
        <v/>
      </c>
      <c r="L34" s="260" t="str">
        <f t="shared" si="4"/>
        <v/>
      </c>
      <c r="M34" s="258"/>
    </row>
    <row r="35" spans="2:13">
      <c r="B35" s="261">
        <v>15</v>
      </c>
      <c r="C35" s="239" t="s">
        <v>230</v>
      </c>
      <c r="D35" s="262" t="s">
        <v>266</v>
      </c>
      <c r="E35" s="262" t="s">
        <v>266</v>
      </c>
      <c r="F35" s="262"/>
      <c r="G35" s="262" t="s">
        <v>162</v>
      </c>
      <c r="H35" s="263"/>
      <c r="I35" s="262"/>
      <c r="J35" s="264" t="str">
        <f t="shared" si="5"/>
        <v>Faible</v>
      </c>
      <c r="K35" s="262" t="str">
        <f t="shared" si="3"/>
        <v/>
      </c>
      <c r="L35" s="265" t="str">
        <f t="shared" si="4"/>
        <v/>
      </c>
      <c r="M35" s="263"/>
    </row>
    <row r="36" spans="2:13">
      <c r="B36" s="256">
        <v>16</v>
      </c>
      <c r="C36" s="238" t="s">
        <v>234</v>
      </c>
      <c r="D36" s="257" t="s">
        <v>266</v>
      </c>
      <c r="E36" s="257" t="s">
        <v>266</v>
      </c>
      <c r="F36" s="257"/>
      <c r="G36" s="257" t="s">
        <v>162</v>
      </c>
      <c r="H36" s="258"/>
      <c r="I36" s="257"/>
      <c r="J36" s="259" t="str">
        <f t="shared" si="5"/>
        <v>Faible</v>
      </c>
      <c r="K36" s="257" t="str">
        <f t="shared" si="3"/>
        <v/>
      </c>
      <c r="L36" s="260" t="str">
        <f t="shared" si="4"/>
        <v/>
      </c>
      <c r="M36" s="258"/>
    </row>
    <row r="37" spans="2:13">
      <c r="B37" s="261">
        <v>17</v>
      </c>
      <c r="C37" s="239" t="s">
        <v>237</v>
      </c>
      <c r="D37" s="262" t="s">
        <v>266</v>
      </c>
      <c r="E37" s="262" t="s">
        <v>266</v>
      </c>
      <c r="F37" s="262"/>
      <c r="G37" s="262" t="s">
        <v>162</v>
      </c>
      <c r="H37" s="263"/>
      <c r="I37" s="262"/>
      <c r="J37" s="264" t="str">
        <f t="shared" si="5"/>
        <v>Faible</v>
      </c>
      <c r="K37" s="262" t="str">
        <f t="shared" si="3"/>
        <v/>
      </c>
      <c r="L37" s="265" t="str">
        <f t="shared" si="4"/>
        <v/>
      </c>
      <c r="M37" s="263"/>
    </row>
    <row r="38" spans="2:13">
      <c r="B38" s="256">
        <v>18</v>
      </c>
      <c r="C38" s="238" t="s">
        <v>241</v>
      </c>
      <c r="D38" s="257" t="s">
        <v>266</v>
      </c>
      <c r="E38" s="257" t="s">
        <v>266</v>
      </c>
      <c r="F38" s="257"/>
      <c r="G38" s="257" t="s">
        <v>162</v>
      </c>
      <c r="H38" s="258"/>
      <c r="I38" s="257"/>
      <c r="J38" s="259" t="str">
        <f t="shared" si="5"/>
        <v>Faible</v>
      </c>
      <c r="K38" s="257" t="str">
        <f t="shared" si="3"/>
        <v/>
      </c>
      <c r="L38" s="260" t="str">
        <f t="shared" si="4"/>
        <v/>
      </c>
      <c r="M38" s="258"/>
    </row>
    <row r="39" spans="2:13">
      <c r="B39" s="261">
        <v>19</v>
      </c>
      <c r="C39" s="239" t="s">
        <v>245</v>
      </c>
      <c r="D39" s="262" t="s">
        <v>266</v>
      </c>
      <c r="E39" s="262" t="s">
        <v>266</v>
      </c>
      <c r="F39" s="262"/>
      <c r="G39" s="262" t="s">
        <v>162</v>
      </c>
      <c r="H39" s="263"/>
      <c r="I39" s="262"/>
      <c r="J39" s="264" t="str">
        <f t="shared" si="5"/>
        <v>Faible</v>
      </c>
      <c r="K39" s="262" t="str">
        <f t="shared" si="3"/>
        <v/>
      </c>
      <c r="L39" s="265" t="str">
        <f t="shared" si="4"/>
        <v/>
      </c>
      <c r="M39" s="263"/>
    </row>
    <row r="40" spans="2:13">
      <c r="B40" s="256">
        <v>20</v>
      </c>
      <c r="C40" s="238" t="s">
        <v>247</v>
      </c>
      <c r="D40" s="257" t="s">
        <v>266</v>
      </c>
      <c r="E40" s="257" t="s">
        <v>266</v>
      </c>
      <c r="F40" s="257"/>
      <c r="G40" s="257" t="s">
        <v>162</v>
      </c>
      <c r="H40" s="258"/>
      <c r="I40" s="257"/>
      <c r="J40" s="259" t="str">
        <f t="shared" si="5"/>
        <v>Faible</v>
      </c>
      <c r="K40" s="257" t="str">
        <f t="shared" si="3"/>
        <v/>
      </c>
      <c r="L40" s="260" t="str">
        <f t="shared" si="4"/>
        <v/>
      </c>
      <c r="M40" s="258"/>
    </row>
    <row r="41" spans="2:13">
      <c r="B41" s="261">
        <v>21</v>
      </c>
      <c r="C41" s="239" t="s">
        <v>251</v>
      </c>
      <c r="D41" s="262" t="s">
        <v>266</v>
      </c>
      <c r="E41" s="262" t="s">
        <v>266</v>
      </c>
      <c r="F41" s="262"/>
      <c r="G41" s="262" t="s">
        <v>162</v>
      </c>
      <c r="H41" s="263"/>
      <c r="I41" s="262"/>
      <c r="J41" s="264" t="str">
        <f t="shared" si="5"/>
        <v>Faible</v>
      </c>
      <c r="K41" s="262" t="str">
        <f t="shared" si="3"/>
        <v/>
      </c>
      <c r="L41" s="265" t="str">
        <f t="shared" si="4"/>
        <v/>
      </c>
      <c r="M41" s="263"/>
    </row>
    <row r="42" spans="2:13" ht="12.6" thickBot="1">
      <c r="B42" s="272">
        <v>22</v>
      </c>
      <c r="C42" s="244" t="s">
        <v>255</v>
      </c>
      <c r="D42" s="273" t="s">
        <v>266</v>
      </c>
      <c r="E42" s="273" t="s">
        <v>266</v>
      </c>
      <c r="F42" s="273"/>
      <c r="G42" s="273" t="s">
        <v>162</v>
      </c>
      <c r="H42" s="274"/>
      <c r="I42" s="273"/>
      <c r="J42" s="275" t="str">
        <f t="shared" si="5"/>
        <v>Faible</v>
      </c>
      <c r="K42" s="276" t="str">
        <f t="shared" si="3"/>
        <v/>
      </c>
      <c r="L42" s="277" t="str">
        <f t="shared" si="4"/>
        <v/>
      </c>
      <c r="M42" s="274"/>
    </row>
    <row r="43" spans="2:13">
      <c r="C43" s="33" t="s">
        <v>659</v>
      </c>
      <c r="D43" s="34" t="s">
        <v>660</v>
      </c>
    </row>
  </sheetData>
  <mergeCells count="7">
    <mergeCell ref="J6:L6"/>
    <mergeCell ref="J19:L19"/>
    <mergeCell ref="A1:C1"/>
    <mergeCell ref="D6:F6"/>
    <mergeCell ref="G6:I6"/>
    <mergeCell ref="D19:F19"/>
    <mergeCell ref="G19:I19"/>
  </mergeCells>
  <hyperlinks>
    <hyperlink ref="A1:C1" location="Sommaire!A1" display="Sommaire!A1" xr:uid="{7C49704C-CA24-45FA-BD45-F1EDECF7FD68}"/>
  </hyperlinks>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4719C-B423-48F4-BC94-CAD866B35D64}">
  <sheetPr codeName="Feuil31"/>
  <dimension ref="A1:O246"/>
  <sheetViews>
    <sheetView zoomScaleNormal="100" workbookViewId="0"/>
  </sheetViews>
  <sheetFormatPr baseColWidth="10" defaultColWidth="10" defaultRowHeight="12"/>
  <cols>
    <col min="1" max="1" width="2.44140625" style="4" bestFit="1" customWidth="1"/>
    <col min="2" max="2" width="43.44140625" style="4" bestFit="1" customWidth="1"/>
    <col min="3" max="3" width="58.77734375" style="4" bestFit="1" customWidth="1"/>
    <col min="4" max="4" width="18" style="4" bestFit="1" customWidth="1"/>
    <col min="5" max="5" width="82.44140625" style="4" bestFit="1" customWidth="1"/>
    <col min="6" max="6" width="7.44140625" style="2" bestFit="1" customWidth="1"/>
    <col min="7" max="7" width="17.77734375" style="2" bestFit="1" customWidth="1"/>
    <col min="8" max="8" width="17.44140625" style="3" bestFit="1" customWidth="1"/>
    <col min="9" max="9" width="11.77734375" style="3" bestFit="1" customWidth="1"/>
    <col min="10" max="10" width="15.109375" style="3" bestFit="1" customWidth="1"/>
    <col min="11" max="11" width="12.44140625" style="3" bestFit="1" customWidth="1"/>
    <col min="12" max="12" width="13.44140625" style="3" bestFit="1" customWidth="1"/>
    <col min="13" max="15" width="12.44140625" style="3" bestFit="1" customWidth="1"/>
    <col min="16" max="16384" width="10" style="3"/>
  </cols>
  <sheetData>
    <row r="1" spans="1:15" ht="14.4">
      <c r="B1" s="83" t="s">
        <v>136</v>
      </c>
    </row>
    <row r="2" spans="1:15" s="73" customFormat="1" ht="22.2">
      <c r="A2" s="72" t="s">
        <v>2588</v>
      </c>
      <c r="B2" s="68"/>
      <c r="C2" s="74"/>
      <c r="D2" s="74"/>
      <c r="E2" s="74"/>
      <c r="F2" s="75"/>
      <c r="G2" s="75"/>
    </row>
    <row r="3" spans="1:15">
      <c r="B3" s="3"/>
    </row>
    <row r="4" spans="1:15" s="68" customFormat="1" ht="18">
      <c r="A4" s="71" t="s">
        <v>2589</v>
      </c>
      <c r="C4" s="69"/>
      <c r="D4" s="69"/>
      <c r="E4" s="69"/>
      <c r="F4" s="70"/>
      <c r="G4" s="70"/>
    </row>
    <row r="6" spans="1:15" s="67" customFormat="1" ht="74.7" customHeight="1">
      <c r="A6" s="474" t="s">
        <v>139</v>
      </c>
      <c r="B6" s="474" t="s">
        <v>140</v>
      </c>
      <c r="C6" s="474" t="s">
        <v>2590</v>
      </c>
      <c r="D6" s="474" t="s">
        <v>2591</v>
      </c>
      <c r="E6" s="474" t="s">
        <v>2592</v>
      </c>
      <c r="F6" s="475" t="s">
        <v>2593</v>
      </c>
      <c r="G6" s="475" t="s">
        <v>2594</v>
      </c>
      <c r="H6" s="476" t="s">
        <v>2595</v>
      </c>
      <c r="I6" s="476" t="s">
        <v>2596</v>
      </c>
      <c r="J6" s="476" t="s">
        <v>2471</v>
      </c>
      <c r="K6" s="476" t="s">
        <v>2597</v>
      </c>
      <c r="L6" s="476" t="s">
        <v>2471</v>
      </c>
      <c r="M6" s="476" t="s">
        <v>2597</v>
      </c>
      <c r="N6" s="476" t="s">
        <v>2471</v>
      </c>
      <c r="O6" s="476" t="s">
        <v>2598</v>
      </c>
    </row>
    <row r="7" spans="1:15">
      <c r="A7" s="730">
        <v>1</v>
      </c>
      <c r="B7" s="478" t="s">
        <v>148</v>
      </c>
      <c r="C7" s="479" t="s">
        <v>2599</v>
      </c>
      <c r="D7" s="480"/>
      <c r="E7" s="481"/>
      <c r="F7" s="482">
        <v>1</v>
      </c>
      <c r="G7" s="483">
        <v>43438500</v>
      </c>
      <c r="H7" s="478"/>
      <c r="I7" s="478"/>
      <c r="J7" s="478"/>
      <c r="K7" s="478"/>
      <c r="L7" s="478"/>
      <c r="M7" s="478"/>
      <c r="N7" s="478"/>
      <c r="O7" s="478"/>
    </row>
    <row r="8" spans="1:15">
      <c r="A8" s="730"/>
      <c r="B8" s="478" t="s">
        <v>148</v>
      </c>
      <c r="C8" s="479" t="s">
        <v>2600</v>
      </c>
      <c r="D8" s="480">
        <v>4956275</v>
      </c>
      <c r="E8" s="481" t="s">
        <v>2601</v>
      </c>
      <c r="F8" s="482">
        <v>0</v>
      </c>
      <c r="G8" s="483">
        <v>36960000</v>
      </c>
      <c r="H8" s="478"/>
      <c r="I8" s="478"/>
      <c r="J8" s="478"/>
      <c r="K8" s="478"/>
      <c r="L8" s="478"/>
      <c r="M8" s="478"/>
      <c r="N8" s="478"/>
      <c r="O8" s="478"/>
    </row>
    <row r="9" spans="1:15">
      <c r="A9" s="730"/>
      <c r="B9" s="478" t="s">
        <v>148</v>
      </c>
      <c r="C9" s="479" t="s">
        <v>2602</v>
      </c>
      <c r="D9" s="480"/>
      <c r="E9" s="481" t="s">
        <v>2603</v>
      </c>
      <c r="F9" s="482"/>
      <c r="G9" s="483"/>
      <c r="H9" s="478"/>
      <c r="I9" s="478"/>
      <c r="J9" s="478"/>
      <c r="K9" s="478"/>
      <c r="L9" s="478"/>
      <c r="M9" s="478"/>
      <c r="N9" s="478"/>
      <c r="O9" s="478"/>
    </row>
    <row r="10" spans="1:15">
      <c r="A10" s="730"/>
      <c r="B10" s="478" t="s">
        <v>148</v>
      </c>
      <c r="C10" s="479" t="s">
        <v>2604</v>
      </c>
      <c r="D10" s="480">
        <v>60971</v>
      </c>
      <c r="E10" s="481" t="s">
        <v>2605</v>
      </c>
      <c r="F10" s="482">
        <v>0</v>
      </c>
      <c r="G10" s="483">
        <v>26365000</v>
      </c>
      <c r="H10" s="478"/>
      <c r="I10" s="478"/>
      <c r="J10" s="478"/>
      <c r="K10" s="478"/>
      <c r="L10" s="478"/>
      <c r="M10" s="478"/>
      <c r="N10" s="478"/>
      <c r="O10" s="478"/>
    </row>
    <row r="11" spans="1:15">
      <c r="A11" s="730"/>
      <c r="B11" s="478" t="s">
        <v>148</v>
      </c>
      <c r="C11" s="479" t="s">
        <v>2606</v>
      </c>
      <c r="D11" s="480">
        <v>2010734</v>
      </c>
      <c r="E11" s="481" t="s">
        <v>2607</v>
      </c>
      <c r="F11" s="482">
        <v>0</v>
      </c>
      <c r="G11" s="483">
        <v>23773789</v>
      </c>
      <c r="H11" s="478"/>
      <c r="I11" s="478"/>
      <c r="J11" s="478"/>
      <c r="K11" s="478"/>
      <c r="L11" s="478"/>
      <c r="M11" s="478"/>
      <c r="N11" s="478"/>
      <c r="O11" s="478"/>
    </row>
    <row r="12" spans="1:15">
      <c r="A12" s="730"/>
      <c r="B12" s="478" t="s">
        <v>148</v>
      </c>
      <c r="C12" s="479" t="s">
        <v>2608</v>
      </c>
      <c r="D12" s="480">
        <v>2553958</v>
      </c>
      <c r="E12" s="481" t="s">
        <v>2609</v>
      </c>
      <c r="F12" s="482">
        <v>0</v>
      </c>
      <c r="G12" s="483">
        <v>53366593</v>
      </c>
      <c r="H12" s="478"/>
      <c r="I12" s="478"/>
      <c r="J12" s="478"/>
      <c r="K12" s="478"/>
      <c r="L12" s="478"/>
      <c r="M12" s="478"/>
      <c r="N12" s="478"/>
      <c r="O12" s="478"/>
    </row>
    <row r="13" spans="1:15">
      <c r="A13" s="484">
        <v>2</v>
      </c>
      <c r="B13" s="485" t="s">
        <v>150</v>
      </c>
      <c r="C13" s="486" t="s">
        <v>2610</v>
      </c>
      <c r="D13" s="487"/>
      <c r="E13" s="486"/>
      <c r="F13" s="488">
        <v>1</v>
      </c>
      <c r="G13" s="489">
        <v>2829500</v>
      </c>
      <c r="H13" s="486"/>
      <c r="I13" s="486"/>
      <c r="J13" s="490"/>
      <c r="K13" s="486"/>
      <c r="L13" s="490"/>
      <c r="M13" s="486"/>
      <c r="N13" s="486"/>
      <c r="O13" s="486"/>
    </row>
    <row r="14" spans="1:15">
      <c r="A14" s="484">
        <v>2</v>
      </c>
      <c r="B14" s="485" t="s">
        <v>150</v>
      </c>
      <c r="C14" s="486" t="s">
        <v>2611</v>
      </c>
      <c r="D14" s="487"/>
      <c r="E14" s="486"/>
      <c r="F14" s="488">
        <v>1</v>
      </c>
      <c r="G14" s="489">
        <v>2751200</v>
      </c>
      <c r="H14" s="486"/>
      <c r="I14" s="486"/>
      <c r="J14" s="490"/>
      <c r="K14" s="486"/>
      <c r="L14" s="490"/>
      <c r="M14" s="486"/>
      <c r="N14" s="486"/>
      <c r="O14" s="486" t="s">
        <v>698</v>
      </c>
    </row>
    <row r="15" spans="1:15">
      <c r="A15" s="484">
        <v>2</v>
      </c>
      <c r="B15" s="485" t="s">
        <v>150</v>
      </c>
      <c r="C15" s="486" t="s">
        <v>2612</v>
      </c>
      <c r="D15" s="487"/>
      <c r="E15" s="486"/>
      <c r="F15" s="488">
        <v>1</v>
      </c>
      <c r="G15" s="489">
        <v>2356200</v>
      </c>
      <c r="H15" s="486"/>
      <c r="I15" s="486"/>
      <c r="J15" s="490"/>
      <c r="K15" s="486"/>
      <c r="L15" s="490"/>
      <c r="M15" s="486"/>
      <c r="N15" s="486"/>
      <c r="O15" s="486" t="s">
        <v>698</v>
      </c>
    </row>
    <row r="16" spans="1:15">
      <c r="A16" s="484">
        <v>2</v>
      </c>
      <c r="B16" s="485" t="s">
        <v>150</v>
      </c>
      <c r="C16" s="486" t="s">
        <v>2613</v>
      </c>
      <c r="D16" s="487"/>
      <c r="E16" s="486"/>
      <c r="F16" s="488">
        <v>1</v>
      </c>
      <c r="G16" s="489">
        <v>1327500</v>
      </c>
      <c r="H16" s="486"/>
      <c r="I16" s="486"/>
      <c r="J16" s="490"/>
      <c r="K16" s="486"/>
      <c r="L16" s="490"/>
      <c r="M16" s="486"/>
      <c r="N16" s="486"/>
      <c r="O16" s="486" t="s">
        <v>698</v>
      </c>
    </row>
    <row r="17" spans="1:15">
      <c r="A17" s="484">
        <v>2</v>
      </c>
      <c r="B17" s="485" t="s">
        <v>150</v>
      </c>
      <c r="C17" s="486" t="s">
        <v>2614</v>
      </c>
      <c r="D17" s="487"/>
      <c r="E17" s="486"/>
      <c r="F17" s="488">
        <v>1</v>
      </c>
      <c r="G17" s="489">
        <v>1344000</v>
      </c>
      <c r="H17" s="486"/>
      <c r="I17" s="486"/>
      <c r="J17" s="490"/>
      <c r="K17" s="486"/>
      <c r="L17" s="490"/>
      <c r="M17" s="486"/>
      <c r="N17" s="486"/>
      <c r="O17" s="486" t="s">
        <v>698</v>
      </c>
    </row>
    <row r="18" spans="1:15">
      <c r="A18" s="484">
        <v>2</v>
      </c>
      <c r="B18" s="485" t="s">
        <v>150</v>
      </c>
      <c r="C18" s="486" t="s">
        <v>2615</v>
      </c>
      <c r="D18" s="487"/>
      <c r="E18" s="486"/>
      <c r="F18" s="488">
        <v>1</v>
      </c>
      <c r="G18" s="489">
        <v>210029</v>
      </c>
      <c r="H18" s="486"/>
      <c r="I18" s="486"/>
      <c r="J18" s="490"/>
      <c r="K18" s="486"/>
      <c r="L18" s="490"/>
      <c r="M18" s="486"/>
      <c r="N18" s="486"/>
      <c r="O18" s="486" t="s">
        <v>698</v>
      </c>
    </row>
    <row r="19" spans="1:15">
      <c r="A19" s="484">
        <v>2</v>
      </c>
      <c r="B19" s="485" t="s">
        <v>150</v>
      </c>
      <c r="C19" s="486" t="s">
        <v>2616</v>
      </c>
      <c r="D19" s="487"/>
      <c r="E19" s="486"/>
      <c r="F19" s="488">
        <v>1</v>
      </c>
      <c r="G19" s="489">
        <v>6841640</v>
      </c>
      <c r="H19" s="486"/>
      <c r="I19" s="486"/>
      <c r="J19" s="490"/>
      <c r="K19" s="486"/>
      <c r="L19" s="490"/>
      <c r="M19" s="486"/>
      <c r="N19" s="486"/>
      <c r="O19" s="486" t="s">
        <v>698</v>
      </c>
    </row>
    <row r="20" spans="1:15">
      <c r="A20" s="484">
        <v>2</v>
      </c>
      <c r="B20" s="485" t="s">
        <v>150</v>
      </c>
      <c r="C20" s="486" t="s">
        <v>2617</v>
      </c>
      <c r="D20" s="487"/>
      <c r="E20" s="486"/>
      <c r="F20" s="488">
        <v>1</v>
      </c>
      <c r="G20" s="489">
        <v>1377650</v>
      </c>
      <c r="H20" s="486"/>
      <c r="I20" s="486"/>
      <c r="J20" s="490"/>
      <c r="K20" s="486"/>
      <c r="L20" s="490"/>
      <c r="M20" s="486"/>
      <c r="N20" s="486"/>
      <c r="O20" s="486" t="s">
        <v>698</v>
      </c>
    </row>
    <row r="21" spans="1:15">
      <c r="A21" s="484">
        <v>2</v>
      </c>
      <c r="B21" s="485" t="s">
        <v>150</v>
      </c>
      <c r="C21" s="486" t="s">
        <v>2618</v>
      </c>
      <c r="D21" s="487"/>
      <c r="E21" s="486"/>
      <c r="F21" s="488">
        <v>1</v>
      </c>
      <c r="G21" s="489">
        <v>1346450</v>
      </c>
      <c r="H21" s="486"/>
      <c r="I21" s="486"/>
      <c r="J21" s="490"/>
      <c r="K21" s="486"/>
      <c r="L21" s="490"/>
      <c r="M21" s="486"/>
      <c r="N21" s="486"/>
      <c r="O21" s="486" t="s">
        <v>698</v>
      </c>
    </row>
    <row r="22" spans="1:15">
      <c r="A22" s="484">
        <v>2</v>
      </c>
      <c r="B22" s="485" t="s">
        <v>150</v>
      </c>
      <c r="C22" s="486" t="s">
        <v>2619</v>
      </c>
      <c r="D22" s="487"/>
      <c r="E22" s="486"/>
      <c r="F22" s="488">
        <v>1</v>
      </c>
      <c r="G22" s="489">
        <v>2500000</v>
      </c>
      <c r="H22" s="486"/>
      <c r="I22" s="486"/>
      <c r="J22" s="490"/>
      <c r="K22" s="486"/>
      <c r="L22" s="490"/>
      <c r="M22" s="486"/>
      <c r="N22" s="486"/>
      <c r="O22" s="486"/>
    </row>
    <row r="23" spans="1:15">
      <c r="A23" s="484">
        <v>2</v>
      </c>
      <c r="B23" s="485" t="s">
        <v>150</v>
      </c>
      <c r="C23" s="486" t="s">
        <v>2620</v>
      </c>
      <c r="D23" s="487"/>
      <c r="E23" s="486"/>
      <c r="F23" s="488">
        <v>1</v>
      </c>
      <c r="G23" s="489">
        <v>547992</v>
      </c>
      <c r="H23" s="486"/>
      <c r="I23" s="486"/>
      <c r="J23" s="490"/>
      <c r="K23" s="486"/>
      <c r="L23" s="490"/>
      <c r="M23" s="486"/>
      <c r="N23" s="486"/>
      <c r="O23" s="486"/>
    </row>
    <row r="24" spans="1:15">
      <c r="A24" s="484">
        <v>2</v>
      </c>
      <c r="B24" s="485" t="s">
        <v>150</v>
      </c>
      <c r="C24" s="486" t="s">
        <v>2621</v>
      </c>
      <c r="D24" s="487"/>
      <c r="E24" s="486"/>
      <c r="F24" s="488">
        <v>1</v>
      </c>
      <c r="G24" s="489">
        <v>94712</v>
      </c>
      <c r="H24" s="486"/>
      <c r="I24" s="486"/>
      <c r="J24" s="490"/>
      <c r="K24" s="486"/>
      <c r="L24" s="490"/>
      <c r="M24" s="486"/>
      <c r="N24" s="486"/>
      <c r="O24" s="486"/>
    </row>
    <row r="25" spans="1:15">
      <c r="A25" s="484">
        <v>2</v>
      </c>
      <c r="B25" s="485" t="s">
        <v>150</v>
      </c>
      <c r="C25" s="486" t="s">
        <v>2622</v>
      </c>
      <c r="D25" s="487"/>
      <c r="E25" s="486"/>
      <c r="F25" s="488">
        <v>1</v>
      </c>
      <c r="G25" s="489">
        <v>2348200</v>
      </c>
      <c r="H25" s="486"/>
      <c r="I25" s="486"/>
      <c r="J25" s="490"/>
      <c r="K25" s="486"/>
      <c r="L25" s="490"/>
      <c r="M25" s="486"/>
      <c r="N25" s="486"/>
      <c r="O25" s="486"/>
    </row>
    <row r="26" spans="1:15">
      <c r="A26" s="484">
        <v>2</v>
      </c>
      <c r="B26" s="485" t="s">
        <v>150</v>
      </c>
      <c r="C26" s="486" t="s">
        <v>2623</v>
      </c>
      <c r="D26" s="487"/>
      <c r="E26" s="486"/>
      <c r="F26" s="488">
        <v>1</v>
      </c>
      <c r="G26" s="489">
        <v>13821396</v>
      </c>
      <c r="H26" s="486"/>
      <c r="I26" s="486"/>
      <c r="J26" s="490"/>
      <c r="K26" s="486"/>
      <c r="L26" s="490"/>
      <c r="M26" s="486"/>
      <c r="N26" s="486"/>
      <c r="O26" s="486"/>
    </row>
    <row r="27" spans="1:15">
      <c r="A27" s="484">
        <v>2</v>
      </c>
      <c r="B27" s="485" t="s">
        <v>150</v>
      </c>
      <c r="C27" s="486" t="s">
        <v>2624</v>
      </c>
      <c r="D27" s="487"/>
      <c r="E27" s="486"/>
      <c r="F27" s="488">
        <v>1</v>
      </c>
      <c r="G27" s="489">
        <v>413000</v>
      </c>
      <c r="H27" s="486"/>
      <c r="I27" s="486"/>
      <c r="J27" s="490"/>
      <c r="K27" s="486"/>
      <c r="L27" s="490"/>
      <c r="M27" s="486"/>
      <c r="N27" s="486"/>
      <c r="O27" s="486"/>
    </row>
    <row r="28" spans="1:15">
      <c r="A28" s="484">
        <v>2</v>
      </c>
      <c r="B28" s="485" t="s">
        <v>150</v>
      </c>
      <c r="C28" s="486" t="s">
        <v>2625</v>
      </c>
      <c r="D28" s="487"/>
      <c r="E28" s="486"/>
      <c r="F28" s="488">
        <v>1</v>
      </c>
      <c r="G28" s="489">
        <v>5253559</v>
      </c>
      <c r="H28" s="486"/>
      <c r="I28" s="486"/>
      <c r="J28" s="490"/>
      <c r="K28" s="486"/>
      <c r="L28" s="490"/>
      <c r="M28" s="486"/>
      <c r="N28" s="486"/>
      <c r="O28" s="486"/>
    </row>
    <row r="29" spans="1:15">
      <c r="A29" s="484">
        <v>2</v>
      </c>
      <c r="B29" s="485" t="s">
        <v>150</v>
      </c>
      <c r="C29" s="486" t="s">
        <v>2626</v>
      </c>
      <c r="D29" s="487"/>
      <c r="E29" s="486"/>
      <c r="F29" s="488">
        <v>1</v>
      </c>
      <c r="G29" s="489">
        <v>726880</v>
      </c>
      <c r="H29" s="486"/>
      <c r="I29" s="486"/>
      <c r="J29" s="490"/>
      <c r="K29" s="486"/>
      <c r="L29" s="490"/>
      <c r="M29" s="486"/>
      <c r="N29" s="486"/>
      <c r="O29" s="486"/>
    </row>
    <row r="30" spans="1:15">
      <c r="A30" s="484">
        <v>2</v>
      </c>
      <c r="B30" s="485" t="s">
        <v>150</v>
      </c>
      <c r="C30" s="486" t="s">
        <v>2627</v>
      </c>
      <c r="D30" s="487"/>
      <c r="E30" s="486"/>
      <c r="F30" s="488">
        <v>1</v>
      </c>
      <c r="G30" s="489">
        <v>11836667</v>
      </c>
      <c r="H30" s="486"/>
      <c r="I30" s="486"/>
      <c r="J30" s="490"/>
      <c r="K30" s="486"/>
      <c r="L30" s="490"/>
      <c r="M30" s="486"/>
      <c r="N30" s="486"/>
      <c r="O30" s="486"/>
    </row>
    <row r="31" spans="1:15">
      <c r="A31" s="484">
        <v>2</v>
      </c>
      <c r="B31" s="485" t="s">
        <v>150</v>
      </c>
      <c r="C31" s="486" t="s">
        <v>2628</v>
      </c>
      <c r="D31" s="487"/>
      <c r="E31" s="486"/>
      <c r="F31" s="488">
        <v>1</v>
      </c>
      <c r="G31" s="489">
        <v>9768000</v>
      </c>
      <c r="H31" s="486"/>
      <c r="I31" s="486"/>
      <c r="J31" s="490"/>
      <c r="K31" s="486"/>
      <c r="L31" s="490"/>
      <c r="M31" s="486"/>
      <c r="N31" s="486"/>
      <c r="O31" s="486"/>
    </row>
    <row r="32" spans="1:15">
      <c r="A32" s="484">
        <v>2</v>
      </c>
      <c r="B32" s="485" t="s">
        <v>150</v>
      </c>
      <c r="C32" s="486" t="s">
        <v>2629</v>
      </c>
      <c r="D32" s="487"/>
      <c r="E32" s="486"/>
      <c r="F32" s="488">
        <v>1</v>
      </c>
      <c r="G32" s="489">
        <v>2559897</v>
      </c>
      <c r="H32" s="486"/>
      <c r="I32" s="486"/>
      <c r="J32" s="490"/>
      <c r="K32" s="486"/>
      <c r="L32" s="490"/>
      <c r="M32" s="486"/>
      <c r="N32" s="486"/>
      <c r="O32" s="486"/>
    </row>
    <row r="33" spans="1:15">
      <c r="A33" s="484">
        <v>2</v>
      </c>
      <c r="B33" s="485" t="s">
        <v>150</v>
      </c>
      <c r="C33" s="486" t="s">
        <v>2630</v>
      </c>
      <c r="D33" s="487"/>
      <c r="E33" s="486"/>
      <c r="F33" s="488">
        <v>1</v>
      </c>
      <c r="G33" s="489">
        <v>710360</v>
      </c>
      <c r="H33" s="486"/>
      <c r="I33" s="486"/>
      <c r="J33" s="490"/>
      <c r="K33" s="486"/>
      <c r="L33" s="490"/>
      <c r="M33" s="486"/>
      <c r="N33" s="486"/>
      <c r="O33" s="486"/>
    </row>
    <row r="34" spans="1:15">
      <c r="A34" s="484">
        <v>2</v>
      </c>
      <c r="B34" s="485" t="s">
        <v>150</v>
      </c>
      <c r="C34" s="486" t="s">
        <v>2631</v>
      </c>
      <c r="D34" s="487"/>
      <c r="E34" s="486"/>
      <c r="F34" s="488">
        <v>1</v>
      </c>
      <c r="G34" s="489">
        <v>350999</v>
      </c>
      <c r="H34" s="486"/>
      <c r="I34" s="486"/>
      <c r="J34" s="490"/>
      <c r="K34" s="486"/>
      <c r="L34" s="490"/>
      <c r="M34" s="486"/>
      <c r="N34" s="486"/>
      <c r="O34" s="486"/>
    </row>
    <row r="35" spans="1:15">
      <c r="A35" s="484">
        <v>2</v>
      </c>
      <c r="B35" s="485" t="s">
        <v>150</v>
      </c>
      <c r="C35" s="486" t="s">
        <v>2632</v>
      </c>
      <c r="D35" s="487"/>
      <c r="E35" s="486"/>
      <c r="F35" s="488">
        <v>1</v>
      </c>
      <c r="G35" s="489">
        <v>1162238</v>
      </c>
      <c r="H35" s="486"/>
      <c r="I35" s="486"/>
      <c r="J35" s="490"/>
      <c r="K35" s="486"/>
      <c r="L35" s="490"/>
      <c r="M35" s="486"/>
      <c r="N35" s="486"/>
      <c r="O35" s="486"/>
    </row>
    <row r="36" spans="1:15">
      <c r="A36" s="484">
        <v>2</v>
      </c>
      <c r="B36" s="485" t="s">
        <v>150</v>
      </c>
      <c r="C36" s="486" t="s">
        <v>2633</v>
      </c>
      <c r="D36" s="487"/>
      <c r="E36" s="486"/>
      <c r="F36" s="488">
        <v>1</v>
      </c>
      <c r="G36" s="489">
        <v>31000000</v>
      </c>
      <c r="H36" s="486"/>
      <c r="I36" s="486"/>
      <c r="J36" s="490"/>
      <c r="K36" s="486"/>
      <c r="L36" s="490"/>
      <c r="M36" s="486"/>
      <c r="N36" s="486"/>
      <c r="O36" s="486"/>
    </row>
    <row r="37" spans="1:15">
      <c r="A37" s="484">
        <v>2</v>
      </c>
      <c r="B37" s="485" t="s">
        <v>150</v>
      </c>
      <c r="C37" s="486" t="s">
        <v>2634</v>
      </c>
      <c r="D37" s="487"/>
      <c r="E37" s="486"/>
      <c r="F37" s="488">
        <v>1</v>
      </c>
      <c r="G37" s="489">
        <v>495600</v>
      </c>
      <c r="H37" s="486"/>
      <c r="I37" s="486"/>
      <c r="J37" s="490"/>
      <c r="K37" s="486"/>
      <c r="L37" s="490"/>
      <c r="M37" s="486"/>
      <c r="N37" s="486"/>
      <c r="O37" s="486"/>
    </row>
    <row r="38" spans="1:15">
      <c r="A38" s="477">
        <v>3</v>
      </c>
      <c r="B38" s="478" t="s">
        <v>154</v>
      </c>
      <c r="C38" s="491"/>
      <c r="D38" s="491"/>
      <c r="E38" s="491"/>
      <c r="F38" s="492"/>
      <c r="G38" s="483"/>
      <c r="H38" s="491"/>
      <c r="I38" s="491"/>
      <c r="J38" s="491"/>
      <c r="K38" s="491"/>
      <c r="L38" s="491"/>
      <c r="M38" s="491"/>
      <c r="N38" s="491"/>
      <c r="O38" s="491"/>
    </row>
    <row r="39" spans="1:15">
      <c r="A39" s="484">
        <v>4</v>
      </c>
      <c r="B39" s="485" t="s">
        <v>159</v>
      </c>
      <c r="C39" s="485" t="s">
        <v>626</v>
      </c>
      <c r="D39" s="493" t="s">
        <v>626</v>
      </c>
      <c r="E39" s="485" t="s">
        <v>626</v>
      </c>
      <c r="F39" s="494" t="s">
        <v>626</v>
      </c>
      <c r="G39" s="495" t="s">
        <v>626</v>
      </c>
      <c r="H39" s="485" t="s">
        <v>626</v>
      </c>
      <c r="I39" s="485" t="s">
        <v>626</v>
      </c>
      <c r="J39" s="485" t="s">
        <v>626</v>
      </c>
      <c r="K39" s="485" t="s">
        <v>626</v>
      </c>
      <c r="L39" s="485" t="s">
        <v>626</v>
      </c>
      <c r="M39" s="485" t="s">
        <v>626</v>
      </c>
      <c r="N39" s="485" t="s">
        <v>626</v>
      </c>
      <c r="O39" s="485" t="s">
        <v>626</v>
      </c>
    </row>
    <row r="40" spans="1:15">
      <c r="A40" s="730">
        <v>5</v>
      </c>
      <c r="B40" s="478" t="s">
        <v>656</v>
      </c>
      <c r="C40" s="479" t="s">
        <v>2635</v>
      </c>
      <c r="D40" s="479">
        <v>5820049</v>
      </c>
      <c r="E40" s="481" t="s">
        <v>2636</v>
      </c>
      <c r="F40" s="492">
        <v>1</v>
      </c>
      <c r="G40" s="483">
        <v>13014508</v>
      </c>
      <c r="H40" s="479"/>
      <c r="I40" s="481">
        <v>18</v>
      </c>
      <c r="J40" s="496">
        <v>13014508</v>
      </c>
      <c r="K40" s="496"/>
      <c r="L40" s="496"/>
      <c r="M40" s="496"/>
      <c r="N40" s="496"/>
      <c r="O40" s="496"/>
    </row>
    <row r="41" spans="1:15">
      <c r="A41" s="730"/>
      <c r="B41" s="478" t="s">
        <v>656</v>
      </c>
      <c r="C41" s="479"/>
      <c r="D41" s="479"/>
      <c r="E41" s="481" t="s">
        <v>2637</v>
      </c>
      <c r="F41" s="492"/>
      <c r="G41" s="483"/>
      <c r="H41" s="479"/>
      <c r="I41" s="481"/>
      <c r="J41" s="496"/>
      <c r="K41" s="496"/>
      <c r="L41" s="496"/>
      <c r="M41" s="496"/>
      <c r="N41" s="496"/>
      <c r="O41" s="496"/>
    </row>
    <row r="42" spans="1:15">
      <c r="A42" s="730"/>
      <c r="B42" s="478" t="s">
        <v>656</v>
      </c>
      <c r="C42" s="479" t="s">
        <v>2638</v>
      </c>
      <c r="D42" s="479">
        <v>281436</v>
      </c>
      <c r="E42" s="481" t="s">
        <v>2639</v>
      </c>
      <c r="F42" s="492">
        <v>1</v>
      </c>
      <c r="G42" s="483">
        <v>4000000</v>
      </c>
      <c r="H42" s="479"/>
      <c r="I42" s="481">
        <v>23</v>
      </c>
      <c r="J42" s="496">
        <v>4000000</v>
      </c>
      <c r="K42" s="496"/>
      <c r="L42" s="496"/>
      <c r="M42" s="496"/>
      <c r="N42" s="496"/>
      <c r="O42" s="496"/>
    </row>
    <row r="43" spans="1:15">
      <c r="A43" s="730"/>
      <c r="B43" s="478" t="s">
        <v>656</v>
      </c>
      <c r="C43" s="479" t="s">
        <v>2640</v>
      </c>
      <c r="D43" s="479">
        <v>3008936</v>
      </c>
      <c r="E43" s="481" t="s">
        <v>2641</v>
      </c>
      <c r="F43" s="492">
        <v>1</v>
      </c>
      <c r="G43" s="483">
        <v>1893691</v>
      </c>
      <c r="H43" s="479"/>
      <c r="I43" s="481">
        <v>23</v>
      </c>
      <c r="J43" s="496">
        <v>1893691</v>
      </c>
      <c r="K43" s="496"/>
      <c r="L43" s="496"/>
      <c r="M43" s="496"/>
      <c r="N43" s="496"/>
      <c r="O43" s="496"/>
    </row>
    <row r="44" spans="1:15">
      <c r="A44" s="730"/>
      <c r="B44" s="478" t="s">
        <v>656</v>
      </c>
      <c r="C44" s="479" t="s">
        <v>2642</v>
      </c>
      <c r="D44" s="479">
        <v>2010734</v>
      </c>
      <c r="E44" s="481" t="s">
        <v>2643</v>
      </c>
      <c r="F44" s="492">
        <v>1</v>
      </c>
      <c r="G44" s="483">
        <v>9881</v>
      </c>
      <c r="H44" s="479"/>
      <c r="I44" s="481">
        <v>23</v>
      </c>
      <c r="J44" s="496">
        <v>9881</v>
      </c>
      <c r="K44" s="496"/>
      <c r="L44" s="496"/>
      <c r="M44" s="496"/>
      <c r="N44" s="496"/>
      <c r="O44" s="496"/>
    </row>
    <row r="45" spans="1:15">
      <c r="A45" s="731">
        <v>6</v>
      </c>
      <c r="B45" s="485" t="s">
        <v>168</v>
      </c>
      <c r="C45" s="486" t="s">
        <v>2644</v>
      </c>
      <c r="D45" s="493"/>
      <c r="E45" s="485" t="s">
        <v>2645</v>
      </c>
      <c r="F45" s="497">
        <v>1</v>
      </c>
      <c r="G45" s="489">
        <v>1076480000</v>
      </c>
      <c r="H45" s="485"/>
      <c r="I45" s="485"/>
      <c r="J45" s="485"/>
      <c r="K45" s="485"/>
      <c r="L45" s="485"/>
      <c r="M45" s="485"/>
      <c r="N45" s="485"/>
      <c r="O45" s="485"/>
    </row>
    <row r="46" spans="1:15">
      <c r="A46" s="731"/>
      <c r="B46" s="485" t="s">
        <v>168</v>
      </c>
      <c r="C46" s="486" t="s">
        <v>2646</v>
      </c>
      <c r="D46" s="493"/>
      <c r="E46" s="485" t="s">
        <v>2647</v>
      </c>
      <c r="F46" s="497">
        <v>1</v>
      </c>
      <c r="G46" s="495">
        <v>730522941</v>
      </c>
      <c r="H46" s="485"/>
      <c r="I46" s="485"/>
      <c r="J46" s="485"/>
      <c r="K46" s="485"/>
      <c r="L46" s="485"/>
      <c r="M46" s="485"/>
      <c r="N46" s="485"/>
      <c r="O46" s="485"/>
    </row>
    <row r="47" spans="1:15">
      <c r="A47" s="731"/>
      <c r="B47" s="485" t="s">
        <v>168</v>
      </c>
      <c r="C47" s="486" t="s">
        <v>2648</v>
      </c>
      <c r="D47" s="493"/>
      <c r="E47" s="485" t="s">
        <v>2649</v>
      </c>
      <c r="F47" s="497">
        <v>1</v>
      </c>
      <c r="G47" s="489">
        <v>371529020</v>
      </c>
      <c r="H47" s="485"/>
      <c r="I47" s="485"/>
      <c r="J47" s="485"/>
      <c r="K47" s="485"/>
      <c r="L47" s="485"/>
      <c r="M47" s="485"/>
      <c r="N47" s="485"/>
      <c r="O47" s="485"/>
    </row>
    <row r="48" spans="1:15">
      <c r="A48" s="731"/>
      <c r="B48" s="485" t="s">
        <v>168</v>
      </c>
      <c r="C48" s="486" t="s">
        <v>2650</v>
      </c>
      <c r="D48" s="493"/>
      <c r="E48" s="485" t="s">
        <v>2651</v>
      </c>
      <c r="F48" s="497">
        <v>1</v>
      </c>
      <c r="G48" s="489">
        <v>217211506</v>
      </c>
      <c r="H48" s="485"/>
      <c r="I48" s="485"/>
      <c r="J48" s="485"/>
      <c r="K48" s="485"/>
      <c r="L48" s="485"/>
      <c r="M48" s="485"/>
      <c r="N48" s="485"/>
      <c r="O48" s="485"/>
    </row>
    <row r="49" spans="1:15">
      <c r="A49" s="731"/>
      <c r="B49" s="485" t="s">
        <v>168</v>
      </c>
      <c r="C49" s="486" t="s">
        <v>2652</v>
      </c>
      <c r="D49" s="493"/>
      <c r="E49" s="485" t="s">
        <v>2653</v>
      </c>
      <c r="F49" s="497">
        <v>1</v>
      </c>
      <c r="G49" s="489">
        <v>156460041</v>
      </c>
      <c r="H49" s="485"/>
      <c r="I49" s="485"/>
      <c r="J49" s="485"/>
      <c r="K49" s="485"/>
      <c r="L49" s="485"/>
      <c r="M49" s="485"/>
      <c r="N49" s="485"/>
      <c r="O49" s="485"/>
    </row>
    <row r="50" spans="1:15">
      <c r="A50" s="731"/>
      <c r="B50" s="485" t="s">
        <v>168</v>
      </c>
      <c r="C50" s="486"/>
      <c r="D50" s="493"/>
      <c r="E50" s="485" t="s">
        <v>2654</v>
      </c>
      <c r="F50" s="497"/>
      <c r="G50" s="489"/>
      <c r="H50" s="485"/>
      <c r="I50" s="485"/>
      <c r="J50" s="485"/>
      <c r="K50" s="485"/>
      <c r="L50" s="485"/>
      <c r="M50" s="485"/>
      <c r="N50" s="485"/>
      <c r="O50" s="485"/>
    </row>
    <row r="51" spans="1:15">
      <c r="A51" s="731"/>
      <c r="B51" s="485" t="s">
        <v>168</v>
      </c>
      <c r="C51" s="486" t="s">
        <v>2655</v>
      </c>
      <c r="D51" s="493"/>
      <c r="E51" s="485" t="s">
        <v>2656</v>
      </c>
      <c r="F51" s="497">
        <v>1</v>
      </c>
      <c r="G51" s="489">
        <v>141699207</v>
      </c>
      <c r="H51" s="485"/>
      <c r="I51" s="485"/>
      <c r="J51" s="485"/>
      <c r="K51" s="485"/>
      <c r="L51" s="485"/>
      <c r="M51" s="485"/>
      <c r="N51" s="485"/>
      <c r="O51" s="485"/>
    </row>
    <row r="52" spans="1:15">
      <c r="A52" s="731"/>
      <c r="B52" s="485" t="s">
        <v>168</v>
      </c>
      <c r="C52" s="486" t="s">
        <v>2657</v>
      </c>
      <c r="D52" s="493"/>
      <c r="E52" s="498" t="s">
        <v>2658</v>
      </c>
      <c r="F52" s="497">
        <v>1</v>
      </c>
      <c r="G52" s="489">
        <v>74639488</v>
      </c>
      <c r="H52" s="485"/>
      <c r="I52" s="485"/>
      <c r="J52" s="485"/>
      <c r="K52" s="485"/>
      <c r="L52" s="485"/>
      <c r="M52" s="485"/>
      <c r="N52" s="485"/>
      <c r="O52" s="485"/>
    </row>
    <row r="53" spans="1:15">
      <c r="A53" s="731"/>
      <c r="B53" s="485" t="s">
        <v>168</v>
      </c>
      <c r="C53" s="486" t="s">
        <v>2659</v>
      </c>
      <c r="D53" s="493"/>
      <c r="E53" s="485" t="s">
        <v>2660</v>
      </c>
      <c r="F53" s="497">
        <v>1</v>
      </c>
      <c r="G53" s="489">
        <v>65000000</v>
      </c>
      <c r="H53" s="485"/>
      <c r="I53" s="485"/>
      <c r="J53" s="485"/>
      <c r="K53" s="485"/>
      <c r="L53" s="485"/>
      <c r="M53" s="485"/>
      <c r="N53" s="485"/>
      <c r="O53" s="485"/>
    </row>
    <row r="54" spans="1:15" ht="36">
      <c r="A54" s="731"/>
      <c r="B54" s="485" t="s">
        <v>168</v>
      </c>
      <c r="C54" s="486" t="s">
        <v>2661</v>
      </c>
      <c r="D54" s="493"/>
      <c r="E54" s="498" t="s">
        <v>2662</v>
      </c>
      <c r="F54" s="497">
        <v>1</v>
      </c>
      <c r="G54" s="489">
        <v>60975143</v>
      </c>
      <c r="H54" s="485"/>
      <c r="I54" s="485"/>
      <c r="J54" s="485"/>
      <c r="K54" s="485"/>
      <c r="L54" s="485"/>
      <c r="M54" s="485"/>
      <c r="N54" s="485"/>
      <c r="O54" s="485"/>
    </row>
    <row r="55" spans="1:15">
      <c r="A55" s="731"/>
      <c r="B55" s="485" t="s">
        <v>168</v>
      </c>
      <c r="C55" s="486" t="s">
        <v>2663</v>
      </c>
      <c r="D55" s="493"/>
      <c r="E55" s="485" t="s">
        <v>2664</v>
      </c>
      <c r="F55" s="497">
        <v>1</v>
      </c>
      <c r="G55" s="489">
        <v>60591540</v>
      </c>
      <c r="H55" s="485"/>
      <c r="I55" s="485"/>
      <c r="J55" s="485"/>
      <c r="K55" s="485"/>
      <c r="L55" s="485"/>
      <c r="M55" s="485"/>
      <c r="N55" s="485"/>
      <c r="O55" s="485"/>
    </row>
    <row r="56" spans="1:15">
      <c r="A56" s="731"/>
      <c r="B56" s="485" t="s">
        <v>168</v>
      </c>
      <c r="C56" s="486" t="s">
        <v>2665</v>
      </c>
      <c r="D56" s="493"/>
      <c r="E56" s="485" t="s">
        <v>2666</v>
      </c>
      <c r="F56" s="497">
        <v>1</v>
      </c>
      <c r="G56" s="489">
        <v>46470062</v>
      </c>
      <c r="H56" s="485"/>
      <c r="I56" s="485"/>
      <c r="J56" s="485"/>
      <c r="K56" s="485"/>
      <c r="L56" s="485"/>
      <c r="M56" s="485"/>
      <c r="N56" s="485"/>
      <c r="O56" s="485"/>
    </row>
    <row r="57" spans="1:15">
      <c r="A57" s="731"/>
      <c r="B57" s="485" t="s">
        <v>168</v>
      </c>
      <c r="C57" s="486" t="s">
        <v>2667</v>
      </c>
      <c r="D57" s="493"/>
      <c r="E57" s="485" t="s">
        <v>2668</v>
      </c>
      <c r="F57" s="497">
        <v>1</v>
      </c>
      <c r="G57" s="489">
        <v>32800900</v>
      </c>
      <c r="H57" s="485"/>
      <c r="I57" s="485"/>
      <c r="J57" s="485"/>
      <c r="K57" s="485"/>
      <c r="L57" s="485"/>
      <c r="M57" s="485"/>
      <c r="N57" s="485"/>
      <c r="O57" s="485"/>
    </row>
    <row r="58" spans="1:15">
      <c r="A58" s="731"/>
      <c r="B58" s="485" t="s">
        <v>168</v>
      </c>
      <c r="C58" s="486" t="s">
        <v>2669</v>
      </c>
      <c r="D58" s="493"/>
      <c r="E58" s="485" t="s">
        <v>2670</v>
      </c>
      <c r="F58" s="497">
        <v>1</v>
      </c>
      <c r="G58" s="489">
        <v>13621000</v>
      </c>
      <c r="H58" s="485"/>
      <c r="I58" s="485"/>
      <c r="J58" s="485"/>
      <c r="K58" s="485"/>
      <c r="L58" s="485"/>
      <c r="M58" s="485"/>
      <c r="N58" s="485"/>
      <c r="O58" s="485"/>
    </row>
    <row r="59" spans="1:15">
      <c r="A59" s="731"/>
      <c r="B59" s="485" t="s">
        <v>168</v>
      </c>
      <c r="C59" s="486" t="s">
        <v>2671</v>
      </c>
      <c r="D59" s="493"/>
      <c r="E59" s="485" t="s">
        <v>2672</v>
      </c>
      <c r="F59" s="497">
        <v>1</v>
      </c>
      <c r="G59" s="489">
        <v>13453306</v>
      </c>
      <c r="H59" s="485"/>
      <c r="I59" s="485"/>
      <c r="J59" s="485"/>
      <c r="K59" s="485"/>
      <c r="L59" s="485"/>
      <c r="M59" s="485"/>
      <c r="N59" s="485"/>
      <c r="O59" s="485"/>
    </row>
    <row r="60" spans="1:15">
      <c r="A60" s="731"/>
      <c r="B60" s="485" t="s">
        <v>168</v>
      </c>
      <c r="C60" s="486" t="s">
        <v>2673</v>
      </c>
      <c r="D60" s="493"/>
      <c r="E60" s="485"/>
      <c r="F60" s="497"/>
      <c r="G60" s="489">
        <v>69668960</v>
      </c>
      <c r="H60" s="485"/>
      <c r="I60" s="485"/>
      <c r="J60" s="485"/>
      <c r="K60" s="485"/>
      <c r="L60" s="485"/>
      <c r="M60" s="485"/>
      <c r="N60" s="485"/>
      <c r="O60" s="485"/>
    </row>
    <row r="61" spans="1:15">
      <c r="A61" s="731"/>
      <c r="B61" s="485" t="s">
        <v>168</v>
      </c>
      <c r="C61" s="486" t="s">
        <v>2674</v>
      </c>
      <c r="D61" s="493"/>
      <c r="E61" s="485" t="s">
        <v>2675</v>
      </c>
      <c r="F61" s="497">
        <v>1</v>
      </c>
      <c r="G61" s="489">
        <v>21200000</v>
      </c>
      <c r="H61" s="485"/>
      <c r="I61" s="485"/>
      <c r="J61" s="485"/>
      <c r="K61" s="485"/>
      <c r="L61" s="485"/>
      <c r="M61" s="485"/>
      <c r="N61" s="485"/>
      <c r="O61" s="485"/>
    </row>
    <row r="62" spans="1:15">
      <c r="A62" s="731"/>
      <c r="B62" s="485" t="s">
        <v>168</v>
      </c>
      <c r="C62" s="486"/>
      <c r="D62" s="493"/>
      <c r="E62" s="485" t="s">
        <v>2676</v>
      </c>
      <c r="F62" s="497"/>
      <c r="G62" s="489"/>
      <c r="H62" s="485"/>
      <c r="I62" s="485"/>
      <c r="J62" s="485"/>
      <c r="K62" s="485"/>
      <c r="L62" s="485"/>
      <c r="M62" s="485"/>
      <c r="N62" s="485"/>
      <c r="O62" s="485"/>
    </row>
    <row r="63" spans="1:15">
      <c r="A63" s="731"/>
      <c r="B63" s="485" t="s">
        <v>168</v>
      </c>
      <c r="C63" s="486" t="s">
        <v>2677</v>
      </c>
      <c r="D63" s="486"/>
      <c r="E63" s="485" t="s">
        <v>2678</v>
      </c>
      <c r="F63" s="497">
        <v>1</v>
      </c>
      <c r="G63" s="489">
        <v>14253800</v>
      </c>
      <c r="H63" s="485"/>
      <c r="I63" s="485"/>
      <c r="J63" s="485"/>
      <c r="K63" s="485"/>
      <c r="L63" s="485"/>
      <c r="M63" s="485"/>
      <c r="N63" s="485"/>
      <c r="O63" s="485"/>
    </row>
    <row r="64" spans="1:15">
      <c r="A64" s="477">
        <v>7</v>
      </c>
      <c r="B64" s="478" t="s">
        <v>588</v>
      </c>
      <c r="C64" s="479" t="s">
        <v>171</v>
      </c>
      <c r="D64" s="479" t="s">
        <v>171</v>
      </c>
      <c r="E64" s="479" t="s">
        <v>2679</v>
      </c>
      <c r="F64" s="492">
        <v>1</v>
      </c>
      <c r="G64" s="483">
        <v>144732577767.90302</v>
      </c>
      <c r="H64" s="499"/>
      <c r="I64" s="499"/>
      <c r="J64" s="499"/>
      <c r="K64" s="499"/>
      <c r="L64" s="499"/>
      <c r="M64" s="499"/>
      <c r="N64" s="499"/>
      <c r="O64" s="499"/>
    </row>
    <row r="65" spans="1:15">
      <c r="A65" s="500"/>
      <c r="B65" s="500"/>
      <c r="C65" s="500"/>
      <c r="D65" s="500"/>
      <c r="E65" s="500" t="s">
        <v>1311</v>
      </c>
      <c r="F65" s="501"/>
      <c r="G65" s="502">
        <f>SUM(G7:G64)</f>
        <v>148205950312.90302</v>
      </c>
      <c r="H65" s="503"/>
      <c r="I65" s="503"/>
      <c r="J65" s="503"/>
      <c r="K65" s="503"/>
      <c r="L65" s="503"/>
      <c r="M65" s="503"/>
      <c r="N65" s="503"/>
      <c r="O65" s="503"/>
    </row>
    <row r="67" spans="1:15" s="68" customFormat="1" ht="18">
      <c r="A67" s="71" t="s">
        <v>2680</v>
      </c>
      <c r="C67" s="69"/>
      <c r="D67" s="69"/>
      <c r="E67" s="69"/>
      <c r="F67" s="70"/>
      <c r="G67" s="76"/>
    </row>
    <row r="69" spans="1:15" ht="72">
      <c r="A69" s="476" t="s">
        <v>139</v>
      </c>
      <c r="B69" s="476" t="s">
        <v>140</v>
      </c>
      <c r="C69" s="476" t="s">
        <v>2590</v>
      </c>
      <c r="D69" s="475" t="s">
        <v>2591</v>
      </c>
      <c r="E69" s="476" t="s">
        <v>2592</v>
      </c>
      <c r="F69" s="475" t="s">
        <v>2593</v>
      </c>
      <c r="G69" s="475" t="s">
        <v>2594</v>
      </c>
      <c r="H69" s="475" t="s">
        <v>2595</v>
      </c>
      <c r="I69" s="475" t="s">
        <v>2596</v>
      </c>
      <c r="J69" s="475" t="s">
        <v>2471</v>
      </c>
      <c r="K69" s="476" t="s">
        <v>2597</v>
      </c>
      <c r="L69" s="476" t="s">
        <v>2471</v>
      </c>
      <c r="M69" s="476" t="s">
        <v>2597</v>
      </c>
      <c r="N69" s="476" t="s">
        <v>2471</v>
      </c>
      <c r="O69" s="476" t="s">
        <v>2598</v>
      </c>
    </row>
    <row r="70" spans="1:15">
      <c r="A70" s="730">
        <v>1</v>
      </c>
      <c r="B70" s="478" t="s">
        <v>178</v>
      </c>
      <c r="C70" s="479" t="s">
        <v>2681</v>
      </c>
      <c r="D70" s="479"/>
      <c r="E70" s="479"/>
      <c r="F70" s="492">
        <v>1</v>
      </c>
      <c r="G70" s="504">
        <v>61685700</v>
      </c>
      <c r="H70" s="479"/>
      <c r="I70" s="479"/>
      <c r="J70" s="479"/>
      <c r="K70" s="479"/>
      <c r="L70" s="479"/>
      <c r="M70" s="479"/>
      <c r="N70" s="479"/>
      <c r="O70" s="479"/>
    </row>
    <row r="71" spans="1:15">
      <c r="A71" s="730"/>
      <c r="B71" s="478" t="s">
        <v>178</v>
      </c>
      <c r="C71" s="479" t="s">
        <v>2682</v>
      </c>
      <c r="D71" s="479"/>
      <c r="E71" s="479"/>
      <c r="F71" s="492">
        <v>1</v>
      </c>
      <c r="G71" s="504">
        <v>20515994</v>
      </c>
      <c r="H71" s="479"/>
      <c r="I71" s="479"/>
      <c r="J71" s="479"/>
      <c r="K71" s="479"/>
      <c r="L71" s="479"/>
      <c r="M71" s="479"/>
      <c r="N71" s="479"/>
      <c r="O71" s="479"/>
    </row>
    <row r="72" spans="1:15">
      <c r="A72" s="730"/>
      <c r="B72" s="478" t="s">
        <v>178</v>
      </c>
      <c r="C72" s="479" t="s">
        <v>2683</v>
      </c>
      <c r="D72" s="496"/>
      <c r="E72" s="496"/>
      <c r="F72" s="492">
        <v>1</v>
      </c>
      <c r="G72" s="504">
        <v>20000000</v>
      </c>
      <c r="H72" s="479"/>
      <c r="I72" s="479"/>
      <c r="J72" s="479"/>
      <c r="K72" s="479"/>
      <c r="L72" s="479"/>
      <c r="M72" s="479"/>
      <c r="N72" s="479"/>
      <c r="O72" s="479"/>
    </row>
    <row r="73" spans="1:15">
      <c r="A73" s="730"/>
      <c r="B73" s="478" t="s">
        <v>178</v>
      </c>
      <c r="C73" s="479" t="s">
        <v>2684</v>
      </c>
      <c r="D73" s="479"/>
      <c r="E73" s="479"/>
      <c r="F73" s="492">
        <v>1</v>
      </c>
      <c r="G73" s="504">
        <v>10000000</v>
      </c>
      <c r="H73" s="479"/>
      <c r="I73" s="479"/>
      <c r="J73" s="479"/>
      <c r="K73" s="479"/>
      <c r="L73" s="479"/>
      <c r="M73" s="479"/>
      <c r="N73" s="479"/>
      <c r="O73" s="479"/>
    </row>
    <row r="74" spans="1:15">
      <c r="A74" s="730"/>
      <c r="B74" s="478" t="s">
        <v>178</v>
      </c>
      <c r="C74" s="479" t="s">
        <v>2612</v>
      </c>
      <c r="D74" s="479"/>
      <c r="E74" s="479"/>
      <c r="F74" s="492">
        <v>1</v>
      </c>
      <c r="G74" s="504">
        <v>2615000</v>
      </c>
      <c r="H74" s="479"/>
      <c r="I74" s="479"/>
      <c r="J74" s="479"/>
      <c r="K74" s="479"/>
      <c r="L74" s="479"/>
      <c r="M74" s="479"/>
      <c r="N74" s="479"/>
      <c r="O74" s="479"/>
    </row>
    <row r="75" spans="1:15">
      <c r="A75" s="730"/>
      <c r="B75" s="478" t="s">
        <v>178</v>
      </c>
      <c r="C75" s="479" t="s">
        <v>2685</v>
      </c>
      <c r="D75" s="479"/>
      <c r="E75" s="479"/>
      <c r="F75" s="492">
        <v>1</v>
      </c>
      <c r="G75" s="504">
        <v>2160000</v>
      </c>
      <c r="H75" s="479"/>
      <c r="I75" s="479"/>
      <c r="J75" s="479"/>
      <c r="K75" s="479"/>
      <c r="L75" s="479"/>
      <c r="M75" s="479"/>
      <c r="N75" s="479"/>
      <c r="O75" s="479"/>
    </row>
    <row r="76" spans="1:15">
      <c r="A76" s="731">
        <v>2</v>
      </c>
      <c r="B76" s="485" t="s">
        <v>182</v>
      </c>
      <c r="C76" s="486" t="s">
        <v>2686</v>
      </c>
      <c r="D76" s="486"/>
      <c r="E76" s="486"/>
      <c r="F76" s="505">
        <v>1</v>
      </c>
      <c r="G76" s="495">
        <v>15024978132</v>
      </c>
      <c r="H76" s="506">
        <v>11</v>
      </c>
      <c r="I76" s="486"/>
      <c r="J76" s="507"/>
      <c r="K76" s="507"/>
      <c r="L76" s="507"/>
      <c r="M76" s="507"/>
      <c r="N76" s="507"/>
      <c r="O76" s="507"/>
    </row>
    <row r="77" spans="1:15">
      <c r="A77" s="731"/>
      <c r="B77" s="485" t="s">
        <v>182</v>
      </c>
      <c r="C77" s="486" t="s">
        <v>2687</v>
      </c>
      <c r="D77" s="486"/>
      <c r="E77" s="486"/>
      <c r="F77" s="505">
        <v>1</v>
      </c>
      <c r="G77" s="495">
        <v>8031800750</v>
      </c>
      <c r="H77" s="506">
        <v>10</v>
      </c>
      <c r="I77" s="486"/>
      <c r="J77" s="507"/>
      <c r="K77" s="507"/>
      <c r="L77" s="507"/>
      <c r="M77" s="507"/>
      <c r="N77" s="507"/>
      <c r="O77" s="507"/>
    </row>
    <row r="78" spans="1:15">
      <c r="A78" s="731"/>
      <c r="B78" s="485" t="s">
        <v>182</v>
      </c>
      <c r="C78" s="486" t="s">
        <v>2688</v>
      </c>
      <c r="D78" s="486"/>
      <c r="E78" s="486"/>
      <c r="F78" s="505">
        <v>1</v>
      </c>
      <c r="G78" s="495">
        <v>6133365100</v>
      </c>
      <c r="H78" s="506">
        <v>23</v>
      </c>
      <c r="I78" s="486"/>
      <c r="J78" s="507"/>
      <c r="K78" s="507"/>
      <c r="L78" s="507"/>
      <c r="M78" s="507"/>
      <c r="N78" s="507"/>
      <c r="O78" s="507"/>
    </row>
    <row r="79" spans="1:15">
      <c r="A79" s="731"/>
      <c r="B79" s="485" t="s">
        <v>182</v>
      </c>
      <c r="C79" s="486" t="s">
        <v>2612</v>
      </c>
      <c r="D79" s="486"/>
      <c r="E79" s="486"/>
      <c r="F79" s="505">
        <v>1</v>
      </c>
      <c r="G79" s="495">
        <v>5799255371</v>
      </c>
      <c r="H79" s="506">
        <v>23</v>
      </c>
      <c r="I79" s="486"/>
      <c r="J79" s="507"/>
      <c r="K79" s="507"/>
      <c r="L79" s="507"/>
      <c r="M79" s="507"/>
      <c r="N79" s="507"/>
      <c r="O79" s="507"/>
    </row>
    <row r="80" spans="1:15">
      <c r="A80" s="731"/>
      <c r="B80" s="485" t="s">
        <v>182</v>
      </c>
      <c r="C80" s="486" t="s">
        <v>2689</v>
      </c>
      <c r="D80" s="486"/>
      <c r="E80" s="486"/>
      <c r="F80" s="505">
        <v>1</v>
      </c>
      <c r="G80" s="495">
        <v>2496342967</v>
      </c>
      <c r="H80" s="506">
        <v>23</v>
      </c>
      <c r="I80" s="486"/>
      <c r="J80" s="507"/>
      <c r="K80" s="507"/>
      <c r="L80" s="507"/>
      <c r="M80" s="507"/>
      <c r="N80" s="507"/>
      <c r="O80" s="507"/>
    </row>
    <row r="81" spans="1:15">
      <c r="A81" s="731"/>
      <c r="B81" s="485" t="s">
        <v>182</v>
      </c>
      <c r="C81" s="486" t="s">
        <v>2690</v>
      </c>
      <c r="D81" s="486"/>
      <c r="E81" s="486"/>
      <c r="F81" s="505">
        <v>1</v>
      </c>
      <c r="G81" s="495">
        <v>2068703350</v>
      </c>
      <c r="H81" s="506">
        <v>23</v>
      </c>
      <c r="I81" s="486"/>
      <c r="J81" s="507"/>
      <c r="K81" s="507"/>
      <c r="L81" s="507"/>
      <c r="M81" s="507"/>
      <c r="N81" s="507"/>
      <c r="O81" s="507"/>
    </row>
    <row r="82" spans="1:15">
      <c r="A82" s="731"/>
      <c r="B82" s="485" t="s">
        <v>182</v>
      </c>
      <c r="C82" s="486" t="s">
        <v>2691</v>
      </c>
      <c r="D82" s="486"/>
      <c r="E82" s="486"/>
      <c r="F82" s="505">
        <v>1</v>
      </c>
      <c r="G82" s="495">
        <v>2028086204</v>
      </c>
      <c r="H82" s="506">
        <v>13</v>
      </c>
      <c r="I82" s="486"/>
      <c r="J82" s="507"/>
      <c r="K82" s="507"/>
      <c r="L82" s="507"/>
      <c r="M82" s="507"/>
      <c r="N82" s="507"/>
      <c r="O82" s="507"/>
    </row>
    <row r="83" spans="1:15">
      <c r="A83" s="731"/>
      <c r="B83" s="485" t="s">
        <v>182</v>
      </c>
      <c r="C83" s="486" t="s">
        <v>2692</v>
      </c>
      <c r="D83" s="486"/>
      <c r="E83" s="486"/>
      <c r="F83" s="505">
        <v>1</v>
      </c>
      <c r="G83" s="495">
        <v>1746846652</v>
      </c>
      <c r="H83" s="506">
        <v>21</v>
      </c>
      <c r="I83" s="486"/>
      <c r="J83" s="507"/>
      <c r="K83" s="507"/>
      <c r="L83" s="507"/>
      <c r="M83" s="507"/>
      <c r="N83" s="507"/>
      <c r="O83" s="507"/>
    </row>
    <row r="84" spans="1:15">
      <c r="A84" s="731"/>
      <c r="B84" s="485" t="s">
        <v>182</v>
      </c>
      <c r="C84" s="486" t="s">
        <v>2693</v>
      </c>
      <c r="D84" s="486"/>
      <c r="E84" s="486"/>
      <c r="F84" s="505">
        <v>1</v>
      </c>
      <c r="G84" s="495">
        <v>1143149052</v>
      </c>
      <c r="H84" s="506">
        <v>23</v>
      </c>
      <c r="I84" s="486"/>
      <c r="J84" s="507"/>
      <c r="K84" s="507"/>
      <c r="L84" s="507"/>
      <c r="M84" s="507"/>
      <c r="N84" s="507"/>
      <c r="O84" s="507"/>
    </row>
    <row r="85" spans="1:15">
      <c r="A85" s="731"/>
      <c r="B85" s="485" t="s">
        <v>182</v>
      </c>
      <c r="C85" s="486" t="s">
        <v>2694</v>
      </c>
      <c r="D85" s="486"/>
      <c r="E85" s="486"/>
      <c r="F85" s="505">
        <v>1</v>
      </c>
      <c r="G85" s="495">
        <v>981501455</v>
      </c>
      <c r="H85" s="506">
        <v>23</v>
      </c>
      <c r="I85" s="486"/>
      <c r="J85" s="507"/>
      <c r="K85" s="507"/>
      <c r="L85" s="507"/>
      <c r="M85" s="507"/>
      <c r="N85" s="507"/>
      <c r="O85" s="507"/>
    </row>
    <row r="86" spans="1:15">
      <c r="A86" s="731"/>
      <c r="B86" s="485" t="s">
        <v>182</v>
      </c>
      <c r="C86" s="486" t="s">
        <v>2695</v>
      </c>
      <c r="D86" s="486"/>
      <c r="E86" s="486"/>
      <c r="F86" s="505">
        <v>1</v>
      </c>
      <c r="G86" s="495">
        <v>862963382</v>
      </c>
      <c r="H86" s="506">
        <v>23</v>
      </c>
      <c r="I86" s="486"/>
      <c r="J86" s="507"/>
      <c r="K86" s="507"/>
      <c r="L86" s="507"/>
      <c r="M86" s="507"/>
      <c r="N86" s="507"/>
      <c r="O86" s="507"/>
    </row>
    <row r="87" spans="1:15">
      <c r="A87" s="731"/>
      <c r="B87" s="485" t="s">
        <v>182</v>
      </c>
      <c r="C87" s="486" t="s">
        <v>2696</v>
      </c>
      <c r="D87" s="486"/>
      <c r="E87" s="486"/>
      <c r="F87" s="505">
        <v>1</v>
      </c>
      <c r="G87" s="489">
        <v>825000695</v>
      </c>
      <c r="H87" s="490">
        <v>23</v>
      </c>
      <c r="I87" s="486"/>
      <c r="J87" s="507"/>
      <c r="K87" s="507"/>
      <c r="L87" s="507"/>
      <c r="M87" s="507"/>
      <c r="N87" s="507"/>
      <c r="O87" s="507"/>
    </row>
    <row r="88" spans="1:15">
      <c r="A88" s="731"/>
      <c r="B88" s="485" t="s">
        <v>182</v>
      </c>
      <c r="C88" s="486" t="s">
        <v>2697</v>
      </c>
      <c r="D88" s="486"/>
      <c r="E88" s="486"/>
      <c r="F88" s="505">
        <v>1</v>
      </c>
      <c r="G88" s="489">
        <v>774224219</v>
      </c>
      <c r="H88" s="490">
        <v>18</v>
      </c>
      <c r="I88" s="486"/>
      <c r="J88" s="507"/>
      <c r="K88" s="507"/>
      <c r="L88" s="507"/>
      <c r="M88" s="507"/>
      <c r="N88" s="507"/>
      <c r="O88" s="507"/>
    </row>
    <row r="89" spans="1:15">
      <c r="A89" s="731"/>
      <c r="B89" s="485" t="s">
        <v>182</v>
      </c>
      <c r="C89" s="486" t="s">
        <v>2698</v>
      </c>
      <c r="D89" s="486"/>
      <c r="E89" s="486"/>
      <c r="F89" s="505">
        <v>1</v>
      </c>
      <c r="G89" s="489">
        <v>614180362</v>
      </c>
      <c r="H89" s="490">
        <v>23</v>
      </c>
      <c r="I89" s="486"/>
      <c r="J89" s="507"/>
      <c r="K89" s="507"/>
      <c r="L89" s="507"/>
      <c r="M89" s="507"/>
      <c r="N89" s="507"/>
      <c r="O89" s="507"/>
    </row>
    <row r="90" spans="1:15">
      <c r="A90" s="731"/>
      <c r="B90" s="485" t="s">
        <v>182</v>
      </c>
      <c r="C90" s="486" t="s">
        <v>2699</v>
      </c>
      <c r="D90" s="486"/>
      <c r="E90" s="486"/>
      <c r="F90" s="505">
        <v>1</v>
      </c>
      <c r="G90" s="489">
        <v>613110218</v>
      </c>
      <c r="H90" s="490">
        <v>7</v>
      </c>
      <c r="I90" s="486"/>
      <c r="J90" s="507"/>
      <c r="K90" s="507"/>
      <c r="L90" s="507"/>
      <c r="M90" s="507"/>
      <c r="N90" s="507"/>
      <c r="O90" s="507"/>
    </row>
    <row r="91" spans="1:15">
      <c r="A91" s="731"/>
      <c r="B91" s="485" t="s">
        <v>182</v>
      </c>
      <c r="C91" s="508" t="s">
        <v>592</v>
      </c>
      <c r="D91" s="486"/>
      <c r="E91" s="486"/>
      <c r="F91" s="505">
        <v>1</v>
      </c>
      <c r="G91" s="489">
        <v>594333467</v>
      </c>
      <c r="H91" s="490">
        <v>23</v>
      </c>
      <c r="I91" s="486"/>
      <c r="J91" s="507"/>
      <c r="K91" s="507"/>
      <c r="L91" s="507"/>
      <c r="M91" s="507"/>
      <c r="N91" s="507"/>
      <c r="O91" s="507"/>
    </row>
    <row r="92" spans="1:15">
      <c r="A92" s="731"/>
      <c r="B92" s="485" t="s">
        <v>182</v>
      </c>
      <c r="C92" s="486" t="s">
        <v>2700</v>
      </c>
      <c r="D92" s="486"/>
      <c r="E92" s="486"/>
      <c r="F92" s="505">
        <v>1</v>
      </c>
      <c r="G92" s="495">
        <v>573709051</v>
      </c>
      <c r="H92" s="506">
        <v>23</v>
      </c>
      <c r="I92" s="486"/>
      <c r="J92" s="507"/>
      <c r="K92" s="507"/>
      <c r="L92" s="507"/>
      <c r="M92" s="507"/>
      <c r="N92" s="507"/>
      <c r="O92" s="507"/>
    </row>
    <row r="93" spans="1:15">
      <c r="A93" s="731"/>
      <c r="B93" s="485" t="s">
        <v>182</v>
      </c>
      <c r="C93" s="486"/>
      <c r="D93" s="486"/>
      <c r="E93" s="486"/>
      <c r="F93" s="505"/>
      <c r="G93" s="495"/>
      <c r="H93" s="506"/>
      <c r="I93" s="486"/>
      <c r="J93" s="507"/>
      <c r="K93" s="507"/>
      <c r="L93" s="507"/>
      <c r="M93" s="507"/>
      <c r="N93" s="507"/>
      <c r="O93" s="507"/>
    </row>
    <row r="94" spans="1:15">
      <c r="A94" s="731"/>
      <c r="B94" s="485" t="s">
        <v>182</v>
      </c>
      <c r="C94" s="486" t="s">
        <v>2701</v>
      </c>
      <c r="D94" s="486"/>
      <c r="E94" s="486"/>
      <c r="F94" s="505">
        <v>1</v>
      </c>
      <c r="G94" s="495">
        <v>469367365</v>
      </c>
      <c r="H94" s="506">
        <v>11</v>
      </c>
      <c r="I94" s="486"/>
      <c r="J94" s="507"/>
      <c r="K94" s="507"/>
      <c r="L94" s="507"/>
      <c r="M94" s="507"/>
      <c r="N94" s="507"/>
      <c r="O94" s="507"/>
    </row>
    <row r="95" spans="1:15">
      <c r="A95" s="731"/>
      <c r="B95" s="485" t="s">
        <v>182</v>
      </c>
      <c r="C95" s="486" t="s">
        <v>2702</v>
      </c>
      <c r="D95" s="486"/>
      <c r="E95" s="486"/>
      <c r="F95" s="505">
        <v>1</v>
      </c>
      <c r="G95" s="495">
        <v>460801405</v>
      </c>
      <c r="H95" s="506">
        <v>23</v>
      </c>
      <c r="I95" s="486"/>
      <c r="J95" s="507"/>
      <c r="K95" s="507"/>
      <c r="L95" s="507"/>
      <c r="M95" s="507"/>
      <c r="N95" s="507"/>
      <c r="O95" s="507"/>
    </row>
    <row r="96" spans="1:15">
      <c r="A96" s="731"/>
      <c r="B96" s="485" t="s">
        <v>182</v>
      </c>
      <c r="C96" s="486" t="s">
        <v>2703</v>
      </c>
      <c r="D96" s="486"/>
      <c r="E96" s="486"/>
      <c r="F96" s="505">
        <v>1</v>
      </c>
      <c r="G96" s="495">
        <v>441264065</v>
      </c>
      <c r="H96" s="506">
        <v>18</v>
      </c>
      <c r="I96" s="486"/>
      <c r="J96" s="507"/>
      <c r="K96" s="507"/>
      <c r="L96" s="507"/>
      <c r="M96" s="507"/>
      <c r="N96" s="507"/>
      <c r="O96" s="507"/>
    </row>
    <row r="97" spans="1:15">
      <c r="A97" s="731"/>
      <c r="B97" s="485" t="s">
        <v>182</v>
      </c>
      <c r="C97" s="486" t="s">
        <v>2704</v>
      </c>
      <c r="D97" s="486"/>
      <c r="E97" s="486"/>
      <c r="F97" s="505">
        <v>1</v>
      </c>
      <c r="G97" s="495">
        <v>400863552</v>
      </c>
      <c r="H97" s="506">
        <v>18</v>
      </c>
      <c r="I97" s="486"/>
      <c r="J97" s="507"/>
      <c r="K97" s="507"/>
      <c r="L97" s="507"/>
      <c r="M97" s="507"/>
      <c r="N97" s="507"/>
      <c r="O97" s="507"/>
    </row>
    <row r="98" spans="1:15">
      <c r="A98" s="731"/>
      <c r="B98" s="485" t="s">
        <v>182</v>
      </c>
      <c r="C98" s="486"/>
      <c r="D98" s="486"/>
      <c r="E98" s="486"/>
      <c r="F98" s="505"/>
      <c r="G98" s="495"/>
      <c r="H98" s="506"/>
      <c r="I98" s="486"/>
      <c r="J98" s="507"/>
      <c r="K98" s="507"/>
      <c r="L98" s="507"/>
      <c r="M98" s="507"/>
      <c r="N98" s="507"/>
      <c r="O98" s="507"/>
    </row>
    <row r="99" spans="1:15">
      <c r="A99" s="731"/>
      <c r="B99" s="485" t="s">
        <v>182</v>
      </c>
      <c r="C99" s="486" t="s">
        <v>2705</v>
      </c>
      <c r="D99" s="486"/>
      <c r="E99" s="486"/>
      <c r="F99" s="505">
        <v>1</v>
      </c>
      <c r="G99" s="495">
        <v>335597149</v>
      </c>
      <c r="H99" s="506">
        <v>23</v>
      </c>
      <c r="I99" s="486"/>
      <c r="J99" s="507"/>
      <c r="K99" s="507"/>
      <c r="L99" s="507"/>
      <c r="M99" s="507"/>
      <c r="N99" s="507"/>
      <c r="O99" s="507"/>
    </row>
    <row r="100" spans="1:15">
      <c r="A100" s="731"/>
      <c r="B100" s="485" t="s">
        <v>182</v>
      </c>
      <c r="C100" s="486" t="s">
        <v>2706</v>
      </c>
      <c r="D100" s="486"/>
      <c r="E100" s="486"/>
      <c r="F100" s="505">
        <v>1</v>
      </c>
      <c r="G100" s="495">
        <v>334429069</v>
      </c>
      <c r="H100" s="506">
        <v>23</v>
      </c>
      <c r="I100" s="486"/>
      <c r="J100" s="507"/>
      <c r="K100" s="507"/>
      <c r="L100" s="507"/>
      <c r="M100" s="507"/>
      <c r="N100" s="507"/>
      <c r="O100" s="507"/>
    </row>
    <row r="101" spans="1:15">
      <c r="A101" s="731"/>
      <c r="B101" s="485" t="s">
        <v>182</v>
      </c>
      <c r="C101" s="486" t="s">
        <v>2707</v>
      </c>
      <c r="D101" s="486"/>
      <c r="E101" s="486"/>
      <c r="F101" s="505">
        <v>1</v>
      </c>
      <c r="G101" s="495">
        <v>328061848</v>
      </c>
      <c r="H101" s="506">
        <v>18</v>
      </c>
      <c r="I101" s="486"/>
      <c r="J101" s="507"/>
      <c r="K101" s="507"/>
      <c r="L101" s="507"/>
      <c r="M101" s="507"/>
      <c r="N101" s="507"/>
      <c r="O101" s="507"/>
    </row>
    <row r="102" spans="1:15">
      <c r="A102" s="731"/>
      <c r="B102" s="485" t="s">
        <v>182</v>
      </c>
      <c r="C102" s="486" t="s">
        <v>2708</v>
      </c>
      <c r="D102" s="486"/>
      <c r="E102" s="486"/>
      <c r="F102" s="505">
        <v>1</v>
      </c>
      <c r="G102" s="495">
        <v>293088840</v>
      </c>
      <c r="H102" s="506">
        <v>23</v>
      </c>
      <c r="I102" s="486"/>
      <c r="J102" s="507"/>
      <c r="K102" s="507"/>
      <c r="L102" s="507"/>
      <c r="M102" s="507"/>
      <c r="N102" s="507"/>
      <c r="O102" s="507"/>
    </row>
    <row r="103" spans="1:15">
      <c r="A103" s="731"/>
      <c r="B103" s="485" t="s">
        <v>182</v>
      </c>
      <c r="C103" s="486">
        <v>474</v>
      </c>
      <c r="D103" s="490"/>
      <c r="E103" s="486"/>
      <c r="F103" s="505"/>
      <c r="G103" s="489">
        <v>13084469296</v>
      </c>
      <c r="H103" s="490"/>
      <c r="I103" s="486"/>
      <c r="J103" s="507"/>
      <c r="K103" s="507"/>
      <c r="L103" s="507"/>
      <c r="M103" s="507"/>
      <c r="N103" s="507"/>
      <c r="O103" s="507"/>
    </row>
    <row r="104" spans="1:15">
      <c r="A104" s="730">
        <v>3</v>
      </c>
      <c r="B104" s="478" t="s">
        <v>186</v>
      </c>
      <c r="C104" s="479" t="s">
        <v>2709</v>
      </c>
      <c r="D104" s="479"/>
      <c r="E104" s="481"/>
      <c r="F104" s="509">
        <v>1</v>
      </c>
      <c r="G104" s="504">
        <v>10194115789</v>
      </c>
      <c r="H104" s="481"/>
      <c r="I104" s="481"/>
      <c r="J104" s="481"/>
      <c r="K104" s="481"/>
      <c r="L104" s="481"/>
      <c r="M104" s="481"/>
      <c r="N104" s="481"/>
      <c r="O104" s="510"/>
    </row>
    <row r="105" spans="1:15">
      <c r="A105" s="730"/>
      <c r="B105" s="478" t="s">
        <v>186</v>
      </c>
      <c r="C105" s="479" t="s">
        <v>2710</v>
      </c>
      <c r="D105" s="479"/>
      <c r="E105" s="481"/>
      <c r="F105" s="509">
        <v>1</v>
      </c>
      <c r="G105" s="504">
        <v>5673392045</v>
      </c>
      <c r="H105" s="481"/>
      <c r="I105" s="481"/>
      <c r="J105" s="481"/>
      <c r="K105" s="481"/>
      <c r="L105" s="481"/>
      <c r="M105" s="481"/>
      <c r="N105" s="481"/>
      <c r="O105" s="510"/>
    </row>
    <row r="106" spans="1:15">
      <c r="A106" s="730"/>
      <c r="B106" s="478" t="s">
        <v>186</v>
      </c>
      <c r="C106" s="479" t="s">
        <v>2711</v>
      </c>
      <c r="D106" s="479"/>
      <c r="E106" s="481"/>
      <c r="F106" s="509"/>
      <c r="G106" s="504"/>
      <c r="H106" s="481"/>
      <c r="I106" s="481"/>
      <c r="J106" s="481"/>
      <c r="K106" s="481"/>
      <c r="L106" s="481"/>
      <c r="M106" s="481"/>
      <c r="N106" s="481"/>
      <c r="O106" s="510"/>
    </row>
    <row r="107" spans="1:15">
      <c r="A107" s="730"/>
      <c r="B107" s="478" t="s">
        <v>186</v>
      </c>
      <c r="C107" s="479" t="s">
        <v>2712</v>
      </c>
      <c r="D107" s="479"/>
      <c r="E107" s="481"/>
      <c r="F107" s="509">
        <v>1</v>
      </c>
      <c r="G107" s="504">
        <v>4585413233</v>
      </c>
      <c r="H107" s="481"/>
      <c r="I107" s="481"/>
      <c r="J107" s="481"/>
      <c r="K107" s="481"/>
      <c r="L107" s="481"/>
      <c r="M107" s="481"/>
      <c r="N107" s="481"/>
      <c r="O107" s="510"/>
    </row>
    <row r="108" spans="1:15">
      <c r="A108" s="730"/>
      <c r="B108" s="478" t="s">
        <v>186</v>
      </c>
      <c r="C108" s="479" t="s">
        <v>2713</v>
      </c>
      <c r="D108" s="479"/>
      <c r="E108" s="481"/>
      <c r="F108" s="509">
        <v>1</v>
      </c>
      <c r="G108" s="504">
        <v>4535546696</v>
      </c>
      <c r="H108" s="481"/>
      <c r="I108" s="481"/>
      <c r="J108" s="481"/>
      <c r="K108" s="481"/>
      <c r="L108" s="481"/>
      <c r="M108" s="481"/>
      <c r="N108" s="481"/>
      <c r="O108" s="510"/>
    </row>
    <row r="109" spans="1:15">
      <c r="A109" s="730"/>
      <c r="B109" s="478" t="s">
        <v>186</v>
      </c>
      <c r="C109" s="479" t="s">
        <v>2714</v>
      </c>
      <c r="D109" s="479"/>
      <c r="E109" s="481"/>
      <c r="F109" s="509">
        <v>1</v>
      </c>
      <c r="G109" s="504">
        <v>4097927733</v>
      </c>
      <c r="H109" s="481"/>
      <c r="I109" s="481"/>
      <c r="J109" s="481"/>
      <c r="K109" s="481"/>
      <c r="L109" s="481"/>
      <c r="M109" s="481"/>
      <c r="N109" s="481"/>
      <c r="O109" s="510"/>
    </row>
    <row r="110" spans="1:15">
      <c r="A110" s="730"/>
      <c r="B110" s="478" t="s">
        <v>186</v>
      </c>
      <c r="C110" s="479" t="s">
        <v>2715</v>
      </c>
      <c r="D110" s="479"/>
      <c r="E110" s="481"/>
      <c r="F110" s="509">
        <v>1</v>
      </c>
      <c r="G110" s="504">
        <v>771235227</v>
      </c>
      <c r="H110" s="481"/>
      <c r="I110" s="481"/>
      <c r="J110" s="481"/>
      <c r="K110" s="481"/>
      <c r="L110" s="481"/>
      <c r="M110" s="481"/>
      <c r="N110" s="481"/>
      <c r="O110" s="510"/>
    </row>
    <row r="111" spans="1:15">
      <c r="A111" s="730"/>
      <c r="B111" s="478" t="s">
        <v>186</v>
      </c>
      <c r="C111" s="479" t="s">
        <v>2444</v>
      </c>
      <c r="D111" s="479"/>
      <c r="E111" s="481"/>
      <c r="F111" s="509">
        <v>201</v>
      </c>
      <c r="G111" s="504">
        <v>27537196699</v>
      </c>
      <c r="H111" s="481"/>
      <c r="I111" s="481"/>
      <c r="J111" s="481"/>
      <c r="K111" s="481"/>
      <c r="L111" s="481"/>
      <c r="M111" s="481"/>
      <c r="N111" s="481"/>
      <c r="O111" s="510"/>
    </row>
    <row r="112" spans="1:15">
      <c r="A112" s="484">
        <v>4</v>
      </c>
      <c r="B112" s="485" t="s">
        <v>190</v>
      </c>
      <c r="C112" s="486"/>
      <c r="D112" s="511"/>
      <c r="E112" s="511"/>
      <c r="F112" s="512"/>
      <c r="G112" s="495"/>
      <c r="H112" s="486"/>
      <c r="I112" s="486"/>
      <c r="J112" s="486"/>
      <c r="K112" s="486"/>
      <c r="L112" s="486"/>
      <c r="M112" s="486"/>
      <c r="N112" s="486"/>
      <c r="O112" s="486"/>
    </row>
    <row r="113" spans="1:15">
      <c r="A113" s="477">
        <v>5</v>
      </c>
      <c r="B113" s="478" t="s">
        <v>194</v>
      </c>
      <c r="C113" s="479"/>
      <c r="D113" s="479"/>
      <c r="E113" s="479"/>
      <c r="F113" s="492"/>
      <c r="G113" s="504"/>
      <c r="H113" s="479"/>
      <c r="I113" s="479"/>
      <c r="J113" s="479"/>
      <c r="K113" s="479"/>
      <c r="L113" s="479"/>
      <c r="M113" s="479"/>
      <c r="N113" s="479"/>
      <c r="O113" s="479"/>
    </row>
    <row r="114" spans="1:15">
      <c r="A114" s="729">
        <v>6</v>
      </c>
      <c r="B114" s="485" t="s">
        <v>198</v>
      </c>
      <c r="C114" s="486" t="s">
        <v>2716</v>
      </c>
      <c r="D114" s="486"/>
      <c r="E114" s="486"/>
      <c r="F114" s="488">
        <v>19</v>
      </c>
      <c r="G114" s="495">
        <v>1077559849</v>
      </c>
      <c r="H114" s="486"/>
      <c r="I114" s="486"/>
      <c r="J114" s="486"/>
      <c r="K114" s="486"/>
      <c r="L114" s="486"/>
      <c r="M114" s="486"/>
      <c r="N114" s="486"/>
      <c r="O114" s="486"/>
    </row>
    <row r="115" spans="1:15">
      <c r="A115" s="729"/>
      <c r="B115" s="485" t="s">
        <v>198</v>
      </c>
      <c r="C115" s="486" t="s">
        <v>2612</v>
      </c>
      <c r="D115" s="486"/>
      <c r="E115" s="486"/>
      <c r="F115" s="488">
        <v>8</v>
      </c>
      <c r="G115" s="495">
        <v>165550320</v>
      </c>
      <c r="H115" s="486"/>
      <c r="I115" s="486"/>
      <c r="J115" s="486"/>
      <c r="K115" s="486"/>
      <c r="L115" s="486"/>
      <c r="M115" s="486"/>
      <c r="N115" s="486"/>
      <c r="O115" s="486"/>
    </row>
    <row r="116" spans="1:15">
      <c r="A116" s="729"/>
      <c r="B116" s="485" t="s">
        <v>198</v>
      </c>
      <c r="C116" s="486" t="s">
        <v>2717</v>
      </c>
      <c r="D116" s="486"/>
      <c r="E116" s="486"/>
      <c r="F116" s="488">
        <v>5</v>
      </c>
      <c r="G116" s="495">
        <v>68566669</v>
      </c>
      <c r="H116" s="486"/>
      <c r="I116" s="486"/>
      <c r="J116" s="486"/>
      <c r="K116" s="486"/>
      <c r="L116" s="486"/>
      <c r="M116" s="486"/>
      <c r="N116" s="486"/>
      <c r="O116" s="486"/>
    </row>
    <row r="117" spans="1:15">
      <c r="A117" s="729"/>
      <c r="B117" s="485" t="s">
        <v>198</v>
      </c>
      <c r="C117" s="486" t="s">
        <v>2718</v>
      </c>
      <c r="D117" s="486"/>
      <c r="E117" s="486"/>
      <c r="F117" s="488">
        <v>3</v>
      </c>
      <c r="G117" s="495">
        <v>36812000</v>
      </c>
      <c r="H117" s="486"/>
      <c r="I117" s="486"/>
      <c r="J117" s="486"/>
      <c r="K117" s="486"/>
      <c r="L117" s="486"/>
      <c r="M117" s="486"/>
      <c r="N117" s="486"/>
      <c r="O117" s="486"/>
    </row>
    <row r="118" spans="1:15">
      <c r="A118" s="729"/>
      <c r="B118" s="485" t="s">
        <v>198</v>
      </c>
      <c r="C118" s="486" t="s">
        <v>2719</v>
      </c>
      <c r="D118" s="486"/>
      <c r="E118" s="486"/>
      <c r="F118" s="488">
        <v>8</v>
      </c>
      <c r="G118" s="495">
        <v>61657690</v>
      </c>
      <c r="H118" s="486"/>
      <c r="I118" s="486"/>
      <c r="J118" s="486"/>
      <c r="K118" s="486"/>
      <c r="L118" s="486"/>
      <c r="M118" s="486"/>
      <c r="N118" s="486"/>
      <c r="O118" s="486"/>
    </row>
    <row r="119" spans="1:15">
      <c r="A119" s="729"/>
      <c r="B119" s="485" t="s">
        <v>198</v>
      </c>
      <c r="C119" s="486" t="s">
        <v>2720</v>
      </c>
      <c r="D119" s="486"/>
      <c r="E119" s="486"/>
      <c r="F119" s="488">
        <v>6</v>
      </c>
      <c r="G119" s="495">
        <v>38902013</v>
      </c>
      <c r="H119" s="486"/>
      <c r="I119" s="486"/>
      <c r="J119" s="486"/>
      <c r="K119" s="486"/>
      <c r="L119" s="486"/>
      <c r="M119" s="486"/>
      <c r="N119" s="486"/>
      <c r="O119" s="486"/>
    </row>
    <row r="120" spans="1:15">
      <c r="A120" s="729"/>
      <c r="B120" s="485" t="s">
        <v>198</v>
      </c>
      <c r="C120" s="486" t="s">
        <v>2721</v>
      </c>
      <c r="D120" s="486"/>
      <c r="E120" s="486"/>
      <c r="F120" s="488">
        <v>6</v>
      </c>
      <c r="G120" s="495">
        <v>31715750</v>
      </c>
      <c r="H120" s="486"/>
      <c r="I120" s="486"/>
      <c r="J120" s="486"/>
      <c r="K120" s="486"/>
      <c r="L120" s="486"/>
      <c r="M120" s="486"/>
      <c r="N120" s="486"/>
      <c r="O120" s="486"/>
    </row>
    <row r="121" spans="1:15">
      <c r="A121" s="729"/>
      <c r="B121" s="485" t="s">
        <v>198</v>
      </c>
      <c r="C121" s="486" t="s">
        <v>2722</v>
      </c>
      <c r="D121" s="486"/>
      <c r="E121" s="486"/>
      <c r="F121" s="488">
        <v>2</v>
      </c>
      <c r="G121" s="495">
        <v>13784922</v>
      </c>
      <c r="H121" s="486"/>
      <c r="I121" s="486"/>
      <c r="J121" s="486"/>
      <c r="K121" s="486"/>
      <c r="L121" s="486"/>
      <c r="M121" s="486"/>
      <c r="N121" s="486"/>
      <c r="O121" s="486"/>
    </row>
    <row r="122" spans="1:15">
      <c r="A122" s="729"/>
      <c r="B122" s="485" t="s">
        <v>198</v>
      </c>
      <c r="C122" s="486" t="s">
        <v>2723</v>
      </c>
      <c r="D122" s="486"/>
      <c r="E122" s="486"/>
      <c r="F122" s="488">
        <v>2</v>
      </c>
      <c r="G122" s="495">
        <v>6840000</v>
      </c>
      <c r="H122" s="486"/>
      <c r="I122" s="486"/>
      <c r="J122" s="486"/>
      <c r="K122" s="486"/>
      <c r="L122" s="486"/>
      <c r="M122" s="486"/>
      <c r="N122" s="486"/>
      <c r="O122" s="486"/>
    </row>
    <row r="123" spans="1:15">
      <c r="A123" s="729"/>
      <c r="B123" s="485" t="s">
        <v>198</v>
      </c>
      <c r="C123" s="486" t="s">
        <v>2724</v>
      </c>
      <c r="D123" s="486"/>
      <c r="E123" s="486"/>
      <c r="F123" s="488">
        <v>1</v>
      </c>
      <c r="G123" s="495">
        <v>3016746</v>
      </c>
      <c r="H123" s="486"/>
      <c r="I123" s="486"/>
      <c r="J123" s="486"/>
      <c r="K123" s="486"/>
      <c r="L123" s="486"/>
      <c r="M123" s="486"/>
      <c r="N123" s="486"/>
      <c r="O123" s="486"/>
    </row>
    <row r="124" spans="1:15">
      <c r="A124" s="729"/>
      <c r="B124" s="485" t="s">
        <v>198</v>
      </c>
      <c r="C124" s="486" t="s">
        <v>2725</v>
      </c>
      <c r="D124" s="486"/>
      <c r="E124" s="486"/>
      <c r="F124" s="488">
        <v>7</v>
      </c>
      <c r="G124" s="495">
        <v>38161250</v>
      </c>
      <c r="H124" s="486"/>
      <c r="I124" s="486"/>
      <c r="J124" s="486"/>
      <c r="K124" s="486"/>
      <c r="L124" s="486"/>
      <c r="M124" s="486"/>
      <c r="N124" s="486"/>
      <c r="O124" s="486"/>
    </row>
    <row r="125" spans="1:15">
      <c r="A125" s="729"/>
      <c r="B125" s="485" t="s">
        <v>198</v>
      </c>
      <c r="C125" s="486" t="s">
        <v>2726</v>
      </c>
      <c r="D125" s="486"/>
      <c r="E125" s="486"/>
      <c r="F125" s="488">
        <v>5</v>
      </c>
      <c r="G125" s="495">
        <v>11428934</v>
      </c>
      <c r="H125" s="486"/>
      <c r="I125" s="486"/>
      <c r="J125" s="486"/>
      <c r="K125" s="486"/>
      <c r="L125" s="486"/>
      <c r="M125" s="486"/>
      <c r="N125" s="486"/>
      <c r="O125" s="486"/>
    </row>
    <row r="126" spans="1:15">
      <c r="A126" s="729"/>
      <c r="B126" s="485" t="s">
        <v>198</v>
      </c>
      <c r="C126" s="486" t="s">
        <v>2727</v>
      </c>
      <c r="D126" s="486"/>
      <c r="E126" s="486"/>
      <c r="F126" s="488">
        <v>1</v>
      </c>
      <c r="G126" s="495">
        <v>4558900</v>
      </c>
      <c r="H126" s="486"/>
      <c r="I126" s="486"/>
      <c r="J126" s="486"/>
      <c r="K126" s="486"/>
      <c r="L126" s="486"/>
      <c r="M126" s="486"/>
      <c r="N126" s="486"/>
      <c r="O126" s="486"/>
    </row>
    <row r="127" spans="1:15">
      <c r="A127" s="729"/>
      <c r="B127" s="485" t="s">
        <v>198</v>
      </c>
      <c r="C127" s="486" t="s">
        <v>2728</v>
      </c>
      <c r="D127" s="486"/>
      <c r="E127" s="486"/>
      <c r="F127" s="488">
        <v>2</v>
      </c>
      <c r="G127" s="495">
        <v>8150000</v>
      </c>
      <c r="H127" s="486"/>
      <c r="I127" s="486"/>
      <c r="J127" s="486"/>
      <c r="K127" s="486"/>
      <c r="L127" s="486"/>
      <c r="M127" s="486"/>
      <c r="N127" s="486"/>
      <c r="O127" s="486"/>
    </row>
    <row r="128" spans="1:15">
      <c r="A128" s="729"/>
      <c r="B128" s="485" t="s">
        <v>198</v>
      </c>
      <c r="C128" s="486" t="s">
        <v>2606</v>
      </c>
      <c r="D128" s="486"/>
      <c r="E128" s="486"/>
      <c r="F128" s="488">
        <v>5</v>
      </c>
      <c r="G128" s="495">
        <v>15640800</v>
      </c>
      <c r="H128" s="486"/>
      <c r="I128" s="486"/>
      <c r="J128" s="486"/>
      <c r="K128" s="486"/>
      <c r="L128" s="486"/>
      <c r="M128" s="486"/>
      <c r="N128" s="486"/>
      <c r="O128" s="486"/>
    </row>
    <row r="129" spans="1:15">
      <c r="A129" s="730">
        <v>7</v>
      </c>
      <c r="B129" s="478" t="s">
        <v>201</v>
      </c>
      <c r="C129" s="513" t="s">
        <v>2612</v>
      </c>
      <c r="D129" s="477"/>
      <c r="E129" s="513" t="s">
        <v>2729</v>
      </c>
      <c r="F129" s="514">
        <v>1</v>
      </c>
      <c r="G129" s="504">
        <v>3255303880</v>
      </c>
      <c r="H129" s="479"/>
      <c r="I129" s="477"/>
      <c r="J129" s="477"/>
      <c r="K129" s="477"/>
      <c r="L129" s="477"/>
      <c r="M129" s="477"/>
      <c r="N129" s="477"/>
      <c r="O129" s="477"/>
    </row>
    <row r="130" spans="1:15">
      <c r="A130" s="730"/>
      <c r="B130" s="478" t="s">
        <v>201</v>
      </c>
      <c r="C130" s="477" t="s">
        <v>2730</v>
      </c>
      <c r="D130" s="477"/>
      <c r="E130" s="477" t="s">
        <v>2731</v>
      </c>
      <c r="F130" s="514">
        <v>1</v>
      </c>
      <c r="G130" s="504">
        <v>2845786992</v>
      </c>
      <c r="H130" s="479"/>
      <c r="I130" s="477"/>
      <c r="J130" s="477"/>
      <c r="K130" s="477"/>
      <c r="L130" s="477"/>
      <c r="M130" s="477"/>
      <c r="N130" s="477"/>
      <c r="O130" s="477"/>
    </row>
    <row r="131" spans="1:15">
      <c r="A131" s="730"/>
      <c r="B131" s="478" t="s">
        <v>201</v>
      </c>
      <c r="C131" s="477" t="s">
        <v>2732</v>
      </c>
      <c r="D131" s="477"/>
      <c r="E131" s="477" t="s">
        <v>2733</v>
      </c>
      <c r="F131" s="514">
        <v>1</v>
      </c>
      <c r="G131" s="504">
        <v>2703397348</v>
      </c>
      <c r="H131" s="479"/>
      <c r="I131" s="477"/>
      <c r="J131" s="477"/>
      <c r="K131" s="477"/>
      <c r="L131" s="477"/>
      <c r="M131" s="477"/>
      <c r="N131" s="477"/>
      <c r="O131" s="477"/>
    </row>
    <row r="132" spans="1:15">
      <c r="A132" s="730"/>
      <c r="B132" s="478" t="s">
        <v>201</v>
      </c>
      <c r="C132" s="477" t="s">
        <v>2734</v>
      </c>
      <c r="D132" s="477"/>
      <c r="E132" s="477" t="s">
        <v>2735</v>
      </c>
      <c r="F132" s="514">
        <v>1</v>
      </c>
      <c r="G132" s="504">
        <v>2346943502</v>
      </c>
      <c r="H132" s="479"/>
      <c r="I132" s="477"/>
      <c r="J132" s="477"/>
      <c r="K132" s="477"/>
      <c r="L132" s="477"/>
      <c r="M132" s="477"/>
      <c r="N132" s="477"/>
      <c r="O132" s="477"/>
    </row>
    <row r="133" spans="1:15">
      <c r="A133" s="730"/>
      <c r="B133" s="478" t="s">
        <v>201</v>
      </c>
      <c r="C133" s="477" t="s">
        <v>2736</v>
      </c>
      <c r="D133" s="477"/>
      <c r="E133" s="477" t="s">
        <v>2737</v>
      </c>
      <c r="F133" s="514">
        <v>1</v>
      </c>
      <c r="G133" s="504">
        <v>1682012882</v>
      </c>
      <c r="H133" s="479"/>
      <c r="I133" s="477"/>
      <c r="J133" s="477"/>
      <c r="K133" s="477"/>
      <c r="L133" s="477"/>
      <c r="M133" s="477"/>
      <c r="N133" s="477"/>
      <c r="O133" s="477"/>
    </row>
    <row r="134" spans="1:15">
      <c r="A134" s="730"/>
      <c r="B134" s="478" t="s">
        <v>201</v>
      </c>
      <c r="C134" s="477" t="s">
        <v>2738</v>
      </c>
      <c r="D134" s="477"/>
      <c r="E134" s="477" t="s">
        <v>2739</v>
      </c>
      <c r="F134" s="514">
        <v>1</v>
      </c>
      <c r="G134" s="504">
        <v>1499346235</v>
      </c>
      <c r="H134" s="479"/>
      <c r="I134" s="477"/>
      <c r="J134" s="477"/>
      <c r="K134" s="477"/>
      <c r="L134" s="477"/>
      <c r="M134" s="477"/>
      <c r="N134" s="477"/>
      <c r="O134" s="477"/>
    </row>
    <row r="135" spans="1:15">
      <c r="A135" s="730"/>
      <c r="B135" s="478" t="s">
        <v>201</v>
      </c>
      <c r="C135" s="477" t="s">
        <v>2740</v>
      </c>
      <c r="D135" s="477"/>
      <c r="E135" s="477" t="s">
        <v>2741</v>
      </c>
      <c r="F135" s="514">
        <v>1</v>
      </c>
      <c r="G135" s="504">
        <v>1457682150</v>
      </c>
      <c r="H135" s="479"/>
      <c r="I135" s="477"/>
      <c r="J135" s="477"/>
      <c r="K135" s="477"/>
      <c r="L135" s="477"/>
      <c r="M135" s="477"/>
      <c r="N135" s="477"/>
      <c r="O135" s="477"/>
    </row>
    <row r="136" spans="1:15">
      <c r="A136" s="730"/>
      <c r="B136" s="478" t="s">
        <v>201</v>
      </c>
      <c r="C136" s="477" t="s">
        <v>2742</v>
      </c>
      <c r="D136" s="477"/>
      <c r="E136" s="477" t="s">
        <v>2743</v>
      </c>
      <c r="F136" s="514">
        <v>1</v>
      </c>
      <c r="G136" s="504">
        <v>1295622575</v>
      </c>
      <c r="H136" s="479"/>
      <c r="I136" s="477"/>
      <c r="J136" s="477"/>
      <c r="K136" s="477"/>
      <c r="L136" s="477"/>
      <c r="M136" s="477"/>
      <c r="N136" s="477"/>
      <c r="O136" s="477"/>
    </row>
    <row r="137" spans="1:15">
      <c r="A137" s="730"/>
      <c r="B137" s="478" t="s">
        <v>201</v>
      </c>
      <c r="C137" s="477" t="s">
        <v>2744</v>
      </c>
      <c r="D137" s="477"/>
      <c r="E137" s="477" t="s">
        <v>2745</v>
      </c>
      <c r="F137" s="514">
        <v>1</v>
      </c>
      <c r="G137" s="504">
        <v>1144913760</v>
      </c>
      <c r="H137" s="479"/>
      <c r="I137" s="477"/>
      <c r="J137" s="477"/>
      <c r="K137" s="477"/>
      <c r="L137" s="477"/>
      <c r="M137" s="477"/>
      <c r="N137" s="477"/>
      <c r="O137" s="477"/>
    </row>
    <row r="138" spans="1:15">
      <c r="A138" s="730"/>
      <c r="B138" s="478" t="s">
        <v>201</v>
      </c>
      <c r="C138" s="477" t="s">
        <v>2700</v>
      </c>
      <c r="D138" s="477"/>
      <c r="E138" s="477" t="s">
        <v>2746</v>
      </c>
      <c r="F138" s="514">
        <v>1</v>
      </c>
      <c r="G138" s="504">
        <v>1033220311</v>
      </c>
      <c r="H138" s="479"/>
      <c r="I138" s="477"/>
      <c r="J138" s="477"/>
      <c r="K138" s="477"/>
      <c r="L138" s="477"/>
      <c r="M138" s="477"/>
      <c r="N138" s="477"/>
      <c r="O138" s="477"/>
    </row>
    <row r="139" spans="1:15">
      <c r="A139" s="730"/>
      <c r="B139" s="478" t="s">
        <v>201</v>
      </c>
      <c r="C139" s="477" t="s">
        <v>2747</v>
      </c>
      <c r="D139" s="477"/>
      <c r="E139" s="477" t="s">
        <v>2748</v>
      </c>
      <c r="F139" s="514">
        <v>1</v>
      </c>
      <c r="G139" s="504">
        <v>1263752615</v>
      </c>
      <c r="H139" s="479"/>
      <c r="I139" s="477"/>
      <c r="J139" s="477"/>
      <c r="K139" s="477"/>
      <c r="L139" s="477"/>
      <c r="M139" s="477"/>
      <c r="N139" s="477"/>
      <c r="O139" s="477"/>
    </row>
    <row r="140" spans="1:15">
      <c r="A140" s="730"/>
      <c r="B140" s="478" t="s">
        <v>201</v>
      </c>
      <c r="C140" s="477">
        <v>591</v>
      </c>
      <c r="D140" s="477"/>
      <c r="E140" s="477"/>
      <c r="F140" s="514">
        <v>1</v>
      </c>
      <c r="G140" s="504">
        <v>21480192068</v>
      </c>
      <c r="H140" s="479"/>
      <c r="I140" s="477"/>
      <c r="J140" s="477"/>
      <c r="K140" s="477"/>
      <c r="L140" s="477"/>
      <c r="M140" s="477"/>
      <c r="N140" s="477"/>
      <c r="O140" s="477"/>
    </row>
    <row r="141" spans="1:15">
      <c r="A141" s="484">
        <v>8</v>
      </c>
      <c r="B141" s="485" t="s">
        <v>205</v>
      </c>
      <c r="C141" s="486"/>
      <c r="D141" s="486"/>
      <c r="E141" s="486"/>
      <c r="F141" s="505"/>
      <c r="G141" s="495"/>
      <c r="H141" s="486"/>
      <c r="I141" s="486"/>
      <c r="J141" s="486"/>
      <c r="K141" s="486"/>
      <c r="L141" s="486"/>
      <c r="M141" s="486"/>
      <c r="N141" s="486"/>
      <c r="O141" s="486"/>
    </row>
    <row r="142" spans="1:15">
      <c r="A142" s="477"/>
      <c r="B142" s="478" t="s">
        <v>209</v>
      </c>
      <c r="C142" s="479"/>
      <c r="D142" s="479"/>
      <c r="E142" s="479"/>
      <c r="F142" s="509"/>
      <c r="G142" s="504"/>
      <c r="H142" s="479"/>
      <c r="I142" s="479"/>
      <c r="J142" s="479"/>
      <c r="K142" s="479"/>
      <c r="L142" s="479"/>
      <c r="M142" s="479"/>
      <c r="N142" s="479"/>
      <c r="O142" s="479"/>
    </row>
    <row r="143" spans="1:15">
      <c r="A143" s="731">
        <v>10</v>
      </c>
      <c r="B143" s="485" t="s">
        <v>214</v>
      </c>
      <c r="C143" s="515" t="s">
        <v>2749</v>
      </c>
      <c r="D143" s="486">
        <v>2543842</v>
      </c>
      <c r="E143" s="486" t="s">
        <v>2750</v>
      </c>
      <c r="F143" s="505">
        <v>1</v>
      </c>
      <c r="G143" s="495">
        <v>1211956715</v>
      </c>
      <c r="H143" s="486"/>
      <c r="I143" s="486">
        <v>8</v>
      </c>
      <c r="J143" s="506">
        <v>1211956715</v>
      </c>
      <c r="K143" s="490"/>
      <c r="L143" s="490"/>
      <c r="M143" s="490"/>
      <c r="N143" s="490"/>
      <c r="O143" s="490"/>
    </row>
    <row r="144" spans="1:15">
      <c r="A144" s="731"/>
      <c r="B144" s="485" t="s">
        <v>214</v>
      </c>
      <c r="C144" s="515"/>
      <c r="D144" s="486"/>
      <c r="E144" s="486" t="s">
        <v>2751</v>
      </c>
      <c r="F144" s="505"/>
      <c r="G144" s="495"/>
      <c r="H144" s="486"/>
      <c r="I144" s="486"/>
      <c r="J144" s="506"/>
      <c r="K144" s="490"/>
      <c r="L144" s="490"/>
      <c r="M144" s="490"/>
      <c r="N144" s="490"/>
      <c r="O144" s="490"/>
    </row>
    <row r="145" spans="1:15">
      <c r="A145" s="731"/>
      <c r="B145" s="485" t="s">
        <v>214</v>
      </c>
      <c r="C145" s="515" t="s">
        <v>2752</v>
      </c>
      <c r="D145" s="486">
        <v>4684660</v>
      </c>
      <c r="E145" s="486" t="s">
        <v>2753</v>
      </c>
      <c r="F145" s="505">
        <v>1</v>
      </c>
      <c r="G145" s="495">
        <v>272615248</v>
      </c>
      <c r="H145" s="486"/>
      <c r="I145" s="486">
        <v>3</v>
      </c>
      <c r="J145" s="506">
        <v>272615248</v>
      </c>
      <c r="K145" s="490"/>
      <c r="L145" s="490"/>
      <c r="M145" s="490"/>
      <c r="N145" s="490"/>
      <c r="O145" s="490"/>
    </row>
    <row r="146" spans="1:15">
      <c r="A146" s="731"/>
      <c r="B146" s="485" t="s">
        <v>214</v>
      </c>
      <c r="C146" s="515" t="s">
        <v>2687</v>
      </c>
      <c r="D146" s="486">
        <v>2041565</v>
      </c>
      <c r="E146" s="486" t="s">
        <v>2754</v>
      </c>
      <c r="F146" s="505">
        <v>1</v>
      </c>
      <c r="G146" s="495">
        <v>3353481016</v>
      </c>
      <c r="H146" s="486"/>
      <c r="I146" s="486">
        <v>10</v>
      </c>
      <c r="J146" s="506">
        <v>3353481016</v>
      </c>
      <c r="K146" s="490"/>
      <c r="L146" s="490"/>
      <c r="M146" s="490"/>
      <c r="N146" s="490"/>
      <c r="O146" s="490"/>
    </row>
    <row r="147" spans="1:15">
      <c r="A147" s="731"/>
      <c r="B147" s="485" t="s">
        <v>214</v>
      </c>
      <c r="C147" s="515" t="s">
        <v>2755</v>
      </c>
      <c r="D147" s="486">
        <v>18467</v>
      </c>
      <c r="E147" s="486" t="s">
        <v>2756</v>
      </c>
      <c r="F147" s="505">
        <v>1</v>
      </c>
      <c r="G147" s="495">
        <v>972045431</v>
      </c>
      <c r="H147" s="486"/>
      <c r="I147" s="486">
        <v>10</v>
      </c>
      <c r="J147" s="506">
        <v>972045431</v>
      </c>
      <c r="K147" s="490"/>
      <c r="L147" s="490"/>
      <c r="M147" s="490"/>
      <c r="N147" s="490"/>
      <c r="O147" s="490"/>
    </row>
    <row r="148" spans="1:15">
      <c r="A148" s="731"/>
      <c r="B148" s="485" t="s">
        <v>214</v>
      </c>
      <c r="C148" s="515" t="s">
        <v>2757</v>
      </c>
      <c r="D148" s="486">
        <v>4939817</v>
      </c>
      <c r="E148" s="486" t="s">
        <v>2758</v>
      </c>
      <c r="F148" s="505">
        <v>1</v>
      </c>
      <c r="G148" s="495">
        <v>865435178</v>
      </c>
      <c r="H148" s="486"/>
      <c r="I148" s="486">
        <v>9</v>
      </c>
      <c r="J148" s="506">
        <v>865435178</v>
      </c>
      <c r="K148" s="490"/>
      <c r="L148" s="490"/>
      <c r="M148" s="490"/>
      <c r="N148" s="490"/>
      <c r="O148" s="490"/>
    </row>
    <row r="149" spans="1:15">
      <c r="A149" s="731"/>
      <c r="B149" s="485" t="s">
        <v>214</v>
      </c>
      <c r="C149" s="515" t="s">
        <v>2759</v>
      </c>
      <c r="D149" s="486">
        <v>13748</v>
      </c>
      <c r="E149" s="486" t="s">
        <v>2760</v>
      </c>
      <c r="F149" s="505">
        <v>1</v>
      </c>
      <c r="G149" s="495">
        <v>764304406</v>
      </c>
      <c r="H149" s="486"/>
      <c r="I149" s="486">
        <v>9</v>
      </c>
      <c r="J149" s="506">
        <v>764304406</v>
      </c>
      <c r="K149" s="490"/>
      <c r="L149" s="490"/>
      <c r="M149" s="490"/>
      <c r="N149" s="490"/>
      <c r="O149" s="490"/>
    </row>
    <row r="150" spans="1:15">
      <c r="A150" s="731"/>
      <c r="B150" s="485" t="s">
        <v>214</v>
      </c>
      <c r="C150" s="515" t="s">
        <v>2761</v>
      </c>
      <c r="D150" s="486">
        <v>38861</v>
      </c>
      <c r="E150" s="486" t="s">
        <v>2762</v>
      </c>
      <c r="F150" s="505">
        <v>1</v>
      </c>
      <c r="G150" s="495">
        <v>208400986</v>
      </c>
      <c r="H150" s="486"/>
      <c r="I150" s="486">
        <v>7</v>
      </c>
      <c r="J150" s="506">
        <v>208400986</v>
      </c>
      <c r="K150" s="490"/>
      <c r="L150" s="490"/>
      <c r="M150" s="490"/>
      <c r="N150" s="490"/>
      <c r="O150" s="490"/>
    </row>
    <row r="151" spans="1:15">
      <c r="A151" s="731"/>
      <c r="B151" s="485" t="s">
        <v>214</v>
      </c>
      <c r="C151" s="515" t="s">
        <v>2612</v>
      </c>
      <c r="D151" s="486">
        <v>14001</v>
      </c>
      <c r="E151" s="486" t="s">
        <v>2763</v>
      </c>
      <c r="F151" s="505">
        <v>1</v>
      </c>
      <c r="G151" s="495">
        <v>281113264</v>
      </c>
      <c r="H151" s="486"/>
      <c r="I151" s="486">
        <v>23</v>
      </c>
      <c r="J151" s="506">
        <v>281113264</v>
      </c>
      <c r="K151" s="490"/>
      <c r="L151" s="490"/>
      <c r="M151" s="490"/>
      <c r="N151" s="490"/>
      <c r="O151" s="490"/>
    </row>
    <row r="152" spans="1:15">
      <c r="A152" s="731"/>
      <c r="B152" s="485" t="s">
        <v>214</v>
      </c>
      <c r="C152" s="515" t="s">
        <v>2764</v>
      </c>
      <c r="D152" s="486">
        <v>62232</v>
      </c>
      <c r="E152" s="486" t="s">
        <v>2765</v>
      </c>
      <c r="F152" s="505">
        <v>1</v>
      </c>
      <c r="G152" s="495">
        <v>151619788</v>
      </c>
      <c r="H152" s="486"/>
      <c r="I152" s="486">
        <v>21</v>
      </c>
      <c r="J152" s="506">
        <v>151619788</v>
      </c>
      <c r="K152" s="490"/>
      <c r="L152" s="490"/>
      <c r="M152" s="490"/>
      <c r="N152" s="490"/>
      <c r="O152" s="490"/>
    </row>
    <row r="153" spans="1:15">
      <c r="A153" s="731"/>
      <c r="B153" s="485" t="s">
        <v>214</v>
      </c>
      <c r="C153" s="515" t="s">
        <v>2766</v>
      </c>
      <c r="D153" s="486">
        <v>2601294</v>
      </c>
      <c r="E153" s="486" t="s">
        <v>2767</v>
      </c>
      <c r="F153" s="505">
        <v>1</v>
      </c>
      <c r="G153" s="495">
        <v>135376500</v>
      </c>
      <c r="H153" s="486"/>
      <c r="I153" s="486">
        <v>15</v>
      </c>
      <c r="J153" s="506">
        <v>135376500</v>
      </c>
      <c r="K153" s="490"/>
      <c r="L153" s="490"/>
      <c r="M153" s="490"/>
      <c r="N153" s="490"/>
      <c r="O153" s="490"/>
    </row>
    <row r="154" spans="1:15">
      <c r="A154" s="731"/>
      <c r="B154" s="485" t="s">
        <v>214</v>
      </c>
      <c r="C154" s="515" t="s">
        <v>2768</v>
      </c>
      <c r="D154" s="486">
        <v>4054607</v>
      </c>
      <c r="E154" s="486" t="s">
        <v>2769</v>
      </c>
      <c r="F154" s="505">
        <v>7</v>
      </c>
      <c r="G154" s="495">
        <v>1284784</v>
      </c>
      <c r="H154" s="486"/>
      <c r="I154" s="486">
        <v>7</v>
      </c>
      <c r="J154" s="506">
        <v>1284784</v>
      </c>
      <c r="K154" s="490"/>
      <c r="L154" s="490"/>
      <c r="M154" s="490"/>
      <c r="N154" s="490"/>
      <c r="O154" s="490"/>
    </row>
    <row r="155" spans="1:15">
      <c r="A155" s="477">
        <v>11</v>
      </c>
      <c r="B155" s="478" t="s">
        <v>218</v>
      </c>
      <c r="C155" s="479"/>
      <c r="D155" s="479"/>
      <c r="E155" s="479"/>
      <c r="F155" s="509"/>
      <c r="G155" s="516"/>
      <c r="H155" s="479"/>
      <c r="I155" s="479"/>
      <c r="J155" s="517"/>
      <c r="K155" s="479"/>
      <c r="L155" s="479"/>
      <c r="M155" s="479"/>
      <c r="N155" s="479"/>
      <c r="O155" s="479"/>
    </row>
    <row r="156" spans="1:15">
      <c r="A156" s="731">
        <v>12</v>
      </c>
      <c r="B156" s="485" t="s">
        <v>219</v>
      </c>
      <c r="C156" s="486" t="s">
        <v>2770</v>
      </c>
      <c r="D156" s="486"/>
      <c r="E156" s="486"/>
      <c r="F156" s="505">
        <v>1</v>
      </c>
      <c r="G156" s="495">
        <v>9839355000</v>
      </c>
      <c r="H156" s="486"/>
      <c r="I156" s="486"/>
      <c r="J156" s="486"/>
      <c r="K156" s="486"/>
      <c r="L156" s="486"/>
      <c r="M156" s="486"/>
      <c r="N156" s="486"/>
      <c r="O156" s="486"/>
    </row>
    <row r="157" spans="1:15">
      <c r="A157" s="731"/>
      <c r="B157" s="485" t="s">
        <v>219</v>
      </c>
      <c r="C157" s="486" t="s">
        <v>2771</v>
      </c>
      <c r="D157" s="486"/>
      <c r="E157" s="486"/>
      <c r="F157" s="505">
        <v>1</v>
      </c>
      <c r="G157" s="495">
        <v>1374166987</v>
      </c>
      <c r="H157" s="486"/>
      <c r="I157" s="486"/>
      <c r="J157" s="486"/>
      <c r="K157" s="486"/>
      <c r="L157" s="486"/>
      <c r="M157" s="486"/>
      <c r="N157" s="486"/>
      <c r="O157" s="486"/>
    </row>
    <row r="158" spans="1:15">
      <c r="A158" s="731"/>
      <c r="B158" s="485" t="s">
        <v>219</v>
      </c>
      <c r="C158" s="486" t="s">
        <v>2772</v>
      </c>
      <c r="D158" s="486"/>
      <c r="E158" s="486"/>
      <c r="F158" s="505">
        <v>1</v>
      </c>
      <c r="G158" s="495">
        <v>1054147503</v>
      </c>
      <c r="H158" s="486"/>
      <c r="I158" s="486"/>
      <c r="J158" s="486"/>
      <c r="K158" s="486"/>
      <c r="L158" s="486"/>
      <c r="M158" s="486"/>
      <c r="N158" s="486"/>
      <c r="O158" s="486"/>
    </row>
    <row r="159" spans="1:15">
      <c r="A159" s="731"/>
      <c r="B159" s="485" t="s">
        <v>219</v>
      </c>
      <c r="C159" s="486" t="s">
        <v>2773</v>
      </c>
      <c r="D159" s="486"/>
      <c r="E159" s="486"/>
      <c r="F159" s="505">
        <v>1</v>
      </c>
      <c r="G159" s="495">
        <v>652208390</v>
      </c>
      <c r="H159" s="486"/>
      <c r="I159" s="486"/>
      <c r="J159" s="486"/>
      <c r="K159" s="486"/>
      <c r="L159" s="486"/>
      <c r="M159" s="486"/>
      <c r="N159" s="486"/>
      <c r="O159" s="486"/>
    </row>
    <row r="160" spans="1:15">
      <c r="A160" s="731"/>
      <c r="B160" s="485" t="s">
        <v>219</v>
      </c>
      <c r="C160" s="486" t="s">
        <v>2774</v>
      </c>
      <c r="D160" s="486"/>
      <c r="E160" s="486"/>
      <c r="F160" s="505">
        <v>1</v>
      </c>
      <c r="G160" s="495">
        <v>297927398</v>
      </c>
      <c r="H160" s="486"/>
      <c r="I160" s="486"/>
      <c r="J160" s="486"/>
      <c r="K160" s="486"/>
      <c r="L160" s="486"/>
      <c r="M160" s="486"/>
      <c r="N160" s="486"/>
      <c r="O160" s="486"/>
    </row>
    <row r="161" spans="1:15">
      <c r="A161" s="731"/>
      <c r="B161" s="485" t="s">
        <v>219</v>
      </c>
      <c r="C161" s="486" t="s">
        <v>2775</v>
      </c>
      <c r="D161" s="486"/>
      <c r="E161" s="486"/>
      <c r="F161" s="505">
        <v>1</v>
      </c>
      <c r="G161" s="495">
        <v>91809990</v>
      </c>
      <c r="H161" s="486"/>
      <c r="I161" s="486"/>
      <c r="J161" s="486"/>
      <c r="K161" s="486"/>
      <c r="L161" s="486"/>
      <c r="M161" s="486"/>
      <c r="N161" s="486"/>
      <c r="O161" s="486"/>
    </row>
    <row r="162" spans="1:15">
      <c r="A162" s="731"/>
      <c r="B162" s="485" t="s">
        <v>219</v>
      </c>
      <c r="C162" s="486" t="s">
        <v>2776</v>
      </c>
      <c r="D162" s="486"/>
      <c r="E162" s="486"/>
      <c r="F162" s="505">
        <v>1</v>
      </c>
      <c r="G162" s="495">
        <v>65662186</v>
      </c>
      <c r="H162" s="486"/>
      <c r="I162" s="486"/>
      <c r="J162" s="486"/>
      <c r="K162" s="486"/>
      <c r="L162" s="486"/>
      <c r="M162" s="486"/>
      <c r="N162" s="486"/>
      <c r="O162" s="486"/>
    </row>
    <row r="163" spans="1:15">
      <c r="A163" s="730">
        <v>13</v>
      </c>
      <c r="B163" s="478" t="s">
        <v>223</v>
      </c>
      <c r="C163" s="479" t="s">
        <v>2777</v>
      </c>
      <c r="D163" s="479" t="s">
        <v>2778</v>
      </c>
      <c r="E163" s="479" t="s">
        <v>2779</v>
      </c>
      <c r="F163" s="509">
        <v>1</v>
      </c>
      <c r="G163" s="483">
        <v>206006787</v>
      </c>
      <c r="H163" s="479"/>
      <c r="I163" s="479"/>
      <c r="J163" s="479"/>
      <c r="K163" s="479"/>
      <c r="L163" s="479"/>
      <c r="M163" s="479"/>
      <c r="N163" s="479"/>
      <c r="O163" s="479"/>
    </row>
    <row r="164" spans="1:15">
      <c r="A164" s="730"/>
      <c r="B164" s="478" t="s">
        <v>223</v>
      </c>
      <c r="C164" s="479"/>
      <c r="D164" s="479"/>
      <c r="E164" s="479" t="s">
        <v>2780</v>
      </c>
      <c r="F164" s="509"/>
      <c r="G164" s="483"/>
      <c r="H164" s="479"/>
      <c r="I164" s="479"/>
      <c r="J164" s="479"/>
      <c r="K164" s="479"/>
      <c r="L164" s="479"/>
      <c r="M164" s="479"/>
      <c r="N164" s="479"/>
      <c r="O164" s="479"/>
    </row>
    <row r="165" spans="1:15">
      <c r="A165" s="730"/>
      <c r="B165" s="478" t="s">
        <v>223</v>
      </c>
      <c r="C165" s="479" t="s">
        <v>2781</v>
      </c>
      <c r="D165" s="479" t="s">
        <v>2782</v>
      </c>
      <c r="E165" s="479" t="s">
        <v>2783</v>
      </c>
      <c r="F165" s="509">
        <v>1</v>
      </c>
      <c r="G165" s="483">
        <v>164004000</v>
      </c>
      <c r="H165" s="479"/>
      <c r="I165" s="479"/>
      <c r="J165" s="479"/>
      <c r="K165" s="479"/>
      <c r="L165" s="479"/>
      <c r="M165" s="479"/>
      <c r="N165" s="479"/>
      <c r="O165" s="479"/>
    </row>
    <row r="166" spans="1:15">
      <c r="A166" s="730"/>
      <c r="B166" s="478" t="s">
        <v>223</v>
      </c>
      <c r="C166" s="479" t="s">
        <v>2784</v>
      </c>
      <c r="D166" s="479" t="s">
        <v>2785</v>
      </c>
      <c r="E166" s="479" t="s">
        <v>2786</v>
      </c>
      <c r="F166" s="509">
        <v>1</v>
      </c>
      <c r="G166" s="483">
        <v>152537911</v>
      </c>
      <c r="H166" s="479"/>
      <c r="I166" s="479"/>
      <c r="J166" s="479"/>
      <c r="K166" s="479"/>
      <c r="L166" s="479"/>
      <c r="M166" s="479"/>
      <c r="N166" s="479"/>
      <c r="O166" s="479"/>
    </row>
    <row r="167" spans="1:15">
      <c r="A167" s="730"/>
      <c r="B167" s="478" t="s">
        <v>223</v>
      </c>
      <c r="C167" s="479" t="s">
        <v>2716</v>
      </c>
      <c r="D167" s="479" t="s">
        <v>2787</v>
      </c>
      <c r="E167" s="479" t="s">
        <v>2788</v>
      </c>
      <c r="F167" s="509">
        <v>1</v>
      </c>
      <c r="G167" s="483">
        <v>87410713</v>
      </c>
      <c r="H167" s="479"/>
      <c r="I167" s="479"/>
      <c r="J167" s="479"/>
      <c r="K167" s="479"/>
      <c r="L167" s="479"/>
      <c r="M167" s="479"/>
      <c r="N167" s="479"/>
      <c r="O167" s="479"/>
    </row>
    <row r="168" spans="1:15" ht="24">
      <c r="A168" s="730"/>
      <c r="B168" s="478" t="s">
        <v>223</v>
      </c>
      <c r="C168" s="479" t="s">
        <v>2789</v>
      </c>
      <c r="D168" s="491" t="s">
        <v>2790</v>
      </c>
      <c r="E168" s="479" t="s">
        <v>2791</v>
      </c>
      <c r="F168" s="509">
        <v>1</v>
      </c>
      <c r="G168" s="483">
        <v>74516959</v>
      </c>
      <c r="H168" s="479"/>
      <c r="I168" s="479"/>
      <c r="J168" s="479"/>
      <c r="K168" s="479"/>
      <c r="L168" s="479"/>
      <c r="M168" s="479"/>
      <c r="N168" s="479"/>
      <c r="O168" s="479"/>
    </row>
    <row r="169" spans="1:15">
      <c r="A169" s="730"/>
      <c r="B169" s="478" t="s">
        <v>223</v>
      </c>
      <c r="C169" s="479" t="s">
        <v>2792</v>
      </c>
      <c r="D169" s="479" t="s">
        <v>2793</v>
      </c>
      <c r="E169" s="479" t="s">
        <v>1448</v>
      </c>
      <c r="F169" s="509">
        <v>1</v>
      </c>
      <c r="G169" s="483">
        <v>52391000</v>
      </c>
      <c r="H169" s="479"/>
      <c r="I169" s="479"/>
      <c r="J169" s="479"/>
      <c r="K169" s="479"/>
      <c r="L169" s="479"/>
      <c r="M169" s="479"/>
      <c r="N169" s="479"/>
      <c r="O169" s="479"/>
    </row>
    <row r="170" spans="1:15" ht="24">
      <c r="A170" s="730"/>
      <c r="B170" s="478" t="s">
        <v>223</v>
      </c>
      <c r="C170" s="479" t="s">
        <v>2794</v>
      </c>
      <c r="D170" s="479" t="s">
        <v>2795</v>
      </c>
      <c r="E170" s="491" t="s">
        <v>2796</v>
      </c>
      <c r="F170" s="509">
        <v>1</v>
      </c>
      <c r="G170" s="483">
        <v>47397200</v>
      </c>
      <c r="H170" s="479"/>
      <c r="I170" s="479"/>
      <c r="J170" s="479"/>
      <c r="K170" s="479"/>
      <c r="L170" s="479"/>
      <c r="M170" s="479"/>
      <c r="N170" s="479"/>
      <c r="O170" s="479"/>
    </row>
    <row r="171" spans="1:15">
      <c r="A171" s="730"/>
      <c r="B171" s="478" t="s">
        <v>223</v>
      </c>
      <c r="C171" s="479" t="s">
        <v>2797</v>
      </c>
      <c r="D171" s="479" t="s">
        <v>2798</v>
      </c>
      <c r="E171" s="479" t="s">
        <v>2799</v>
      </c>
      <c r="F171" s="509">
        <v>1</v>
      </c>
      <c r="G171" s="483">
        <v>39546166</v>
      </c>
      <c r="H171" s="479"/>
      <c r="I171" s="479"/>
      <c r="J171" s="479"/>
      <c r="K171" s="479"/>
      <c r="L171" s="479"/>
      <c r="M171" s="479"/>
      <c r="N171" s="479"/>
      <c r="O171" s="479"/>
    </row>
    <row r="172" spans="1:15">
      <c r="A172" s="730"/>
      <c r="B172" s="478" t="s">
        <v>223</v>
      </c>
      <c r="C172" s="479" t="s">
        <v>2800</v>
      </c>
      <c r="D172" s="479" t="s">
        <v>2801</v>
      </c>
      <c r="E172" s="479" t="s">
        <v>2802</v>
      </c>
      <c r="F172" s="509">
        <v>1</v>
      </c>
      <c r="G172" s="483">
        <v>33341766</v>
      </c>
      <c r="H172" s="479"/>
      <c r="I172" s="479"/>
      <c r="J172" s="479"/>
      <c r="K172" s="479"/>
      <c r="L172" s="479"/>
      <c r="M172" s="479"/>
      <c r="N172" s="479"/>
      <c r="O172" s="479"/>
    </row>
    <row r="173" spans="1:15">
      <c r="A173" s="730"/>
      <c r="B173" s="478" t="s">
        <v>223</v>
      </c>
      <c r="C173" s="479" t="s">
        <v>2803</v>
      </c>
      <c r="D173" s="479">
        <v>6775631</v>
      </c>
      <c r="E173" s="479" t="s">
        <v>747</v>
      </c>
      <c r="F173" s="509">
        <v>1</v>
      </c>
      <c r="G173" s="483">
        <v>26537058</v>
      </c>
      <c r="H173" s="479"/>
      <c r="I173" s="479"/>
      <c r="J173" s="479"/>
      <c r="K173" s="479"/>
      <c r="L173" s="479"/>
      <c r="M173" s="479"/>
      <c r="N173" s="479"/>
      <c r="O173" s="479"/>
    </row>
    <row r="174" spans="1:15">
      <c r="A174" s="730"/>
      <c r="B174" s="478" t="s">
        <v>223</v>
      </c>
      <c r="C174" s="479" t="s">
        <v>2804</v>
      </c>
      <c r="D174" s="479"/>
      <c r="E174" s="479" t="s">
        <v>2805</v>
      </c>
      <c r="F174" s="509">
        <v>1</v>
      </c>
      <c r="G174" s="483">
        <v>22500000</v>
      </c>
      <c r="H174" s="479"/>
      <c r="I174" s="479"/>
      <c r="J174" s="479"/>
      <c r="K174" s="479"/>
      <c r="L174" s="479"/>
      <c r="M174" s="479"/>
      <c r="N174" s="479"/>
      <c r="O174" s="479"/>
    </row>
    <row r="175" spans="1:15">
      <c r="A175" s="730"/>
      <c r="B175" s="478" t="s">
        <v>223</v>
      </c>
      <c r="C175" s="479" t="s">
        <v>2806</v>
      </c>
      <c r="D175" s="479" t="s">
        <v>2807</v>
      </c>
      <c r="E175" s="479" t="s">
        <v>2808</v>
      </c>
      <c r="F175" s="509">
        <v>1</v>
      </c>
      <c r="G175" s="483">
        <v>18744300</v>
      </c>
      <c r="H175" s="479"/>
      <c r="I175" s="479"/>
      <c r="J175" s="479"/>
      <c r="K175" s="479"/>
      <c r="L175" s="479"/>
      <c r="M175" s="479"/>
      <c r="N175" s="479"/>
      <c r="O175" s="479"/>
    </row>
    <row r="176" spans="1:15">
      <c r="A176" s="730"/>
      <c r="B176" s="478" t="s">
        <v>223</v>
      </c>
      <c r="C176" s="479"/>
      <c r="D176" s="479"/>
      <c r="E176" s="479" t="s">
        <v>2809</v>
      </c>
      <c r="F176" s="509"/>
      <c r="G176" s="483"/>
      <c r="H176" s="479"/>
      <c r="I176" s="479"/>
      <c r="J176" s="479"/>
      <c r="K176" s="479"/>
      <c r="L176" s="479"/>
      <c r="M176" s="479"/>
      <c r="N176" s="479"/>
      <c r="O176" s="479"/>
    </row>
    <row r="177" spans="1:15">
      <c r="A177" s="730"/>
      <c r="B177" s="478" t="s">
        <v>223</v>
      </c>
      <c r="C177" s="479" t="s">
        <v>2810</v>
      </c>
      <c r="D177" s="479" t="s">
        <v>2811</v>
      </c>
      <c r="E177" s="479" t="s">
        <v>2812</v>
      </c>
      <c r="F177" s="509">
        <v>1</v>
      </c>
      <c r="G177" s="483">
        <v>17837377</v>
      </c>
      <c r="H177" s="518"/>
      <c r="I177" s="518"/>
      <c r="J177" s="518"/>
      <c r="K177" s="479"/>
      <c r="L177" s="479"/>
      <c r="M177" s="479"/>
      <c r="N177" s="479"/>
      <c r="O177" s="479"/>
    </row>
    <row r="178" spans="1:15">
      <c r="A178" s="730"/>
      <c r="B178" s="478" t="s">
        <v>223</v>
      </c>
      <c r="C178" s="479" t="s">
        <v>2813</v>
      </c>
      <c r="D178" s="479" t="s">
        <v>2814</v>
      </c>
      <c r="E178" s="479" t="s">
        <v>2815</v>
      </c>
      <c r="F178" s="509">
        <v>1</v>
      </c>
      <c r="G178" s="483">
        <v>16440350</v>
      </c>
      <c r="H178" s="518"/>
      <c r="I178" s="518"/>
      <c r="J178" s="518"/>
      <c r="K178" s="479"/>
      <c r="L178" s="479"/>
      <c r="M178" s="479"/>
      <c r="N178" s="479"/>
      <c r="O178" s="479"/>
    </row>
    <row r="179" spans="1:15" ht="24">
      <c r="A179" s="730"/>
      <c r="B179" s="478" t="s">
        <v>223</v>
      </c>
      <c r="C179" s="479" t="s">
        <v>2816</v>
      </c>
      <c r="D179" s="491" t="s">
        <v>2817</v>
      </c>
      <c r="E179" s="479" t="s">
        <v>2818</v>
      </c>
      <c r="F179" s="509"/>
      <c r="G179" s="483">
        <v>11582998</v>
      </c>
      <c r="H179" s="479"/>
      <c r="I179" s="479"/>
      <c r="J179" s="479"/>
      <c r="K179" s="479"/>
      <c r="L179" s="479"/>
      <c r="M179" s="479"/>
      <c r="N179" s="479"/>
      <c r="O179" s="479"/>
    </row>
    <row r="180" spans="1:15">
      <c r="A180" s="730"/>
      <c r="B180" s="478" t="s">
        <v>223</v>
      </c>
      <c r="C180" s="479" t="s">
        <v>2819</v>
      </c>
      <c r="D180" s="479">
        <v>4519289</v>
      </c>
      <c r="E180" s="479" t="s">
        <v>2820</v>
      </c>
      <c r="F180" s="509">
        <v>1</v>
      </c>
      <c r="G180" s="483">
        <v>48697500</v>
      </c>
      <c r="H180" s="479"/>
      <c r="I180" s="479"/>
      <c r="J180" s="479"/>
      <c r="K180" s="479"/>
      <c r="L180" s="479"/>
      <c r="M180" s="479"/>
      <c r="N180" s="479"/>
      <c r="O180" s="479"/>
    </row>
    <row r="181" spans="1:15">
      <c r="A181" s="730"/>
      <c r="B181" s="478" t="s">
        <v>223</v>
      </c>
      <c r="C181" s="479" t="s">
        <v>2821</v>
      </c>
      <c r="D181" s="479"/>
      <c r="E181" s="479" t="s">
        <v>2822</v>
      </c>
      <c r="F181" s="509">
        <v>1</v>
      </c>
      <c r="G181" s="483">
        <v>39000000</v>
      </c>
      <c r="H181" s="479"/>
      <c r="I181" s="479"/>
      <c r="J181" s="479"/>
      <c r="K181" s="479"/>
      <c r="L181" s="479"/>
      <c r="M181" s="479"/>
      <c r="N181" s="479"/>
      <c r="O181" s="479"/>
    </row>
    <row r="182" spans="1:15">
      <c r="A182" s="730"/>
      <c r="B182" s="478" t="s">
        <v>223</v>
      </c>
      <c r="C182" s="479" t="s">
        <v>2823</v>
      </c>
      <c r="D182" s="479">
        <v>56090552</v>
      </c>
      <c r="E182" s="479" t="s">
        <v>2824</v>
      </c>
      <c r="F182" s="509">
        <v>1</v>
      </c>
      <c r="G182" s="483">
        <v>12469300</v>
      </c>
      <c r="H182" s="479"/>
      <c r="I182" s="479"/>
      <c r="J182" s="479"/>
      <c r="K182" s="479"/>
      <c r="L182" s="479"/>
      <c r="M182" s="479"/>
      <c r="N182" s="479"/>
      <c r="O182" s="479"/>
    </row>
    <row r="183" spans="1:15">
      <c r="A183" s="730"/>
      <c r="B183" s="478" t="s">
        <v>223</v>
      </c>
      <c r="C183" s="479" t="s">
        <v>2825</v>
      </c>
      <c r="D183" s="479"/>
      <c r="E183" s="479" t="s">
        <v>2826</v>
      </c>
      <c r="F183" s="509"/>
      <c r="G183" s="483"/>
      <c r="H183" s="518"/>
      <c r="I183" s="518"/>
      <c r="J183" s="518"/>
      <c r="K183" s="479"/>
      <c r="L183" s="479"/>
      <c r="M183" s="479"/>
      <c r="N183" s="479"/>
      <c r="O183" s="479"/>
    </row>
    <row r="184" spans="1:15">
      <c r="A184" s="730"/>
      <c r="B184" s="478" t="s">
        <v>223</v>
      </c>
      <c r="C184" s="479" t="s">
        <v>2827</v>
      </c>
      <c r="D184" s="479" t="s">
        <v>2828</v>
      </c>
      <c r="E184" s="479" t="s">
        <v>2829</v>
      </c>
      <c r="F184" s="509">
        <v>1</v>
      </c>
      <c r="G184" s="483">
        <v>11200000</v>
      </c>
      <c r="H184" s="479"/>
      <c r="I184" s="479"/>
      <c r="J184" s="479"/>
      <c r="K184" s="479"/>
      <c r="L184" s="479"/>
      <c r="M184" s="479"/>
      <c r="N184" s="479"/>
      <c r="O184" s="479"/>
    </row>
    <row r="185" spans="1:15">
      <c r="A185" s="484">
        <v>14</v>
      </c>
      <c r="B185" s="485" t="s">
        <v>226</v>
      </c>
      <c r="C185" s="486"/>
      <c r="D185" s="486"/>
      <c r="E185" s="486"/>
      <c r="F185" s="505"/>
      <c r="G185" s="489"/>
      <c r="H185" s="486"/>
      <c r="I185" s="486"/>
      <c r="J185" s="486"/>
      <c r="K185" s="486"/>
      <c r="L185" s="486"/>
      <c r="M185" s="486"/>
      <c r="N185" s="486"/>
      <c r="O185" s="486"/>
    </row>
    <row r="186" spans="1:15">
      <c r="A186" s="730">
        <v>15</v>
      </c>
      <c r="B186" s="478" t="s">
        <v>230</v>
      </c>
      <c r="C186" s="479" t="s">
        <v>2830</v>
      </c>
      <c r="D186" s="479"/>
      <c r="E186" s="491"/>
      <c r="F186" s="509">
        <v>1</v>
      </c>
      <c r="G186" s="504">
        <v>16990200</v>
      </c>
      <c r="H186" s="479"/>
      <c r="I186" s="479"/>
      <c r="J186" s="479"/>
      <c r="K186" s="479"/>
      <c r="L186" s="479"/>
      <c r="M186" s="479"/>
      <c r="N186" s="479"/>
      <c r="O186" s="479"/>
    </row>
    <row r="187" spans="1:15">
      <c r="A187" s="730"/>
      <c r="B187" s="478" t="s">
        <v>230</v>
      </c>
      <c r="C187" s="479" t="s">
        <v>2831</v>
      </c>
      <c r="D187" s="479"/>
      <c r="E187" s="491"/>
      <c r="F187" s="509"/>
      <c r="G187" s="504"/>
      <c r="H187" s="479"/>
      <c r="I187" s="479"/>
      <c r="J187" s="479"/>
      <c r="K187" s="479"/>
      <c r="L187" s="479"/>
      <c r="M187" s="479"/>
      <c r="N187" s="479"/>
      <c r="O187" s="479"/>
    </row>
    <row r="188" spans="1:15">
      <c r="A188" s="730"/>
      <c r="B188" s="478" t="s">
        <v>230</v>
      </c>
      <c r="C188" s="479" t="s">
        <v>2832</v>
      </c>
      <c r="D188" s="479"/>
      <c r="E188" s="491"/>
      <c r="F188" s="509">
        <v>1</v>
      </c>
      <c r="G188" s="504">
        <v>14759035</v>
      </c>
      <c r="H188" s="479"/>
      <c r="I188" s="479"/>
      <c r="J188" s="479"/>
      <c r="K188" s="479"/>
      <c r="L188" s="479"/>
      <c r="M188" s="479"/>
      <c r="N188" s="479"/>
      <c r="O188" s="479"/>
    </row>
    <row r="189" spans="1:15">
      <c r="A189" s="730"/>
      <c r="B189" s="478" t="s">
        <v>230</v>
      </c>
      <c r="C189" s="479" t="s">
        <v>2833</v>
      </c>
      <c r="D189" s="479"/>
      <c r="E189" s="491"/>
      <c r="F189" s="509">
        <v>1</v>
      </c>
      <c r="G189" s="504">
        <v>11181324</v>
      </c>
      <c r="H189" s="479"/>
      <c r="I189" s="479"/>
      <c r="J189" s="479"/>
      <c r="K189" s="479"/>
      <c r="L189" s="479"/>
      <c r="M189" s="479"/>
      <c r="N189" s="479"/>
      <c r="O189" s="479"/>
    </row>
    <row r="190" spans="1:15">
      <c r="A190" s="730"/>
      <c r="B190" s="478" t="s">
        <v>230</v>
      </c>
      <c r="C190" s="479" t="s">
        <v>2834</v>
      </c>
      <c r="D190" s="479"/>
      <c r="E190" s="491"/>
      <c r="F190" s="509">
        <v>1</v>
      </c>
      <c r="G190" s="504">
        <v>4530219</v>
      </c>
      <c r="H190" s="479"/>
      <c r="I190" s="479"/>
      <c r="J190" s="479"/>
      <c r="K190" s="479"/>
      <c r="L190" s="479"/>
      <c r="M190" s="479"/>
      <c r="N190" s="479"/>
      <c r="O190" s="479"/>
    </row>
    <row r="191" spans="1:15">
      <c r="A191" s="730"/>
      <c r="B191" s="478" t="s">
        <v>230</v>
      </c>
      <c r="C191" s="479" t="s">
        <v>2835</v>
      </c>
      <c r="D191" s="479"/>
      <c r="E191" s="491"/>
      <c r="F191" s="509">
        <v>1</v>
      </c>
      <c r="G191" s="504">
        <v>3710000</v>
      </c>
      <c r="H191" s="479"/>
      <c r="I191" s="479"/>
      <c r="J191" s="479"/>
      <c r="K191" s="479"/>
      <c r="L191" s="479"/>
      <c r="M191" s="479"/>
      <c r="N191" s="479"/>
      <c r="O191" s="479"/>
    </row>
    <row r="192" spans="1:15">
      <c r="A192" s="730"/>
      <c r="B192" s="478" t="s">
        <v>230</v>
      </c>
      <c r="C192" s="479" t="s">
        <v>2836</v>
      </c>
      <c r="D192" s="479"/>
      <c r="E192" s="479"/>
      <c r="F192" s="509"/>
      <c r="G192" s="504">
        <v>23580087</v>
      </c>
      <c r="H192" s="479"/>
      <c r="I192" s="479"/>
      <c r="J192" s="479"/>
      <c r="K192" s="479"/>
      <c r="L192" s="479"/>
      <c r="M192" s="479"/>
      <c r="N192" s="479"/>
      <c r="O192" s="479"/>
    </row>
    <row r="193" spans="1:15">
      <c r="A193" s="731">
        <v>16</v>
      </c>
      <c r="B193" s="485" t="s">
        <v>234</v>
      </c>
      <c r="C193" s="486" t="s">
        <v>2713</v>
      </c>
      <c r="D193" s="486"/>
      <c r="E193" s="486"/>
      <c r="F193" s="505">
        <v>1</v>
      </c>
      <c r="G193" s="495">
        <v>438754658</v>
      </c>
      <c r="H193" s="506"/>
      <c r="I193" s="486"/>
      <c r="J193" s="486"/>
      <c r="K193" s="486"/>
      <c r="L193" s="486"/>
      <c r="M193" s="486"/>
      <c r="N193" s="486"/>
      <c r="O193" s="486"/>
    </row>
    <row r="194" spans="1:15">
      <c r="A194" s="731"/>
      <c r="B194" s="485" t="s">
        <v>234</v>
      </c>
      <c r="C194" s="486" t="s">
        <v>2837</v>
      </c>
      <c r="D194" s="486"/>
      <c r="E194" s="486"/>
      <c r="F194" s="505">
        <v>1</v>
      </c>
      <c r="G194" s="495">
        <v>28335399</v>
      </c>
      <c r="H194" s="506"/>
      <c r="I194" s="486"/>
      <c r="J194" s="486"/>
      <c r="K194" s="486"/>
      <c r="L194" s="486"/>
      <c r="M194" s="486"/>
      <c r="N194" s="486"/>
      <c r="O194" s="486"/>
    </row>
    <row r="195" spans="1:15">
      <c r="A195" s="731"/>
      <c r="B195" s="485" t="s">
        <v>234</v>
      </c>
      <c r="C195" s="486" t="s">
        <v>2838</v>
      </c>
      <c r="D195" s="486"/>
      <c r="E195" s="515"/>
      <c r="F195" s="505">
        <v>1</v>
      </c>
      <c r="G195" s="495">
        <v>23411011</v>
      </c>
      <c r="H195" s="506"/>
      <c r="I195" s="486"/>
      <c r="J195" s="486"/>
      <c r="K195" s="486"/>
      <c r="L195" s="486"/>
      <c r="M195" s="486"/>
      <c r="N195" s="486"/>
      <c r="O195" s="486"/>
    </row>
    <row r="196" spans="1:15">
      <c r="A196" s="731"/>
      <c r="B196" s="485" t="s">
        <v>234</v>
      </c>
      <c r="C196" s="486" t="s">
        <v>2839</v>
      </c>
      <c r="D196" s="486"/>
      <c r="E196" s="486"/>
      <c r="F196" s="505">
        <v>0</v>
      </c>
      <c r="G196" s="495">
        <v>13933447</v>
      </c>
      <c r="H196" s="506"/>
      <c r="I196" s="486"/>
      <c r="J196" s="486"/>
      <c r="K196" s="486"/>
      <c r="L196" s="486"/>
      <c r="M196" s="486"/>
      <c r="N196" s="486"/>
      <c r="O196" s="486"/>
    </row>
    <row r="197" spans="1:15">
      <c r="A197" s="730">
        <v>17</v>
      </c>
      <c r="B197" s="478" t="s">
        <v>237</v>
      </c>
      <c r="C197" s="479" t="s">
        <v>2840</v>
      </c>
      <c r="D197" s="479"/>
      <c r="E197" s="479"/>
      <c r="F197" s="509">
        <v>1</v>
      </c>
      <c r="G197" s="519">
        <v>38030000</v>
      </c>
      <c r="H197" s="479"/>
      <c r="I197" s="520"/>
      <c r="J197" s="479"/>
      <c r="K197" s="479"/>
      <c r="L197" s="479"/>
      <c r="M197" s="479"/>
      <c r="N197" s="479"/>
      <c r="O197" s="479"/>
    </row>
    <row r="198" spans="1:15">
      <c r="A198" s="730"/>
      <c r="B198" s="478" t="s">
        <v>237</v>
      </c>
      <c r="C198" s="479" t="s">
        <v>2841</v>
      </c>
      <c r="D198" s="479"/>
      <c r="E198" s="479"/>
      <c r="F198" s="509"/>
      <c r="G198" s="519"/>
      <c r="H198" s="479"/>
      <c r="I198" s="520"/>
      <c r="J198" s="479"/>
      <c r="K198" s="479"/>
      <c r="L198" s="479"/>
      <c r="M198" s="479"/>
      <c r="N198" s="479"/>
      <c r="O198" s="479"/>
    </row>
    <row r="199" spans="1:15">
      <c r="A199" s="730"/>
      <c r="B199" s="478" t="s">
        <v>237</v>
      </c>
      <c r="C199" s="479" t="s">
        <v>2842</v>
      </c>
      <c r="D199" s="479"/>
      <c r="E199" s="479"/>
      <c r="F199" s="509">
        <v>1</v>
      </c>
      <c r="G199" s="519">
        <v>18646000</v>
      </c>
      <c r="H199" s="479"/>
      <c r="I199" s="520"/>
      <c r="J199" s="479"/>
      <c r="K199" s="479"/>
      <c r="L199" s="479"/>
      <c r="M199" s="479"/>
      <c r="N199" s="479"/>
      <c r="O199" s="479"/>
    </row>
    <row r="200" spans="1:15">
      <c r="A200" s="730"/>
      <c r="B200" s="478" t="s">
        <v>237</v>
      </c>
      <c r="C200" s="479" t="s">
        <v>2843</v>
      </c>
      <c r="D200" s="479"/>
      <c r="E200" s="479"/>
      <c r="F200" s="509">
        <v>1</v>
      </c>
      <c r="G200" s="519">
        <v>8786000</v>
      </c>
      <c r="H200" s="479"/>
      <c r="I200" s="520"/>
      <c r="J200" s="479"/>
      <c r="K200" s="479"/>
      <c r="L200" s="479"/>
      <c r="M200" s="479"/>
      <c r="N200" s="479"/>
      <c r="O200" s="479"/>
    </row>
    <row r="201" spans="1:15">
      <c r="A201" s="730"/>
      <c r="B201" s="478" t="s">
        <v>237</v>
      </c>
      <c r="C201" s="479" t="s">
        <v>2844</v>
      </c>
      <c r="D201" s="479"/>
      <c r="E201" s="479"/>
      <c r="F201" s="509">
        <v>1</v>
      </c>
      <c r="G201" s="519">
        <v>6300000</v>
      </c>
      <c r="H201" s="479"/>
      <c r="I201" s="520"/>
      <c r="J201" s="479"/>
      <c r="K201" s="479"/>
      <c r="L201" s="479"/>
      <c r="M201" s="479"/>
      <c r="N201" s="479"/>
      <c r="O201" s="479"/>
    </row>
    <row r="202" spans="1:15">
      <c r="A202" s="730"/>
      <c r="B202" s="478" t="s">
        <v>237</v>
      </c>
      <c r="C202" s="479" t="s">
        <v>2845</v>
      </c>
      <c r="D202" s="479"/>
      <c r="E202" s="479"/>
      <c r="F202" s="509">
        <v>1</v>
      </c>
      <c r="G202" s="519">
        <v>5437750</v>
      </c>
      <c r="H202" s="479"/>
      <c r="I202" s="520"/>
      <c r="J202" s="479"/>
      <c r="K202" s="479"/>
      <c r="L202" s="479"/>
      <c r="M202" s="479"/>
      <c r="N202" s="479"/>
      <c r="O202" s="479"/>
    </row>
    <row r="203" spans="1:15">
      <c r="A203" s="730"/>
      <c r="B203" s="478" t="s">
        <v>237</v>
      </c>
      <c r="C203" s="479" t="s">
        <v>2846</v>
      </c>
      <c r="D203" s="479"/>
      <c r="E203" s="479"/>
      <c r="F203" s="509">
        <v>1</v>
      </c>
      <c r="G203" s="519">
        <v>5202940</v>
      </c>
      <c r="H203" s="479"/>
      <c r="I203" s="520"/>
      <c r="J203" s="479"/>
      <c r="K203" s="479"/>
      <c r="L203" s="479"/>
      <c r="M203" s="479"/>
      <c r="N203" s="479"/>
      <c r="O203" s="479"/>
    </row>
    <row r="204" spans="1:15">
      <c r="A204" s="730"/>
      <c r="B204" s="478" t="s">
        <v>237</v>
      </c>
      <c r="C204" s="479" t="s">
        <v>2847</v>
      </c>
      <c r="D204" s="479"/>
      <c r="E204" s="479"/>
      <c r="F204" s="509">
        <v>1</v>
      </c>
      <c r="G204" s="519">
        <v>3600000</v>
      </c>
      <c r="H204" s="479"/>
      <c r="I204" s="520"/>
      <c r="J204" s="479"/>
      <c r="K204" s="479"/>
      <c r="L204" s="479"/>
      <c r="M204" s="479"/>
      <c r="N204" s="479"/>
      <c r="O204" s="479"/>
    </row>
    <row r="205" spans="1:15">
      <c r="A205" s="730"/>
      <c r="B205" s="478" t="s">
        <v>237</v>
      </c>
      <c r="C205" s="479" t="s">
        <v>2848</v>
      </c>
      <c r="D205" s="479"/>
      <c r="E205" s="479"/>
      <c r="F205" s="509">
        <v>1</v>
      </c>
      <c r="G205" s="519">
        <v>149734817</v>
      </c>
      <c r="H205" s="479"/>
      <c r="I205" s="520"/>
      <c r="J205" s="479"/>
      <c r="K205" s="479"/>
      <c r="L205" s="479"/>
      <c r="M205" s="479"/>
      <c r="N205" s="479"/>
      <c r="O205" s="479"/>
    </row>
    <row r="206" spans="1:15">
      <c r="A206" s="730"/>
      <c r="B206" s="478" t="s">
        <v>237</v>
      </c>
      <c r="C206" s="479" t="s">
        <v>2849</v>
      </c>
      <c r="D206" s="479"/>
      <c r="E206" s="479"/>
      <c r="F206" s="509">
        <v>1</v>
      </c>
      <c r="G206" s="519">
        <v>61356719</v>
      </c>
      <c r="H206" s="479"/>
      <c r="I206" s="520"/>
      <c r="J206" s="479"/>
      <c r="K206" s="479"/>
      <c r="L206" s="479"/>
      <c r="M206" s="479"/>
      <c r="N206" s="479"/>
      <c r="O206" s="479"/>
    </row>
    <row r="207" spans="1:15">
      <c r="A207" s="730"/>
      <c r="B207" s="478" t="s">
        <v>237</v>
      </c>
      <c r="C207" s="479" t="s">
        <v>2850</v>
      </c>
      <c r="D207" s="479"/>
      <c r="E207" s="479"/>
      <c r="F207" s="509">
        <v>1</v>
      </c>
      <c r="G207" s="519">
        <v>49387500</v>
      </c>
      <c r="H207" s="479"/>
      <c r="I207" s="520"/>
      <c r="J207" s="479"/>
      <c r="K207" s="479"/>
      <c r="L207" s="479"/>
      <c r="M207" s="479"/>
      <c r="N207" s="479"/>
      <c r="O207" s="479"/>
    </row>
    <row r="208" spans="1:15">
      <c r="A208" s="730"/>
      <c r="B208" s="478" t="s">
        <v>237</v>
      </c>
      <c r="C208" s="479" t="s">
        <v>2851</v>
      </c>
      <c r="D208" s="479"/>
      <c r="E208" s="479"/>
      <c r="F208" s="509">
        <v>1</v>
      </c>
      <c r="G208" s="519">
        <v>15785000</v>
      </c>
      <c r="H208" s="479"/>
      <c r="I208" s="520"/>
      <c r="J208" s="479"/>
      <c r="K208" s="479"/>
      <c r="L208" s="479"/>
      <c r="M208" s="479"/>
      <c r="N208" s="479"/>
      <c r="O208" s="479"/>
    </row>
    <row r="209" spans="1:15">
      <c r="A209" s="730"/>
      <c r="B209" s="478" t="s">
        <v>237</v>
      </c>
      <c r="C209" s="479" t="s">
        <v>2852</v>
      </c>
      <c r="D209" s="479"/>
      <c r="E209" s="479"/>
      <c r="F209" s="509">
        <v>1</v>
      </c>
      <c r="G209" s="519">
        <v>12600000</v>
      </c>
      <c r="H209" s="479"/>
      <c r="I209" s="520"/>
      <c r="J209" s="479"/>
      <c r="K209" s="479"/>
      <c r="L209" s="479"/>
      <c r="M209" s="479"/>
      <c r="N209" s="479"/>
      <c r="O209" s="479"/>
    </row>
    <row r="210" spans="1:15">
      <c r="A210" s="730"/>
      <c r="B210" s="478" t="s">
        <v>237</v>
      </c>
      <c r="C210" s="479" t="s">
        <v>2853</v>
      </c>
      <c r="D210" s="479"/>
      <c r="E210" s="479"/>
      <c r="F210" s="509">
        <v>1</v>
      </c>
      <c r="G210" s="519">
        <v>11638000</v>
      </c>
      <c r="H210" s="479"/>
      <c r="I210" s="520"/>
      <c r="J210" s="479"/>
      <c r="K210" s="479"/>
      <c r="L210" s="479"/>
      <c r="M210" s="479"/>
      <c r="N210" s="479"/>
      <c r="O210" s="479"/>
    </row>
    <row r="211" spans="1:15">
      <c r="A211" s="730"/>
      <c r="B211" s="478" t="s">
        <v>237</v>
      </c>
      <c r="C211" s="479" t="s">
        <v>2854</v>
      </c>
      <c r="D211" s="479"/>
      <c r="E211" s="479"/>
      <c r="F211" s="509">
        <v>1</v>
      </c>
      <c r="G211" s="519">
        <v>5557462</v>
      </c>
      <c r="H211" s="479"/>
      <c r="I211" s="520"/>
      <c r="J211" s="479"/>
      <c r="K211" s="479"/>
      <c r="L211" s="479"/>
      <c r="M211" s="479"/>
      <c r="N211" s="479"/>
      <c r="O211" s="479"/>
    </row>
    <row r="212" spans="1:15">
      <c r="A212" s="729">
        <v>18</v>
      </c>
      <c r="B212" s="485" t="s">
        <v>241</v>
      </c>
      <c r="C212" s="486" t="s">
        <v>2797</v>
      </c>
      <c r="D212" s="486" t="s">
        <v>2798</v>
      </c>
      <c r="E212" s="486" t="s">
        <v>2592</v>
      </c>
      <c r="F212" s="505">
        <v>1</v>
      </c>
      <c r="G212" s="495">
        <v>616550476</v>
      </c>
      <c r="H212" s="490"/>
      <c r="I212" s="490">
        <v>10</v>
      </c>
      <c r="J212" s="506"/>
      <c r="K212" s="506"/>
      <c r="L212" s="506"/>
      <c r="M212" s="506"/>
      <c r="N212" s="521"/>
      <c r="O212" s="521"/>
    </row>
    <row r="213" spans="1:15">
      <c r="A213" s="729"/>
      <c r="B213" s="485" t="s">
        <v>241</v>
      </c>
      <c r="C213" s="486"/>
      <c r="D213" s="486"/>
      <c r="E213" s="486" t="s">
        <v>2855</v>
      </c>
      <c r="F213" s="505"/>
      <c r="G213" s="495"/>
      <c r="H213" s="490"/>
      <c r="I213" s="490"/>
      <c r="J213" s="506"/>
      <c r="K213" s="506"/>
      <c r="L213" s="506"/>
      <c r="M213" s="506"/>
      <c r="N213" s="521"/>
      <c r="O213" s="521"/>
    </row>
    <row r="214" spans="1:15">
      <c r="A214" s="729"/>
      <c r="B214" s="485" t="s">
        <v>241</v>
      </c>
      <c r="C214" s="486" t="s">
        <v>2856</v>
      </c>
      <c r="D214" s="486" t="s">
        <v>2857</v>
      </c>
      <c r="E214" s="486" t="s">
        <v>2858</v>
      </c>
      <c r="F214" s="505">
        <v>1</v>
      </c>
      <c r="G214" s="495">
        <v>452634596</v>
      </c>
      <c r="H214" s="490"/>
      <c r="I214" s="490">
        <v>9</v>
      </c>
      <c r="J214" s="506"/>
      <c r="K214" s="506"/>
      <c r="L214" s="506"/>
      <c r="M214" s="506"/>
      <c r="N214" s="521"/>
      <c r="O214" s="521"/>
    </row>
    <row r="215" spans="1:15">
      <c r="A215" s="729"/>
      <c r="B215" s="485" t="s">
        <v>241</v>
      </c>
      <c r="C215" s="486" t="s">
        <v>2859</v>
      </c>
      <c r="D215" s="486" t="s">
        <v>2860</v>
      </c>
      <c r="E215" s="486" t="s">
        <v>2861</v>
      </c>
      <c r="F215" s="505">
        <v>1</v>
      </c>
      <c r="G215" s="495">
        <v>314406933</v>
      </c>
      <c r="H215" s="490"/>
      <c r="I215" s="490">
        <v>18</v>
      </c>
      <c r="J215" s="506"/>
      <c r="K215" s="506"/>
      <c r="L215" s="506"/>
      <c r="M215" s="506"/>
      <c r="N215" s="521"/>
      <c r="O215" s="521"/>
    </row>
    <row r="216" spans="1:15">
      <c r="A216" s="729"/>
      <c r="B216" s="485" t="s">
        <v>241</v>
      </c>
      <c r="C216" s="486" t="s">
        <v>2862</v>
      </c>
      <c r="D216" s="486" t="s">
        <v>2863</v>
      </c>
      <c r="E216" s="486" t="s">
        <v>2786</v>
      </c>
      <c r="F216" s="505">
        <v>1</v>
      </c>
      <c r="G216" s="495">
        <v>242826542</v>
      </c>
      <c r="H216" s="490"/>
      <c r="I216" s="490">
        <v>13</v>
      </c>
      <c r="J216" s="506"/>
      <c r="K216" s="506"/>
      <c r="L216" s="506"/>
      <c r="M216" s="506"/>
      <c r="N216" s="521"/>
      <c r="O216" s="521"/>
    </row>
    <row r="217" spans="1:15">
      <c r="A217" s="729"/>
      <c r="B217" s="485" t="s">
        <v>241</v>
      </c>
      <c r="C217" s="486" t="s">
        <v>2864</v>
      </c>
      <c r="D217" s="486" t="s">
        <v>2865</v>
      </c>
      <c r="E217" s="486" t="s">
        <v>2866</v>
      </c>
      <c r="F217" s="505">
        <v>1</v>
      </c>
      <c r="G217" s="495">
        <v>157757668</v>
      </c>
      <c r="H217" s="490"/>
      <c r="I217" s="490">
        <v>18</v>
      </c>
      <c r="J217" s="506"/>
      <c r="K217" s="506"/>
      <c r="L217" s="506"/>
      <c r="M217" s="506"/>
      <c r="N217" s="521"/>
      <c r="O217" s="521"/>
    </row>
    <row r="218" spans="1:15">
      <c r="A218" s="729"/>
      <c r="B218" s="485" t="s">
        <v>241</v>
      </c>
      <c r="C218" s="486" t="s">
        <v>2777</v>
      </c>
      <c r="D218" s="486" t="s">
        <v>2867</v>
      </c>
      <c r="E218" s="486" t="s">
        <v>2868</v>
      </c>
      <c r="F218" s="505">
        <v>1</v>
      </c>
      <c r="G218" s="495">
        <v>148685948</v>
      </c>
      <c r="H218" s="490"/>
      <c r="I218" s="490">
        <v>21</v>
      </c>
      <c r="J218" s="506"/>
      <c r="K218" s="506"/>
      <c r="L218" s="506"/>
      <c r="M218" s="506"/>
      <c r="N218" s="521"/>
      <c r="O218" s="521"/>
    </row>
    <row r="219" spans="1:15">
      <c r="A219" s="729"/>
      <c r="B219" s="485" t="s">
        <v>241</v>
      </c>
      <c r="C219" s="486" t="s">
        <v>2869</v>
      </c>
      <c r="D219" s="486" t="s">
        <v>2870</v>
      </c>
      <c r="E219" s="486" t="s">
        <v>2871</v>
      </c>
      <c r="F219" s="505">
        <v>1</v>
      </c>
      <c r="G219" s="495">
        <v>143582859</v>
      </c>
      <c r="H219" s="490"/>
      <c r="I219" s="490">
        <v>23</v>
      </c>
      <c r="J219" s="506"/>
      <c r="K219" s="506"/>
      <c r="L219" s="506"/>
      <c r="M219" s="506"/>
      <c r="N219" s="521"/>
      <c r="O219" s="521"/>
    </row>
    <row r="220" spans="1:15">
      <c r="A220" s="729"/>
      <c r="B220" s="485" t="s">
        <v>241</v>
      </c>
      <c r="C220" s="486" t="s">
        <v>2732</v>
      </c>
      <c r="D220" s="486" t="s">
        <v>2872</v>
      </c>
      <c r="E220" s="486" t="s">
        <v>2873</v>
      </c>
      <c r="F220" s="505">
        <v>1</v>
      </c>
      <c r="G220" s="495">
        <v>114283049</v>
      </c>
      <c r="H220" s="490"/>
      <c r="I220" s="490">
        <v>10</v>
      </c>
      <c r="J220" s="506"/>
      <c r="K220" s="506"/>
      <c r="L220" s="506"/>
      <c r="M220" s="506"/>
      <c r="N220" s="521"/>
      <c r="O220" s="521"/>
    </row>
    <row r="221" spans="1:15">
      <c r="A221" s="729"/>
      <c r="B221" s="485" t="s">
        <v>241</v>
      </c>
      <c r="C221" s="486" t="s">
        <v>2874</v>
      </c>
      <c r="D221" s="486" t="s">
        <v>2875</v>
      </c>
      <c r="E221" s="486" t="s">
        <v>2876</v>
      </c>
      <c r="F221" s="505">
        <v>1</v>
      </c>
      <c r="G221" s="495">
        <v>45445948</v>
      </c>
      <c r="H221" s="490"/>
      <c r="I221" s="490">
        <v>8</v>
      </c>
      <c r="J221" s="506"/>
      <c r="K221" s="506"/>
      <c r="L221" s="506"/>
      <c r="M221" s="506"/>
      <c r="N221" s="521"/>
      <c r="O221" s="521"/>
    </row>
    <row r="222" spans="1:15">
      <c r="A222" s="729"/>
      <c r="B222" s="485" t="s">
        <v>241</v>
      </c>
      <c r="C222" s="486" t="s">
        <v>2599</v>
      </c>
      <c r="D222" s="486" t="s">
        <v>2877</v>
      </c>
      <c r="E222" s="486" t="s">
        <v>2878</v>
      </c>
      <c r="F222" s="505">
        <v>1</v>
      </c>
      <c r="G222" s="495">
        <v>38270840</v>
      </c>
      <c r="H222" s="490"/>
      <c r="I222" s="490">
        <v>23</v>
      </c>
      <c r="J222" s="506"/>
      <c r="K222" s="506"/>
      <c r="L222" s="506"/>
      <c r="M222" s="506"/>
      <c r="N222" s="521"/>
      <c r="O222" s="521"/>
    </row>
    <row r="223" spans="1:15">
      <c r="A223" s="729"/>
      <c r="B223" s="485" t="s">
        <v>241</v>
      </c>
      <c r="C223" s="486" t="s">
        <v>2879</v>
      </c>
      <c r="D223" s="486"/>
      <c r="E223" s="486" t="s">
        <v>2880</v>
      </c>
      <c r="F223" s="505">
        <v>1</v>
      </c>
      <c r="G223" s="495">
        <v>24075000</v>
      </c>
      <c r="H223" s="490"/>
      <c r="I223" s="490">
        <v>23</v>
      </c>
      <c r="J223" s="506"/>
      <c r="K223" s="506"/>
      <c r="L223" s="506"/>
      <c r="M223" s="506"/>
      <c r="N223" s="521"/>
      <c r="O223" s="521"/>
    </row>
    <row r="224" spans="1:15">
      <c r="A224" s="729"/>
      <c r="B224" s="485" t="s">
        <v>241</v>
      </c>
      <c r="C224" s="486" t="s">
        <v>2881</v>
      </c>
      <c r="D224" s="486">
        <v>5350666</v>
      </c>
      <c r="E224" s="486" t="s">
        <v>2882</v>
      </c>
      <c r="F224" s="505">
        <v>1</v>
      </c>
      <c r="G224" s="495">
        <v>23161016</v>
      </c>
      <c r="H224" s="490"/>
      <c r="I224" s="490">
        <v>23</v>
      </c>
      <c r="J224" s="506"/>
      <c r="K224" s="506"/>
      <c r="L224" s="506"/>
      <c r="M224" s="506"/>
      <c r="N224" s="521"/>
      <c r="O224" s="521"/>
    </row>
    <row r="225" spans="1:15">
      <c r="A225" s="729"/>
      <c r="B225" s="485" t="s">
        <v>241</v>
      </c>
      <c r="C225" s="486" t="s">
        <v>2883</v>
      </c>
      <c r="D225" s="486" t="s">
        <v>2884</v>
      </c>
      <c r="E225" s="486" t="s">
        <v>2885</v>
      </c>
      <c r="F225" s="505">
        <v>1</v>
      </c>
      <c r="G225" s="495">
        <v>21599049</v>
      </c>
      <c r="H225" s="490"/>
      <c r="I225" s="490">
        <v>23</v>
      </c>
      <c r="J225" s="506"/>
      <c r="K225" s="506"/>
      <c r="L225" s="506"/>
      <c r="M225" s="506"/>
      <c r="N225" s="521"/>
      <c r="O225" s="521"/>
    </row>
    <row r="226" spans="1:15">
      <c r="A226" s="729"/>
      <c r="B226" s="485" t="s">
        <v>241</v>
      </c>
      <c r="C226" s="486" t="s">
        <v>2886</v>
      </c>
      <c r="D226" s="486">
        <v>404522</v>
      </c>
      <c r="E226" s="486" t="s">
        <v>2887</v>
      </c>
      <c r="F226" s="505">
        <v>1</v>
      </c>
      <c r="G226" s="495">
        <v>37008197</v>
      </c>
      <c r="H226" s="490"/>
      <c r="I226" s="490">
        <v>8</v>
      </c>
      <c r="J226" s="506"/>
      <c r="K226" s="506"/>
      <c r="L226" s="506"/>
      <c r="M226" s="506"/>
      <c r="N226" s="521"/>
      <c r="O226" s="521"/>
    </row>
    <row r="227" spans="1:15">
      <c r="A227" s="729"/>
      <c r="B227" s="485" t="s">
        <v>241</v>
      </c>
      <c r="C227" s="486" t="s">
        <v>2888</v>
      </c>
      <c r="D227" s="486" t="s">
        <v>2889</v>
      </c>
      <c r="E227" s="486" t="s">
        <v>2890</v>
      </c>
      <c r="F227" s="505">
        <v>1</v>
      </c>
      <c r="G227" s="495">
        <v>19678710</v>
      </c>
      <c r="H227" s="490"/>
      <c r="I227" s="490">
        <v>23</v>
      </c>
      <c r="J227" s="506"/>
      <c r="K227" s="506"/>
      <c r="L227" s="506"/>
      <c r="M227" s="506"/>
      <c r="N227" s="521"/>
      <c r="O227" s="521"/>
    </row>
    <row r="228" spans="1:15">
      <c r="A228" s="729"/>
      <c r="B228" s="485" t="s">
        <v>241</v>
      </c>
      <c r="C228" s="486" t="s">
        <v>2891</v>
      </c>
      <c r="D228" s="486" t="s">
        <v>2892</v>
      </c>
      <c r="E228" s="486" t="s">
        <v>2893</v>
      </c>
      <c r="F228" s="505">
        <v>1</v>
      </c>
      <c r="G228" s="495">
        <v>26647500</v>
      </c>
      <c r="H228" s="490"/>
      <c r="I228" s="490">
        <v>23</v>
      </c>
      <c r="J228" s="506"/>
      <c r="K228" s="506"/>
      <c r="L228" s="506"/>
      <c r="M228" s="506"/>
      <c r="N228" s="521"/>
      <c r="O228" s="521"/>
    </row>
    <row r="229" spans="1:15">
      <c r="A229" s="729"/>
      <c r="B229" s="485" t="s">
        <v>241</v>
      </c>
      <c r="C229" s="486"/>
      <c r="D229" s="486"/>
      <c r="E229" s="486" t="s">
        <v>2894</v>
      </c>
      <c r="F229" s="505"/>
      <c r="G229" s="495"/>
      <c r="H229" s="490"/>
      <c r="I229" s="490"/>
      <c r="J229" s="506"/>
      <c r="K229" s="506"/>
      <c r="L229" s="506"/>
      <c r="M229" s="506"/>
      <c r="N229" s="521"/>
      <c r="O229" s="521"/>
    </row>
    <row r="230" spans="1:15">
      <c r="A230" s="729"/>
      <c r="B230" s="485" t="s">
        <v>241</v>
      </c>
      <c r="C230" s="486" t="s">
        <v>2895</v>
      </c>
      <c r="D230" s="486" t="s">
        <v>2896</v>
      </c>
      <c r="E230" s="486" t="s">
        <v>747</v>
      </c>
      <c r="F230" s="505">
        <v>1</v>
      </c>
      <c r="G230" s="495">
        <v>15599300</v>
      </c>
      <c r="H230" s="490"/>
      <c r="I230" s="490">
        <v>23</v>
      </c>
      <c r="J230" s="506"/>
      <c r="K230" s="506"/>
      <c r="L230" s="506"/>
      <c r="M230" s="506"/>
      <c r="N230" s="521"/>
      <c r="O230" s="521"/>
    </row>
    <row r="231" spans="1:15">
      <c r="A231" s="729"/>
      <c r="B231" s="485" t="s">
        <v>241</v>
      </c>
      <c r="C231" s="486" t="s">
        <v>2897</v>
      </c>
      <c r="D231" s="486"/>
      <c r="E231" s="486" t="s">
        <v>2898</v>
      </c>
      <c r="F231" s="505">
        <v>1</v>
      </c>
      <c r="G231" s="495">
        <v>9610000</v>
      </c>
      <c r="H231" s="490"/>
      <c r="I231" s="490">
        <v>23</v>
      </c>
      <c r="J231" s="506"/>
      <c r="K231" s="506"/>
      <c r="L231" s="506"/>
      <c r="M231" s="506"/>
      <c r="N231" s="521"/>
      <c r="O231" s="521"/>
    </row>
    <row r="232" spans="1:15">
      <c r="A232" s="729"/>
      <c r="B232" s="485" t="s">
        <v>241</v>
      </c>
      <c r="C232" s="486" t="s">
        <v>2899</v>
      </c>
      <c r="D232" s="486">
        <v>10341840</v>
      </c>
      <c r="E232" s="486" t="s">
        <v>2900</v>
      </c>
      <c r="F232" s="505">
        <v>1</v>
      </c>
      <c r="G232" s="495">
        <v>8278000</v>
      </c>
      <c r="H232" s="490"/>
      <c r="I232" s="490">
        <v>2</v>
      </c>
      <c r="J232" s="506"/>
      <c r="K232" s="506"/>
      <c r="L232" s="506"/>
      <c r="M232" s="506"/>
      <c r="N232" s="521"/>
      <c r="O232" s="521"/>
    </row>
    <row r="233" spans="1:15">
      <c r="A233" s="729"/>
      <c r="B233" s="485" t="s">
        <v>241</v>
      </c>
      <c r="C233" s="486"/>
      <c r="D233" s="486"/>
      <c r="E233" s="486" t="s">
        <v>2901</v>
      </c>
      <c r="F233" s="505"/>
      <c r="G233" s="495"/>
      <c r="H233" s="490"/>
      <c r="I233" s="490"/>
      <c r="J233" s="506"/>
      <c r="K233" s="506"/>
      <c r="L233" s="506"/>
      <c r="M233" s="506"/>
      <c r="N233" s="521"/>
      <c r="O233" s="521"/>
    </row>
    <row r="234" spans="1:15">
      <c r="A234" s="729"/>
      <c r="B234" s="485" t="s">
        <v>241</v>
      </c>
      <c r="C234" s="486" t="s">
        <v>2902</v>
      </c>
      <c r="D234" s="486">
        <v>2001957</v>
      </c>
      <c r="E234" s="486"/>
      <c r="F234" s="505">
        <v>1</v>
      </c>
      <c r="G234" s="495">
        <v>5850000</v>
      </c>
      <c r="H234" s="490"/>
      <c r="I234" s="490">
        <v>23</v>
      </c>
      <c r="J234" s="506"/>
      <c r="K234" s="506"/>
      <c r="L234" s="506"/>
      <c r="M234" s="506"/>
      <c r="N234" s="521"/>
      <c r="O234" s="521"/>
    </row>
    <row r="235" spans="1:15">
      <c r="A235" s="729"/>
      <c r="B235" s="485" t="s">
        <v>241</v>
      </c>
      <c r="C235" s="486" t="s">
        <v>2903</v>
      </c>
      <c r="D235" s="486"/>
      <c r="E235" s="486" t="s">
        <v>2904</v>
      </c>
      <c r="F235" s="505">
        <v>1</v>
      </c>
      <c r="G235" s="495">
        <v>5605000</v>
      </c>
      <c r="H235" s="490"/>
      <c r="I235" s="490">
        <v>23</v>
      </c>
      <c r="J235" s="506"/>
      <c r="K235" s="506"/>
      <c r="L235" s="506"/>
      <c r="M235" s="506"/>
      <c r="N235" s="521"/>
      <c r="O235" s="521"/>
    </row>
    <row r="236" spans="1:15">
      <c r="A236" s="729"/>
      <c r="B236" s="485" t="s">
        <v>241</v>
      </c>
      <c r="C236" s="486" t="s">
        <v>2905</v>
      </c>
      <c r="D236" s="486">
        <v>4482262</v>
      </c>
      <c r="E236" s="486" t="s">
        <v>2829</v>
      </c>
      <c r="F236" s="505">
        <v>1</v>
      </c>
      <c r="G236" s="495">
        <v>5300000</v>
      </c>
      <c r="H236" s="490"/>
      <c r="I236" s="490">
        <v>2</v>
      </c>
      <c r="J236" s="506"/>
      <c r="K236" s="506"/>
      <c r="L236" s="506"/>
      <c r="M236" s="506"/>
      <c r="N236" s="521"/>
      <c r="O236" s="521"/>
    </row>
    <row r="237" spans="1:15">
      <c r="A237" s="729"/>
      <c r="B237" s="485" t="s">
        <v>241</v>
      </c>
      <c r="C237" s="486" t="s">
        <v>2906</v>
      </c>
      <c r="D237" s="486" t="s">
        <v>2907</v>
      </c>
      <c r="E237" s="486" t="s">
        <v>2908</v>
      </c>
      <c r="F237" s="505">
        <v>1</v>
      </c>
      <c r="G237" s="495">
        <v>5967000</v>
      </c>
      <c r="H237" s="490"/>
      <c r="I237" s="490">
        <v>23</v>
      </c>
      <c r="J237" s="506"/>
      <c r="K237" s="506"/>
      <c r="L237" s="506"/>
      <c r="M237" s="506"/>
      <c r="N237" s="521"/>
      <c r="O237" s="521"/>
    </row>
    <row r="238" spans="1:15">
      <c r="A238" s="729"/>
      <c r="B238" s="485" t="s">
        <v>241</v>
      </c>
      <c r="C238" s="486"/>
      <c r="D238" s="515"/>
      <c r="E238" s="486" t="s">
        <v>2909</v>
      </c>
      <c r="F238" s="505"/>
      <c r="G238" s="495"/>
      <c r="H238" s="490"/>
      <c r="I238" s="490"/>
      <c r="J238" s="506"/>
      <c r="K238" s="506"/>
      <c r="L238" s="506"/>
      <c r="M238" s="506"/>
      <c r="N238" s="521"/>
      <c r="O238" s="521"/>
    </row>
    <row r="239" spans="1:15">
      <c r="A239" s="729"/>
      <c r="B239" s="485" t="s">
        <v>241</v>
      </c>
      <c r="C239" s="486" t="s">
        <v>2910</v>
      </c>
      <c r="D239" s="515" t="s">
        <v>2911</v>
      </c>
      <c r="E239" s="486"/>
      <c r="F239" s="505">
        <v>1</v>
      </c>
      <c r="G239" s="495">
        <v>4645187</v>
      </c>
      <c r="H239" s="490"/>
      <c r="I239" s="490">
        <v>23</v>
      </c>
      <c r="J239" s="506"/>
      <c r="K239" s="506"/>
      <c r="L239" s="506"/>
      <c r="M239" s="506"/>
      <c r="N239" s="521"/>
      <c r="O239" s="521"/>
    </row>
    <row r="240" spans="1:15">
      <c r="A240" s="729"/>
      <c r="B240" s="485" t="s">
        <v>241</v>
      </c>
      <c r="C240" s="486" t="s">
        <v>2912</v>
      </c>
      <c r="D240" s="515"/>
      <c r="E240" s="486" t="s">
        <v>2913</v>
      </c>
      <c r="F240" s="505">
        <v>1</v>
      </c>
      <c r="G240" s="495">
        <v>2050000</v>
      </c>
      <c r="H240" s="490"/>
      <c r="I240" s="490">
        <v>23</v>
      </c>
      <c r="J240" s="506"/>
      <c r="K240" s="506"/>
      <c r="L240" s="506"/>
      <c r="M240" s="506"/>
      <c r="N240" s="521"/>
      <c r="O240" s="521"/>
    </row>
    <row r="241" spans="1:15">
      <c r="A241" s="729"/>
      <c r="B241" s="485" t="s">
        <v>241</v>
      </c>
      <c r="C241" s="486" t="s">
        <v>2914</v>
      </c>
      <c r="D241" s="515"/>
      <c r="E241" s="486" t="s">
        <v>2915</v>
      </c>
      <c r="F241" s="505"/>
      <c r="G241" s="495">
        <v>205559055</v>
      </c>
      <c r="H241" s="490"/>
      <c r="I241" s="490"/>
      <c r="J241" s="506"/>
      <c r="K241" s="506"/>
      <c r="L241" s="506"/>
      <c r="M241" s="506"/>
      <c r="N241" s="521"/>
      <c r="O241" s="521"/>
    </row>
    <row r="242" spans="1:15">
      <c r="A242" s="477">
        <v>19</v>
      </c>
      <c r="B242" s="478" t="s">
        <v>245</v>
      </c>
      <c r="C242" s="479" t="s">
        <v>152</v>
      </c>
      <c r="D242" s="479" t="s">
        <v>152</v>
      </c>
      <c r="E242" s="479" t="s">
        <v>152</v>
      </c>
      <c r="F242" s="509" t="s">
        <v>152</v>
      </c>
      <c r="G242" s="504" t="s">
        <v>152</v>
      </c>
      <c r="H242" s="479" t="s">
        <v>152</v>
      </c>
      <c r="I242" s="479" t="s">
        <v>152</v>
      </c>
      <c r="J242" s="479" t="s">
        <v>152</v>
      </c>
      <c r="K242" s="479" t="s">
        <v>152</v>
      </c>
      <c r="L242" s="479" t="s">
        <v>152</v>
      </c>
      <c r="M242" s="479" t="s">
        <v>152</v>
      </c>
      <c r="N242" s="479" t="s">
        <v>152</v>
      </c>
      <c r="O242" s="479" t="s">
        <v>152</v>
      </c>
    </row>
    <row r="243" spans="1:15">
      <c r="A243" s="484">
        <v>20</v>
      </c>
      <c r="B243" s="498" t="s">
        <v>247</v>
      </c>
      <c r="C243" s="486" t="s">
        <v>152</v>
      </c>
      <c r="D243" s="486" t="s">
        <v>152</v>
      </c>
      <c r="E243" s="486" t="s">
        <v>152</v>
      </c>
      <c r="F243" s="505" t="s">
        <v>152</v>
      </c>
      <c r="G243" s="489" t="s">
        <v>152</v>
      </c>
      <c r="H243" s="486" t="s">
        <v>152</v>
      </c>
      <c r="I243" s="486" t="s">
        <v>152</v>
      </c>
      <c r="J243" s="486" t="s">
        <v>152</v>
      </c>
      <c r="K243" s="486" t="s">
        <v>152</v>
      </c>
      <c r="L243" s="486" t="s">
        <v>152</v>
      </c>
      <c r="M243" s="486" t="s">
        <v>152</v>
      </c>
      <c r="N243" s="486" t="s">
        <v>152</v>
      </c>
      <c r="O243" s="486" t="s">
        <v>152</v>
      </c>
    </row>
    <row r="244" spans="1:15">
      <c r="A244" s="477">
        <v>21</v>
      </c>
      <c r="B244" s="478" t="s">
        <v>251</v>
      </c>
      <c r="C244" s="491" t="s">
        <v>152</v>
      </c>
      <c r="D244" s="491" t="s">
        <v>152</v>
      </c>
      <c r="E244" s="491" t="s">
        <v>152</v>
      </c>
      <c r="F244" s="522" t="s">
        <v>152</v>
      </c>
      <c r="G244" s="523" t="s">
        <v>152</v>
      </c>
      <c r="H244" s="491" t="s">
        <v>152</v>
      </c>
      <c r="I244" s="491" t="s">
        <v>152</v>
      </c>
      <c r="J244" s="491" t="s">
        <v>152</v>
      </c>
      <c r="K244" s="491" t="s">
        <v>152</v>
      </c>
      <c r="L244" s="491" t="s">
        <v>152</v>
      </c>
      <c r="M244" s="491" t="s">
        <v>152</v>
      </c>
      <c r="N244" s="491" t="s">
        <v>152</v>
      </c>
      <c r="O244" s="491" t="s">
        <v>152</v>
      </c>
    </row>
    <row r="245" spans="1:15">
      <c r="A245" s="484">
        <v>22</v>
      </c>
      <c r="B245" s="485" t="s">
        <v>255</v>
      </c>
      <c r="C245" s="486" t="s">
        <v>152</v>
      </c>
      <c r="D245" s="486" t="s">
        <v>152</v>
      </c>
      <c r="E245" s="486" t="s">
        <v>152</v>
      </c>
      <c r="F245" s="505" t="s">
        <v>152</v>
      </c>
      <c r="G245" s="524" t="s">
        <v>152</v>
      </c>
      <c r="H245" s="486" t="s">
        <v>152</v>
      </c>
      <c r="I245" s="486" t="s">
        <v>152</v>
      </c>
      <c r="J245" s="486" t="s">
        <v>152</v>
      </c>
      <c r="K245" s="486" t="s">
        <v>152</v>
      </c>
      <c r="L245" s="486" t="s">
        <v>152</v>
      </c>
      <c r="M245" s="486" t="s">
        <v>152</v>
      </c>
      <c r="N245" s="486" t="s">
        <v>152</v>
      </c>
      <c r="O245" s="486" t="s">
        <v>152</v>
      </c>
    </row>
    <row r="246" spans="1:15">
      <c r="A246" s="500"/>
      <c r="B246" s="500"/>
      <c r="C246" s="500"/>
      <c r="D246" s="500"/>
      <c r="E246" s="501" t="s">
        <v>1311</v>
      </c>
      <c r="F246" s="501"/>
      <c r="G246" s="502">
        <f>SUM(G70:G245)</f>
        <v>193903214889</v>
      </c>
      <c r="H246" s="503"/>
      <c r="I246" s="503"/>
      <c r="J246" s="503"/>
      <c r="K246" s="503"/>
      <c r="L246" s="503"/>
      <c r="M246" s="503"/>
      <c r="N246" s="503"/>
      <c r="O246" s="503"/>
    </row>
  </sheetData>
  <mergeCells count="15">
    <mergeCell ref="A114:A128"/>
    <mergeCell ref="A212:A241"/>
    <mergeCell ref="A7:A12"/>
    <mergeCell ref="A40:A44"/>
    <mergeCell ref="A45:A63"/>
    <mergeCell ref="A156:A162"/>
    <mergeCell ref="A163:A184"/>
    <mergeCell ref="A186:A192"/>
    <mergeCell ref="A193:A196"/>
    <mergeCell ref="A197:A211"/>
    <mergeCell ref="A70:A75"/>
    <mergeCell ref="A76:A103"/>
    <mergeCell ref="A104:A111"/>
    <mergeCell ref="A129:A140"/>
    <mergeCell ref="A143:A154"/>
  </mergeCells>
  <conditionalFormatting sqref="B13:B37 F13:F37 H13:I37 K13:O37 B38:O39 H45:O63">
    <cfRule type="containsText" dxfId="15" priority="7" operator="containsText" text="Not">
      <formula>NOT(ISERROR(SEARCH("Not",B13)))</formula>
    </cfRule>
  </conditionalFormatting>
  <conditionalFormatting sqref="B70:B245">
    <cfRule type="containsText" dxfId="14" priority="9" operator="containsText" text="Not">
      <formula>NOT(ISERROR(SEARCH("Not",B70)))</formula>
    </cfRule>
  </conditionalFormatting>
  <conditionalFormatting sqref="B7:D12 F7:O12">
    <cfRule type="containsText" dxfId="13" priority="4" operator="containsText" text="Not">
      <formula>NOT(ISERROR(SEARCH("Not",B7)))</formula>
    </cfRule>
  </conditionalFormatting>
  <conditionalFormatting sqref="B40:D42 B43:B63">
    <cfRule type="containsText" dxfId="12" priority="5" operator="containsText" text="Not">
      <formula>NOT(ISERROR(SEARCH("Not",B40)))</formula>
    </cfRule>
  </conditionalFormatting>
  <conditionalFormatting sqref="B64:O64">
    <cfRule type="containsText" dxfId="11" priority="1" operator="containsText" text="Not">
      <formula>NOT(ISERROR(SEARCH("Not",B64)))</formula>
    </cfRule>
  </conditionalFormatting>
  <conditionalFormatting sqref="D45:F45">
    <cfRule type="containsText" dxfId="10" priority="6" operator="containsText" text="Not">
      <formula>NOT(ISERROR(SEARCH("Not",D45)))</formula>
    </cfRule>
  </conditionalFormatting>
  <conditionalFormatting sqref="D46:G46 D47:F52 D53:D62">
    <cfRule type="containsText" dxfId="9" priority="8" operator="containsText" text="Not">
      <formula>NOT(ISERROR(SEARCH("Not",D46)))</formula>
    </cfRule>
  </conditionalFormatting>
  <conditionalFormatting sqref="E53:F63">
    <cfRule type="containsText" dxfId="8" priority="2" operator="containsText" text="Not">
      <formula>NOT(ISERROR(SEARCH("Not",E53)))</formula>
    </cfRule>
  </conditionalFormatting>
  <conditionalFormatting sqref="F40:O44 C43:D44">
    <cfRule type="containsText" dxfId="7" priority="3" operator="containsText" text="Not">
      <formula>NOT(ISERROR(SEARCH("Not",C40)))</formula>
    </cfRule>
  </conditionalFormatting>
  <hyperlinks>
    <hyperlink ref="B1" location="Sommaire!A1" display="Sommaire!A1" xr:uid="{6F1A5AF0-81D2-40FC-A0E0-DF5AB5F2E2D1}"/>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DA212-4087-4C89-81FD-DB44A42A3465}">
  <sheetPr codeName="Feuil33"/>
  <dimension ref="A1:O113"/>
  <sheetViews>
    <sheetView zoomScaleNormal="100" workbookViewId="0">
      <selection activeCell="B1" sqref="B1"/>
    </sheetView>
  </sheetViews>
  <sheetFormatPr baseColWidth="10" defaultColWidth="10" defaultRowHeight="12"/>
  <cols>
    <col min="1" max="1" width="3.21875" style="25" bestFit="1" customWidth="1"/>
    <col min="2" max="2" width="60.77734375" style="394" bestFit="1" customWidth="1"/>
    <col min="3" max="3" width="37.77734375" style="394" bestFit="1" customWidth="1"/>
    <col min="4" max="4" width="16.44140625" style="394" bestFit="1" customWidth="1"/>
    <col min="5" max="5" width="92.77734375" style="394" bestFit="1" customWidth="1"/>
    <col min="6" max="6" width="13" style="530" bestFit="1" customWidth="1"/>
    <col min="7" max="7" width="19.44140625" style="530" bestFit="1" customWidth="1"/>
    <col min="8" max="8" width="17.21875" style="394" bestFit="1" customWidth="1"/>
    <col min="9" max="9" width="12.44140625" style="394" bestFit="1" customWidth="1"/>
    <col min="10" max="10" width="13.44140625" style="394" bestFit="1" customWidth="1"/>
    <col min="11" max="11" width="12.5546875" style="25" bestFit="1" customWidth="1"/>
    <col min="12" max="12" width="12.44140625" style="25" bestFit="1" customWidth="1"/>
    <col min="13" max="13" width="12.5546875" style="25" bestFit="1" customWidth="1"/>
    <col min="14" max="14" width="8.44140625" style="25" bestFit="1" customWidth="1"/>
    <col min="15" max="15" width="14.109375" style="25" bestFit="1" customWidth="1"/>
    <col min="16" max="16384" width="10" style="25"/>
  </cols>
  <sheetData>
    <row r="1" spans="1:15" s="551" customFormat="1" ht="14.4">
      <c r="B1" s="441" t="s">
        <v>136</v>
      </c>
      <c r="C1" s="392"/>
      <c r="D1" s="392"/>
      <c r="E1" s="392"/>
      <c r="F1" s="552"/>
      <c r="G1" s="552"/>
      <c r="H1" s="392"/>
      <c r="I1" s="392"/>
      <c r="J1" s="392"/>
    </row>
    <row r="2" spans="1:15">
      <c r="B2" s="442"/>
    </row>
    <row r="3" spans="1:15" s="525" customFormat="1" ht="18">
      <c r="B3" s="19" t="s">
        <v>2916</v>
      </c>
      <c r="C3" s="526"/>
      <c r="D3" s="526"/>
      <c r="E3" s="526"/>
      <c r="F3" s="527"/>
      <c r="G3" s="527"/>
      <c r="H3" s="526"/>
      <c r="I3" s="526"/>
      <c r="J3" s="526"/>
    </row>
    <row r="5" spans="1:15" s="551" customFormat="1" ht="14.4">
      <c r="B5" s="553" t="s">
        <v>2589</v>
      </c>
      <c r="C5" s="392"/>
      <c r="D5" s="392"/>
      <c r="E5" s="392"/>
      <c r="F5" s="552"/>
      <c r="G5" s="552"/>
      <c r="H5" s="392"/>
      <c r="I5" s="392"/>
      <c r="J5" s="392"/>
    </row>
    <row r="7" spans="1:15" ht="72">
      <c r="A7" s="377" t="s">
        <v>139</v>
      </c>
      <c r="B7" s="377" t="s">
        <v>140</v>
      </c>
      <c r="C7" s="377" t="s">
        <v>2590</v>
      </c>
      <c r="D7" s="377" t="s">
        <v>2917</v>
      </c>
      <c r="E7" s="377" t="s">
        <v>2918</v>
      </c>
      <c r="F7" s="377" t="s">
        <v>2593</v>
      </c>
      <c r="G7" s="531" t="s">
        <v>2594</v>
      </c>
      <c r="H7" s="377" t="s">
        <v>2595</v>
      </c>
      <c r="I7" s="377" t="s">
        <v>2596</v>
      </c>
      <c r="J7" s="377" t="s">
        <v>2471</v>
      </c>
      <c r="K7" s="377" t="s">
        <v>2597</v>
      </c>
      <c r="L7" s="377" t="s">
        <v>2471</v>
      </c>
      <c r="M7" s="377" t="s">
        <v>2597</v>
      </c>
      <c r="N7" s="377" t="s">
        <v>2471</v>
      </c>
      <c r="O7" s="377" t="s">
        <v>2598</v>
      </c>
    </row>
    <row r="8" spans="1:15">
      <c r="A8" s="468">
        <v>1</v>
      </c>
      <c r="B8" s="532" t="s">
        <v>148</v>
      </c>
      <c r="C8" s="65" t="s">
        <v>2919</v>
      </c>
      <c r="D8" s="533">
        <v>2543785</v>
      </c>
      <c r="E8" s="65" t="s">
        <v>2920</v>
      </c>
      <c r="F8" s="534">
        <v>1</v>
      </c>
      <c r="G8" s="535">
        <v>470285519</v>
      </c>
      <c r="H8" s="534"/>
      <c r="I8" s="534"/>
      <c r="J8" s="534"/>
      <c r="K8" s="534"/>
      <c r="L8" s="534"/>
      <c r="M8" s="534"/>
      <c r="N8" s="534"/>
      <c r="O8" s="534"/>
    </row>
    <row r="9" spans="1:15">
      <c r="A9" s="468">
        <v>1</v>
      </c>
      <c r="B9" s="532" t="s">
        <v>148</v>
      </c>
      <c r="C9" s="65" t="s">
        <v>2921</v>
      </c>
      <c r="D9" s="372">
        <v>0</v>
      </c>
      <c r="E9" s="65" t="s">
        <v>2922</v>
      </c>
      <c r="F9" s="534">
        <v>1</v>
      </c>
      <c r="G9" s="535">
        <v>560989548</v>
      </c>
      <c r="H9" s="534"/>
      <c r="I9" s="534"/>
      <c r="J9" s="534"/>
      <c r="K9" s="534"/>
      <c r="L9" s="534"/>
      <c r="M9" s="534"/>
      <c r="N9" s="534"/>
      <c r="O9" s="534"/>
    </row>
    <row r="10" spans="1:15">
      <c r="A10" s="468">
        <v>1</v>
      </c>
      <c r="B10" s="532" t="s">
        <v>148</v>
      </c>
      <c r="C10" s="65" t="s">
        <v>2923</v>
      </c>
      <c r="D10" s="372">
        <v>0</v>
      </c>
      <c r="E10" s="65" t="s">
        <v>2924</v>
      </c>
      <c r="F10" s="534">
        <v>0</v>
      </c>
      <c r="G10" s="535">
        <v>16923690</v>
      </c>
      <c r="H10" s="534"/>
      <c r="I10" s="534"/>
      <c r="J10" s="534"/>
      <c r="K10" s="534"/>
      <c r="L10" s="534"/>
      <c r="M10" s="534"/>
      <c r="N10" s="534"/>
      <c r="O10" s="534"/>
    </row>
    <row r="11" spans="1:15">
      <c r="A11" s="468">
        <v>1</v>
      </c>
      <c r="B11" s="532" t="s">
        <v>148</v>
      </c>
      <c r="C11" s="532" t="s">
        <v>2925</v>
      </c>
      <c r="D11" s="372">
        <v>0</v>
      </c>
      <c r="E11" s="65" t="s">
        <v>2924</v>
      </c>
      <c r="F11" s="534">
        <v>0</v>
      </c>
      <c r="G11" s="535">
        <v>28145275</v>
      </c>
      <c r="H11" s="534"/>
      <c r="I11" s="534"/>
      <c r="J11" s="534"/>
      <c r="K11" s="534"/>
      <c r="L11" s="534"/>
      <c r="M11" s="534"/>
      <c r="N11" s="534"/>
      <c r="O11" s="534"/>
    </row>
    <row r="12" spans="1:15">
      <c r="A12" s="470">
        <v>2</v>
      </c>
      <c r="B12" s="536" t="s">
        <v>150</v>
      </c>
      <c r="C12" s="402"/>
      <c r="D12" s="402"/>
      <c r="E12" s="402"/>
      <c r="F12" s="537"/>
      <c r="G12" s="538"/>
      <c r="H12" s="537"/>
      <c r="I12" s="537"/>
      <c r="J12" s="537"/>
      <c r="K12" s="537"/>
      <c r="L12" s="537"/>
      <c r="M12" s="537"/>
      <c r="N12" s="537"/>
      <c r="O12" s="537"/>
    </row>
    <row r="13" spans="1:15">
      <c r="A13" s="468">
        <v>3</v>
      </c>
      <c r="B13" s="532" t="s">
        <v>154</v>
      </c>
      <c r="C13" s="539"/>
      <c r="D13" s="539"/>
      <c r="E13" s="539"/>
      <c r="F13" s="540"/>
      <c r="G13" s="541"/>
      <c r="H13" s="540"/>
      <c r="I13" s="540"/>
      <c r="J13" s="540"/>
      <c r="K13" s="540"/>
      <c r="L13" s="540"/>
      <c r="M13" s="540"/>
      <c r="N13" s="540"/>
      <c r="O13" s="540"/>
    </row>
    <row r="14" spans="1:15">
      <c r="A14" s="470">
        <v>4</v>
      </c>
      <c r="B14" s="536" t="s">
        <v>159</v>
      </c>
      <c r="C14" s="536"/>
      <c r="D14" s="536"/>
      <c r="E14" s="536"/>
      <c r="F14" s="542"/>
      <c r="G14" s="543"/>
      <c r="H14" s="542"/>
      <c r="I14" s="542"/>
      <c r="J14" s="542"/>
      <c r="K14" s="542"/>
      <c r="L14" s="542"/>
      <c r="M14" s="542"/>
      <c r="N14" s="542"/>
      <c r="O14" s="542"/>
    </row>
    <row r="15" spans="1:15">
      <c r="A15" s="468">
        <v>5</v>
      </c>
      <c r="B15" s="532" t="s">
        <v>656</v>
      </c>
      <c r="C15" s="65" t="s">
        <v>2926</v>
      </c>
      <c r="D15" s="65">
        <v>59542051180</v>
      </c>
      <c r="E15" s="65" t="s">
        <v>2920</v>
      </c>
      <c r="F15" s="534">
        <v>1</v>
      </c>
      <c r="G15" s="535">
        <v>339924789</v>
      </c>
      <c r="H15" s="544"/>
      <c r="I15" s="544">
        <v>23</v>
      </c>
      <c r="J15" s="544"/>
      <c r="K15" s="544"/>
      <c r="L15" s="544"/>
      <c r="M15" s="544"/>
      <c r="N15" s="545"/>
      <c r="O15" s="545"/>
    </row>
    <row r="16" spans="1:15">
      <c r="A16" s="468">
        <v>5</v>
      </c>
      <c r="B16" s="532" t="s">
        <v>656</v>
      </c>
      <c r="C16" s="65" t="s">
        <v>2927</v>
      </c>
      <c r="D16" s="65">
        <v>800514531</v>
      </c>
      <c r="E16" s="65" t="s">
        <v>2928</v>
      </c>
      <c r="F16" s="534">
        <v>1</v>
      </c>
      <c r="G16" s="535">
        <v>99872</v>
      </c>
      <c r="H16" s="544"/>
      <c r="I16" s="544">
        <v>23</v>
      </c>
      <c r="J16" s="544"/>
      <c r="K16" s="544"/>
      <c r="L16" s="544"/>
      <c r="M16" s="544"/>
      <c r="N16" s="545"/>
      <c r="O16" s="545"/>
    </row>
    <row r="17" spans="1:15">
      <c r="A17" s="468">
        <v>5</v>
      </c>
      <c r="B17" s="532" t="s">
        <v>656</v>
      </c>
      <c r="C17" s="65" t="s">
        <v>2929</v>
      </c>
      <c r="D17" s="65">
        <v>2041565</v>
      </c>
      <c r="E17" s="65" t="s">
        <v>2930</v>
      </c>
      <c r="F17" s="534">
        <v>1</v>
      </c>
      <c r="G17" s="535">
        <v>15</v>
      </c>
      <c r="H17" s="544"/>
      <c r="I17" s="544">
        <v>23</v>
      </c>
      <c r="J17" s="544"/>
      <c r="K17" s="544"/>
      <c r="L17" s="544"/>
      <c r="M17" s="544"/>
      <c r="N17" s="545"/>
      <c r="O17" s="545"/>
    </row>
    <row r="18" spans="1:15">
      <c r="A18" s="546">
        <v>6</v>
      </c>
      <c r="B18" s="547" t="s">
        <v>168</v>
      </c>
      <c r="C18" s="547" t="s">
        <v>2931</v>
      </c>
      <c r="D18" s="405"/>
      <c r="E18" s="547" t="s">
        <v>2932</v>
      </c>
      <c r="F18" s="548">
        <v>1</v>
      </c>
      <c r="G18" s="549">
        <v>5973164671</v>
      </c>
      <c r="H18" s="550"/>
      <c r="I18" s="550"/>
      <c r="J18" s="550"/>
      <c r="K18" s="550"/>
      <c r="L18" s="550"/>
      <c r="M18" s="550"/>
      <c r="N18" s="550"/>
      <c r="O18" s="548"/>
    </row>
    <row r="19" spans="1:15">
      <c r="A19" s="546">
        <v>6</v>
      </c>
      <c r="B19" s="547" t="s">
        <v>168</v>
      </c>
      <c r="C19" s="547" t="s">
        <v>2933</v>
      </c>
      <c r="D19" s="405"/>
      <c r="E19" s="547" t="s">
        <v>2934</v>
      </c>
      <c r="F19" s="548">
        <v>1</v>
      </c>
      <c r="G19" s="549">
        <v>1099363281</v>
      </c>
      <c r="H19" s="550"/>
      <c r="I19" s="550"/>
      <c r="J19" s="550"/>
      <c r="K19" s="550"/>
      <c r="L19" s="550"/>
      <c r="M19" s="550"/>
      <c r="N19" s="550"/>
      <c r="O19" s="548"/>
    </row>
    <row r="20" spans="1:15">
      <c r="A20" s="546">
        <v>6</v>
      </c>
      <c r="B20" s="547" t="s">
        <v>168</v>
      </c>
      <c r="C20" s="547" t="s">
        <v>2935</v>
      </c>
      <c r="D20" s="405"/>
      <c r="E20" s="547" t="s">
        <v>2932</v>
      </c>
      <c r="F20" s="548">
        <v>1</v>
      </c>
      <c r="G20" s="549">
        <v>1034581743</v>
      </c>
      <c r="H20" s="550"/>
      <c r="I20" s="550"/>
      <c r="J20" s="550"/>
      <c r="K20" s="550"/>
      <c r="L20" s="550"/>
      <c r="M20" s="550"/>
      <c r="N20" s="550"/>
      <c r="O20" s="548"/>
    </row>
    <row r="21" spans="1:15">
      <c r="A21" s="546">
        <v>6</v>
      </c>
      <c r="B21" s="547" t="s">
        <v>168</v>
      </c>
      <c r="C21" s="547" t="s">
        <v>2936</v>
      </c>
      <c r="D21" s="405"/>
      <c r="E21" s="547" t="s">
        <v>2937</v>
      </c>
      <c r="F21" s="548">
        <v>1</v>
      </c>
      <c r="G21" s="549">
        <v>511625305</v>
      </c>
      <c r="H21" s="550"/>
      <c r="I21" s="550"/>
      <c r="J21" s="550"/>
      <c r="K21" s="550"/>
      <c r="L21" s="550"/>
      <c r="M21" s="550"/>
      <c r="N21" s="550"/>
      <c r="O21" s="548"/>
    </row>
    <row r="22" spans="1:15">
      <c r="A22" s="546">
        <v>6</v>
      </c>
      <c r="B22" s="547" t="s">
        <v>168</v>
      </c>
      <c r="C22" s="547" t="s">
        <v>2938</v>
      </c>
      <c r="D22" s="405"/>
      <c r="E22" s="547" t="s">
        <v>2939</v>
      </c>
      <c r="F22" s="548"/>
      <c r="G22" s="549">
        <v>287329340</v>
      </c>
      <c r="H22" s="550"/>
      <c r="I22" s="550"/>
      <c r="J22" s="550"/>
      <c r="K22" s="550"/>
      <c r="L22" s="550"/>
      <c r="M22" s="550"/>
      <c r="N22" s="550"/>
      <c r="O22" s="548"/>
    </row>
    <row r="23" spans="1:15">
      <c r="A23" s="546">
        <v>6</v>
      </c>
      <c r="B23" s="547" t="s">
        <v>168</v>
      </c>
      <c r="C23" s="547" t="s">
        <v>2940</v>
      </c>
      <c r="D23" s="405"/>
      <c r="E23" s="547" t="s">
        <v>2941</v>
      </c>
      <c r="F23" s="548"/>
      <c r="G23" s="549">
        <v>273118306</v>
      </c>
      <c r="H23" s="550"/>
      <c r="I23" s="550"/>
      <c r="J23" s="550"/>
      <c r="K23" s="550"/>
      <c r="L23" s="550"/>
      <c r="M23" s="550"/>
      <c r="N23" s="550"/>
      <c r="O23" s="548"/>
    </row>
    <row r="24" spans="1:15">
      <c r="A24" s="546">
        <v>6</v>
      </c>
      <c r="B24" s="547" t="s">
        <v>168</v>
      </c>
      <c r="C24" s="547" t="s">
        <v>2942</v>
      </c>
      <c r="D24" s="405"/>
      <c r="E24" s="547" t="s">
        <v>2932</v>
      </c>
      <c r="F24" s="548"/>
      <c r="G24" s="549">
        <v>226862754</v>
      </c>
      <c r="H24" s="550"/>
      <c r="I24" s="550"/>
      <c r="J24" s="550"/>
      <c r="K24" s="550"/>
      <c r="L24" s="550"/>
      <c r="M24" s="550"/>
      <c r="N24" s="550"/>
      <c r="O24" s="548"/>
    </row>
    <row r="25" spans="1:15">
      <c r="A25" s="546">
        <v>6</v>
      </c>
      <c r="B25" s="547" t="s">
        <v>168</v>
      </c>
      <c r="C25" s="547" t="s">
        <v>2943</v>
      </c>
      <c r="D25" s="405"/>
      <c r="E25" s="547" t="s">
        <v>2944</v>
      </c>
      <c r="F25" s="548"/>
      <c r="G25" s="549">
        <v>201112969</v>
      </c>
      <c r="H25" s="550"/>
      <c r="I25" s="550"/>
      <c r="J25" s="550"/>
      <c r="K25" s="550"/>
      <c r="L25" s="550"/>
      <c r="M25" s="550"/>
      <c r="N25" s="550"/>
      <c r="O25" s="548"/>
    </row>
    <row r="26" spans="1:15">
      <c r="A26" s="546">
        <v>6</v>
      </c>
      <c r="B26" s="547" t="s">
        <v>168</v>
      </c>
      <c r="C26" s="547" t="s">
        <v>2945</v>
      </c>
      <c r="D26" s="405"/>
      <c r="E26" s="547" t="s">
        <v>2946</v>
      </c>
      <c r="F26" s="548"/>
      <c r="G26" s="549">
        <v>68947423</v>
      </c>
      <c r="H26" s="550"/>
      <c r="I26" s="550"/>
      <c r="J26" s="550"/>
      <c r="K26" s="550"/>
      <c r="L26" s="550"/>
      <c r="M26" s="550"/>
      <c r="N26" s="550"/>
      <c r="O26" s="548"/>
    </row>
    <row r="27" spans="1:15">
      <c r="A27" s="546">
        <v>6</v>
      </c>
      <c r="B27" s="547" t="s">
        <v>168</v>
      </c>
      <c r="C27" s="547" t="s">
        <v>2947</v>
      </c>
      <c r="D27" s="405"/>
      <c r="E27" s="547" t="s">
        <v>2948</v>
      </c>
      <c r="F27" s="548"/>
      <c r="G27" s="549">
        <v>46117057</v>
      </c>
      <c r="H27" s="550"/>
      <c r="I27" s="550"/>
      <c r="J27" s="550"/>
      <c r="K27" s="550"/>
      <c r="L27" s="550"/>
      <c r="M27" s="550"/>
      <c r="N27" s="550"/>
      <c r="O27" s="548"/>
    </row>
    <row r="28" spans="1:15">
      <c r="A28" s="546">
        <v>6</v>
      </c>
      <c r="B28" s="547" t="s">
        <v>168</v>
      </c>
      <c r="C28" s="547" t="s">
        <v>2949</v>
      </c>
      <c r="D28" s="405"/>
      <c r="E28" s="547" t="s">
        <v>2950</v>
      </c>
      <c r="F28" s="548"/>
      <c r="G28" s="549"/>
      <c r="H28" s="548"/>
      <c r="I28" s="548"/>
      <c r="J28" s="548"/>
      <c r="K28" s="548"/>
      <c r="L28" s="548"/>
      <c r="M28" s="548"/>
      <c r="N28" s="548"/>
      <c r="O28" s="548"/>
    </row>
    <row r="29" spans="1:15">
      <c r="A29" s="546">
        <v>6</v>
      </c>
      <c r="B29" s="547" t="s">
        <v>168</v>
      </c>
      <c r="C29" s="547" t="s">
        <v>2951</v>
      </c>
      <c r="D29" s="405"/>
      <c r="E29" s="547"/>
      <c r="F29" s="548"/>
      <c r="G29" s="549">
        <v>94181902</v>
      </c>
      <c r="H29" s="548"/>
      <c r="I29" s="548"/>
      <c r="J29" s="548"/>
      <c r="K29" s="548"/>
      <c r="L29" s="548"/>
      <c r="M29" s="548"/>
      <c r="N29" s="548"/>
      <c r="O29" s="548"/>
    </row>
    <row r="30" spans="1:15">
      <c r="A30" s="468">
        <v>7</v>
      </c>
      <c r="B30" s="532" t="s">
        <v>588</v>
      </c>
      <c r="C30" s="65"/>
      <c r="D30" s="65"/>
      <c r="E30" s="65" t="s">
        <v>2952</v>
      </c>
      <c r="F30" s="534">
        <v>1</v>
      </c>
      <c r="G30" s="544">
        <v>80165082301.608505</v>
      </c>
      <c r="H30" s="534"/>
      <c r="I30" s="534"/>
      <c r="J30" s="534"/>
      <c r="K30" s="534"/>
      <c r="L30" s="534"/>
      <c r="M30" s="534"/>
      <c r="N30" s="534"/>
      <c r="O30" s="534"/>
    </row>
    <row r="31" spans="1:15" s="18" customFormat="1">
      <c r="A31" s="528"/>
      <c r="B31" s="528"/>
      <c r="C31" s="528"/>
      <c r="D31" s="528"/>
      <c r="E31" s="362" t="s">
        <v>1311</v>
      </c>
      <c r="F31" s="362"/>
      <c r="G31" s="529">
        <f>SUM(G8:G30)</f>
        <v>91397855760.608505</v>
      </c>
      <c r="H31" s="365"/>
      <c r="I31" s="365"/>
      <c r="J31" s="365"/>
      <c r="K31" s="365"/>
      <c r="L31" s="365"/>
      <c r="M31" s="365"/>
      <c r="N31" s="365"/>
      <c r="O31" s="365"/>
    </row>
    <row r="33" spans="1:15" s="551" customFormat="1" ht="14.4">
      <c r="B33" s="553" t="s">
        <v>2680</v>
      </c>
      <c r="C33" s="392"/>
      <c r="D33" s="392"/>
      <c r="E33" s="392"/>
      <c r="F33" s="552"/>
      <c r="G33" s="554"/>
      <c r="H33" s="392"/>
      <c r="I33" s="392"/>
      <c r="J33" s="392"/>
    </row>
    <row r="35" spans="1:15" ht="72">
      <c r="A35" s="347" t="s">
        <v>139</v>
      </c>
      <c r="B35" s="347" t="s">
        <v>140</v>
      </c>
      <c r="C35" s="347" t="s">
        <v>2590</v>
      </c>
      <c r="D35" s="246" t="s">
        <v>2917</v>
      </c>
      <c r="E35" s="246" t="s">
        <v>2918</v>
      </c>
      <c r="F35" s="246" t="s">
        <v>2593</v>
      </c>
      <c r="G35" s="246" t="s">
        <v>2594</v>
      </c>
      <c r="H35" s="246" t="s">
        <v>2595</v>
      </c>
      <c r="I35" s="246" t="s">
        <v>2596</v>
      </c>
      <c r="J35" s="246" t="s">
        <v>2471</v>
      </c>
      <c r="K35" s="246" t="s">
        <v>2597</v>
      </c>
      <c r="L35" s="246" t="s">
        <v>2471</v>
      </c>
      <c r="M35" s="246" t="s">
        <v>2597</v>
      </c>
      <c r="N35" s="246" t="s">
        <v>2471</v>
      </c>
      <c r="O35" s="246" t="s">
        <v>2598</v>
      </c>
    </row>
    <row r="36" spans="1:15">
      <c r="A36" s="469">
        <v>1</v>
      </c>
      <c r="B36" s="555" t="s">
        <v>178</v>
      </c>
      <c r="C36" s="555" t="s">
        <v>626</v>
      </c>
      <c r="D36" s="555" t="s">
        <v>626</v>
      </c>
      <c r="E36" s="555" t="s">
        <v>626</v>
      </c>
      <c r="F36" s="555" t="s">
        <v>626</v>
      </c>
      <c r="G36" s="556" t="s">
        <v>626</v>
      </c>
      <c r="H36" s="555" t="s">
        <v>626</v>
      </c>
      <c r="I36" s="555" t="s">
        <v>626</v>
      </c>
      <c r="J36" s="555" t="s">
        <v>626</v>
      </c>
      <c r="K36" s="555" t="s">
        <v>626</v>
      </c>
      <c r="L36" s="555" t="s">
        <v>626</v>
      </c>
      <c r="M36" s="555" t="s">
        <v>626</v>
      </c>
      <c r="N36" s="532" t="s">
        <v>171</v>
      </c>
      <c r="O36" s="532" t="s">
        <v>171</v>
      </c>
    </row>
    <row r="37" spans="1:15">
      <c r="A37" s="732">
        <v>2</v>
      </c>
      <c r="B37" s="557" t="s">
        <v>182</v>
      </c>
      <c r="C37" s="557" t="s">
        <v>2953</v>
      </c>
      <c r="D37" s="64"/>
      <c r="E37" s="64"/>
      <c r="F37" s="64">
        <v>1</v>
      </c>
      <c r="G37" s="558">
        <v>28901349695</v>
      </c>
      <c r="H37" s="64"/>
      <c r="I37" s="64"/>
      <c r="J37" s="64"/>
      <c r="K37" s="64"/>
      <c r="L37" s="64"/>
      <c r="M37" s="64"/>
      <c r="N37" s="64"/>
      <c r="O37" s="64"/>
    </row>
    <row r="38" spans="1:15">
      <c r="A38" s="732"/>
      <c r="B38" s="557" t="s">
        <v>182</v>
      </c>
      <c r="C38" s="557" t="s">
        <v>2954</v>
      </c>
      <c r="D38" s="64"/>
      <c r="E38" s="64"/>
      <c r="F38" s="64">
        <v>1</v>
      </c>
      <c r="G38" s="558">
        <v>7690568345</v>
      </c>
      <c r="H38" s="64"/>
      <c r="I38" s="64"/>
      <c r="J38" s="64"/>
      <c r="K38" s="64"/>
      <c r="L38" s="64"/>
      <c r="M38" s="64"/>
      <c r="N38" s="64"/>
      <c r="O38" s="64"/>
    </row>
    <row r="39" spans="1:15">
      <c r="A39" s="732"/>
      <c r="B39" s="557" t="s">
        <v>182</v>
      </c>
      <c r="C39" s="557" t="s">
        <v>2955</v>
      </c>
      <c r="D39" s="64"/>
      <c r="E39" s="64"/>
      <c r="F39" s="64">
        <v>1</v>
      </c>
      <c r="G39" s="558">
        <v>5924302728</v>
      </c>
      <c r="H39" s="64"/>
      <c r="I39" s="64"/>
      <c r="J39" s="64"/>
      <c r="K39" s="64"/>
      <c r="L39" s="64"/>
      <c r="M39" s="64"/>
      <c r="N39" s="64"/>
      <c r="O39" s="64"/>
    </row>
    <row r="40" spans="1:15">
      <c r="A40" s="732"/>
      <c r="B40" s="557" t="s">
        <v>182</v>
      </c>
      <c r="C40" s="557" t="s">
        <v>2956</v>
      </c>
      <c r="D40" s="64"/>
      <c r="E40" s="64"/>
      <c r="F40" s="64">
        <v>1</v>
      </c>
      <c r="G40" s="558">
        <v>1972841787</v>
      </c>
      <c r="H40" s="64"/>
      <c r="I40" s="64"/>
      <c r="J40" s="64"/>
      <c r="K40" s="64"/>
      <c r="L40" s="64"/>
      <c r="M40" s="64"/>
      <c r="N40" s="64"/>
      <c r="O40" s="64"/>
    </row>
    <row r="41" spans="1:15">
      <c r="A41" s="732"/>
      <c r="B41" s="557" t="s">
        <v>182</v>
      </c>
      <c r="C41" s="557" t="s">
        <v>2957</v>
      </c>
      <c r="D41" s="64"/>
      <c r="E41" s="64"/>
      <c r="F41" s="64">
        <v>1</v>
      </c>
      <c r="G41" s="558">
        <v>1798283351</v>
      </c>
      <c r="H41" s="64"/>
      <c r="I41" s="64"/>
      <c r="J41" s="64"/>
      <c r="K41" s="64"/>
      <c r="L41" s="64"/>
      <c r="M41" s="64"/>
      <c r="N41" s="64"/>
      <c r="O41" s="64"/>
    </row>
    <row r="42" spans="1:15">
      <c r="A42" s="732"/>
      <c r="B42" s="557" t="s">
        <v>182</v>
      </c>
      <c r="C42" s="557" t="s">
        <v>2958</v>
      </c>
      <c r="D42" s="64"/>
      <c r="E42" s="64"/>
      <c r="F42" s="64">
        <v>1</v>
      </c>
      <c r="G42" s="558">
        <v>1523406114</v>
      </c>
      <c r="H42" s="64"/>
      <c r="I42" s="64"/>
      <c r="J42" s="64"/>
      <c r="K42" s="64"/>
      <c r="L42" s="64"/>
      <c r="M42" s="64"/>
      <c r="N42" s="64"/>
      <c r="O42" s="64"/>
    </row>
    <row r="43" spans="1:15">
      <c r="A43" s="732"/>
      <c r="B43" s="557" t="s">
        <v>182</v>
      </c>
      <c r="C43" s="557" t="s">
        <v>2959</v>
      </c>
      <c r="D43" s="64"/>
      <c r="E43" s="64"/>
      <c r="F43" s="64">
        <v>1</v>
      </c>
      <c r="G43" s="558">
        <v>1215150000</v>
      </c>
      <c r="H43" s="64"/>
      <c r="I43" s="64"/>
      <c r="J43" s="64"/>
      <c r="K43" s="64"/>
      <c r="L43" s="64"/>
      <c r="M43" s="64"/>
      <c r="N43" s="64"/>
      <c r="O43" s="64"/>
    </row>
    <row r="44" spans="1:15">
      <c r="A44" s="732"/>
      <c r="B44" s="557" t="s">
        <v>182</v>
      </c>
      <c r="C44" s="557" t="s">
        <v>2960</v>
      </c>
      <c r="D44" s="64"/>
      <c r="E44" s="64"/>
      <c r="F44" s="64">
        <v>1</v>
      </c>
      <c r="G44" s="558">
        <v>909625299</v>
      </c>
      <c r="H44" s="64"/>
      <c r="I44" s="64"/>
      <c r="J44" s="64"/>
      <c r="K44" s="64"/>
      <c r="L44" s="64"/>
      <c r="M44" s="64"/>
      <c r="N44" s="64"/>
      <c r="O44" s="64"/>
    </row>
    <row r="45" spans="1:15">
      <c r="A45" s="732"/>
      <c r="B45" s="557" t="s">
        <v>182</v>
      </c>
      <c r="C45" s="557" t="s">
        <v>2961</v>
      </c>
      <c r="D45" s="64"/>
      <c r="E45" s="64"/>
      <c r="F45" s="64">
        <v>1</v>
      </c>
      <c r="G45" s="558">
        <v>783233642</v>
      </c>
      <c r="H45" s="64"/>
      <c r="I45" s="64"/>
      <c r="J45" s="64"/>
      <c r="K45" s="64"/>
      <c r="L45" s="64"/>
      <c r="M45" s="64"/>
      <c r="N45" s="64"/>
      <c r="O45" s="64"/>
    </row>
    <row r="46" spans="1:15">
      <c r="A46" s="732"/>
      <c r="B46" s="557" t="s">
        <v>182</v>
      </c>
      <c r="C46" s="557" t="s">
        <v>2962</v>
      </c>
      <c r="D46" s="64"/>
      <c r="E46" s="64"/>
      <c r="F46" s="64">
        <v>1</v>
      </c>
      <c r="G46" s="558">
        <v>716633023</v>
      </c>
      <c r="H46" s="64"/>
      <c r="I46" s="64"/>
      <c r="J46" s="64"/>
      <c r="K46" s="64"/>
      <c r="L46" s="64"/>
      <c r="M46" s="64"/>
      <c r="N46" s="64"/>
      <c r="O46" s="64"/>
    </row>
    <row r="47" spans="1:15">
      <c r="A47" s="732"/>
      <c r="B47" s="557" t="s">
        <v>182</v>
      </c>
      <c r="C47" s="557">
        <v>147</v>
      </c>
      <c r="D47" s="64"/>
      <c r="E47" s="64"/>
      <c r="F47" s="64"/>
      <c r="G47" s="558">
        <v>9702863944</v>
      </c>
      <c r="H47" s="64"/>
      <c r="I47" s="64"/>
      <c r="J47" s="64"/>
      <c r="K47" s="64"/>
      <c r="L47" s="64"/>
      <c r="M47" s="64"/>
      <c r="N47" s="64"/>
      <c r="O47" s="64"/>
    </row>
    <row r="48" spans="1:15">
      <c r="A48" s="732"/>
      <c r="B48" s="557" t="s">
        <v>182</v>
      </c>
      <c r="C48" s="557"/>
      <c r="D48" s="64"/>
      <c r="E48" s="64"/>
      <c r="F48" s="64"/>
      <c r="G48" s="558"/>
      <c r="H48" s="64"/>
      <c r="I48" s="64"/>
      <c r="J48" s="64"/>
      <c r="K48" s="64"/>
      <c r="L48" s="64"/>
      <c r="M48" s="64"/>
      <c r="N48" s="64"/>
      <c r="O48" s="64"/>
    </row>
    <row r="49" spans="1:15">
      <c r="A49" s="469">
        <v>3</v>
      </c>
      <c r="B49" s="555" t="s">
        <v>186</v>
      </c>
      <c r="C49" s="555" t="s">
        <v>2963</v>
      </c>
      <c r="D49" s="65"/>
      <c r="E49" s="65" t="s">
        <v>2964</v>
      </c>
      <c r="F49" s="65">
        <v>1</v>
      </c>
      <c r="G49" s="556">
        <v>87906901597</v>
      </c>
      <c r="H49" s="65"/>
      <c r="I49" s="65"/>
      <c r="J49" s="559"/>
      <c r="K49" s="559"/>
      <c r="L49" s="560"/>
      <c r="M49" s="560"/>
      <c r="N49" s="560"/>
      <c r="O49" s="560"/>
    </row>
    <row r="50" spans="1:15">
      <c r="A50" s="469">
        <v>3</v>
      </c>
      <c r="B50" s="555" t="s">
        <v>186</v>
      </c>
      <c r="C50" s="555" t="s">
        <v>2965</v>
      </c>
      <c r="D50" s="65"/>
      <c r="E50" s="65" t="s">
        <v>2966</v>
      </c>
      <c r="F50" s="65">
        <v>1</v>
      </c>
      <c r="G50" s="556">
        <v>26324307658</v>
      </c>
      <c r="H50" s="65"/>
      <c r="I50" s="65"/>
      <c r="J50" s="559"/>
      <c r="K50" s="559"/>
      <c r="L50" s="560"/>
      <c r="M50" s="560"/>
      <c r="N50" s="560"/>
      <c r="O50" s="560"/>
    </row>
    <row r="51" spans="1:15">
      <c r="A51" s="469">
        <v>3</v>
      </c>
      <c r="B51" s="555" t="s">
        <v>186</v>
      </c>
      <c r="C51" s="555" t="s">
        <v>2967</v>
      </c>
      <c r="D51" s="65"/>
      <c r="E51" s="65" t="s">
        <v>2968</v>
      </c>
      <c r="F51" s="65">
        <v>1</v>
      </c>
      <c r="G51" s="556">
        <v>8625223090</v>
      </c>
      <c r="H51" s="65"/>
      <c r="I51" s="65"/>
      <c r="J51" s="559"/>
      <c r="K51" s="559"/>
      <c r="L51" s="560"/>
      <c r="M51" s="560"/>
      <c r="N51" s="560"/>
      <c r="O51" s="560"/>
    </row>
    <row r="52" spans="1:15">
      <c r="A52" s="469">
        <v>3</v>
      </c>
      <c r="B52" s="555" t="s">
        <v>186</v>
      </c>
      <c r="C52" s="555" t="s">
        <v>2444</v>
      </c>
      <c r="D52" s="65"/>
      <c r="E52" s="65"/>
      <c r="F52" s="65"/>
      <c r="G52" s="556">
        <v>46494496978</v>
      </c>
      <c r="H52" s="65"/>
      <c r="I52" s="65"/>
      <c r="J52" s="559"/>
      <c r="K52" s="559"/>
      <c r="L52" s="560"/>
      <c r="M52" s="560"/>
      <c r="N52" s="560"/>
      <c r="O52" s="560"/>
    </row>
    <row r="53" spans="1:15">
      <c r="A53" s="561">
        <v>4</v>
      </c>
      <c r="B53" s="557" t="s">
        <v>190</v>
      </c>
      <c r="C53" s="557"/>
      <c r="D53" s="64"/>
      <c r="E53" s="562"/>
      <c r="F53" s="64"/>
      <c r="G53" s="558"/>
      <c r="H53" s="64"/>
      <c r="I53" s="64"/>
      <c r="J53" s="64"/>
      <c r="K53" s="64"/>
      <c r="L53" s="64"/>
      <c r="M53" s="64"/>
      <c r="N53" s="64"/>
      <c r="O53" s="64"/>
    </row>
    <row r="54" spans="1:15">
      <c r="A54" s="469">
        <v>5</v>
      </c>
      <c r="B54" s="555" t="s">
        <v>194</v>
      </c>
      <c r="C54" s="555"/>
      <c r="D54" s="65"/>
      <c r="E54" s="65"/>
      <c r="F54" s="65"/>
      <c r="G54" s="556"/>
      <c r="H54" s="65"/>
      <c r="I54" s="65"/>
      <c r="J54" s="65"/>
      <c r="K54" s="65"/>
      <c r="L54" s="65"/>
      <c r="M54" s="65"/>
      <c r="N54" s="65"/>
      <c r="O54" s="65"/>
    </row>
    <row r="55" spans="1:15">
      <c r="A55" s="732">
        <v>6</v>
      </c>
      <c r="B55" s="557" t="s">
        <v>198</v>
      </c>
      <c r="C55" s="557" t="s">
        <v>2742</v>
      </c>
      <c r="D55" s="64">
        <v>4518652</v>
      </c>
      <c r="E55" s="64" t="s">
        <v>2920</v>
      </c>
      <c r="F55" s="64">
        <v>2</v>
      </c>
      <c r="G55" s="558">
        <v>137157065</v>
      </c>
      <c r="H55" s="64"/>
      <c r="I55" s="64"/>
      <c r="J55" s="64"/>
      <c r="K55" s="64"/>
      <c r="L55" s="64"/>
      <c r="M55" s="64"/>
      <c r="N55" s="64"/>
      <c r="O55" s="64"/>
    </row>
    <row r="56" spans="1:15">
      <c r="A56" s="732"/>
      <c r="B56" s="557" t="s">
        <v>198</v>
      </c>
      <c r="C56" s="557" t="s">
        <v>2969</v>
      </c>
      <c r="D56" s="64">
        <v>20415652</v>
      </c>
      <c r="E56" s="64" t="s">
        <v>2920</v>
      </c>
      <c r="F56" s="64">
        <v>8</v>
      </c>
      <c r="G56" s="558">
        <v>34734582</v>
      </c>
      <c r="H56" s="64"/>
      <c r="I56" s="64"/>
      <c r="J56" s="64"/>
      <c r="K56" s="64"/>
      <c r="L56" s="64"/>
      <c r="M56" s="64"/>
      <c r="N56" s="64"/>
      <c r="O56" s="64"/>
    </row>
    <row r="57" spans="1:15">
      <c r="A57" s="732"/>
      <c r="B57" s="557" t="s">
        <v>198</v>
      </c>
      <c r="C57" s="557" t="s">
        <v>2970</v>
      </c>
      <c r="D57" s="64">
        <v>1696525</v>
      </c>
      <c r="E57" s="64" t="s">
        <v>2971</v>
      </c>
      <c r="F57" s="64">
        <v>7</v>
      </c>
      <c r="G57" s="558">
        <v>9147889</v>
      </c>
      <c r="H57" s="64"/>
      <c r="I57" s="64"/>
      <c r="J57" s="64"/>
      <c r="K57" s="64"/>
      <c r="L57" s="64"/>
      <c r="M57" s="64"/>
      <c r="N57" s="64"/>
      <c r="O57" s="64"/>
    </row>
    <row r="58" spans="1:15">
      <c r="A58" s="732"/>
      <c r="B58" s="557" t="s">
        <v>198</v>
      </c>
      <c r="C58" s="557" t="s">
        <v>2972</v>
      </c>
      <c r="D58" s="64"/>
      <c r="E58" s="64"/>
      <c r="F58" s="64">
        <v>2</v>
      </c>
      <c r="G58" s="558">
        <v>6387998</v>
      </c>
      <c r="H58" s="64"/>
      <c r="I58" s="64"/>
      <c r="J58" s="64"/>
      <c r="K58" s="64"/>
      <c r="L58" s="64"/>
      <c r="M58" s="64"/>
      <c r="N58" s="64"/>
      <c r="O58" s="64"/>
    </row>
    <row r="59" spans="1:15">
      <c r="A59" s="732"/>
      <c r="B59" s="557" t="s">
        <v>198</v>
      </c>
      <c r="C59" s="557" t="s">
        <v>2973</v>
      </c>
      <c r="D59" s="64"/>
      <c r="E59" s="64"/>
      <c r="F59" s="64">
        <v>1</v>
      </c>
      <c r="G59" s="558">
        <v>6486925</v>
      </c>
      <c r="H59" s="64"/>
      <c r="I59" s="64"/>
      <c r="J59" s="64"/>
      <c r="K59" s="64"/>
      <c r="L59" s="64"/>
      <c r="M59" s="64"/>
      <c r="N59" s="64"/>
      <c r="O59" s="64"/>
    </row>
    <row r="60" spans="1:15">
      <c r="A60" s="732"/>
      <c r="B60" s="557" t="s">
        <v>198</v>
      </c>
      <c r="C60" s="557" t="s">
        <v>2974</v>
      </c>
      <c r="D60" s="64"/>
      <c r="E60" s="64"/>
      <c r="F60" s="64">
        <v>2</v>
      </c>
      <c r="G60" s="558">
        <v>29360589</v>
      </c>
      <c r="H60" s="64"/>
      <c r="I60" s="64"/>
      <c r="J60" s="64"/>
      <c r="K60" s="64"/>
      <c r="L60" s="64"/>
      <c r="M60" s="64"/>
      <c r="N60" s="64"/>
      <c r="O60" s="64"/>
    </row>
    <row r="61" spans="1:15">
      <c r="A61" s="732"/>
      <c r="B61" s="557" t="s">
        <v>198</v>
      </c>
      <c r="C61" s="557" t="s">
        <v>2975</v>
      </c>
      <c r="D61" s="64"/>
      <c r="E61" s="64"/>
      <c r="F61" s="64">
        <v>2</v>
      </c>
      <c r="G61" s="558">
        <v>6604529</v>
      </c>
      <c r="H61" s="64"/>
      <c r="I61" s="64"/>
      <c r="J61" s="64"/>
      <c r="K61" s="64"/>
      <c r="L61" s="64"/>
      <c r="M61" s="64"/>
      <c r="N61" s="64"/>
      <c r="O61" s="64"/>
    </row>
    <row r="62" spans="1:15">
      <c r="A62" s="732"/>
      <c r="B62" s="557" t="s">
        <v>198</v>
      </c>
      <c r="C62" s="557" t="s">
        <v>2836</v>
      </c>
      <c r="D62" s="64"/>
      <c r="E62" s="64"/>
      <c r="F62" s="64">
        <v>3</v>
      </c>
      <c r="G62" s="558">
        <v>16721394</v>
      </c>
      <c r="H62" s="64"/>
      <c r="I62" s="64"/>
      <c r="J62" s="64"/>
      <c r="K62" s="64"/>
      <c r="L62" s="64"/>
      <c r="M62" s="64"/>
      <c r="N62" s="64"/>
      <c r="O62" s="64"/>
    </row>
    <row r="63" spans="1:15">
      <c r="A63" s="469">
        <v>7</v>
      </c>
      <c r="B63" s="555" t="s">
        <v>201</v>
      </c>
      <c r="C63" s="65" t="s">
        <v>2976</v>
      </c>
      <c r="D63" s="555"/>
      <c r="E63" s="555" t="s">
        <v>2977</v>
      </c>
      <c r="F63" s="65">
        <v>1</v>
      </c>
      <c r="G63" s="556">
        <v>14538985896.2122</v>
      </c>
      <c r="H63" s="372"/>
      <c r="I63" s="372"/>
      <c r="J63" s="372"/>
      <c r="K63" s="372"/>
      <c r="L63" s="372"/>
      <c r="M63" s="372"/>
      <c r="N63" s="372"/>
      <c r="O63" s="372"/>
    </row>
    <row r="64" spans="1:15">
      <c r="A64" s="469">
        <v>7</v>
      </c>
      <c r="B64" s="555" t="s">
        <v>201</v>
      </c>
      <c r="C64" s="555" t="s">
        <v>2978</v>
      </c>
      <c r="D64" s="555"/>
      <c r="E64" s="555" t="s">
        <v>2979</v>
      </c>
      <c r="F64" s="65">
        <v>1</v>
      </c>
      <c r="G64" s="556">
        <v>72197106692.727493</v>
      </c>
      <c r="H64" s="372"/>
      <c r="I64" s="372"/>
      <c r="J64" s="372"/>
      <c r="K64" s="372"/>
      <c r="L64" s="372"/>
      <c r="M64" s="372"/>
      <c r="N64" s="372"/>
      <c r="O64" s="372"/>
    </row>
    <row r="65" spans="1:15">
      <c r="A65" s="469">
        <v>7</v>
      </c>
      <c r="B65" s="555" t="s">
        <v>201</v>
      </c>
      <c r="C65" s="555" t="s">
        <v>2980</v>
      </c>
      <c r="D65" s="555"/>
      <c r="E65" s="555" t="s">
        <v>2981</v>
      </c>
      <c r="F65" s="65">
        <v>1</v>
      </c>
      <c r="G65" s="556">
        <v>48461777599.704597</v>
      </c>
      <c r="H65" s="372"/>
      <c r="I65" s="372"/>
      <c r="J65" s="372"/>
      <c r="K65" s="372"/>
      <c r="L65" s="372"/>
      <c r="M65" s="372"/>
      <c r="N65" s="372"/>
      <c r="O65" s="372"/>
    </row>
    <row r="66" spans="1:15">
      <c r="A66" s="469">
        <v>7</v>
      </c>
      <c r="B66" s="555" t="s">
        <v>201</v>
      </c>
      <c r="C66" s="555" t="s">
        <v>2982</v>
      </c>
      <c r="D66" s="555"/>
      <c r="E66" s="555" t="s">
        <v>2983</v>
      </c>
      <c r="F66" s="65">
        <v>1</v>
      </c>
      <c r="G66" s="556">
        <v>358285155.56050003</v>
      </c>
      <c r="H66" s="372"/>
      <c r="I66" s="372"/>
      <c r="J66" s="372"/>
      <c r="K66" s="372"/>
      <c r="L66" s="372"/>
      <c r="M66" s="372"/>
      <c r="N66" s="372"/>
      <c r="O66" s="372"/>
    </row>
    <row r="67" spans="1:15">
      <c r="A67" s="469">
        <v>7</v>
      </c>
      <c r="B67" s="555" t="s">
        <v>201</v>
      </c>
      <c r="C67" s="555" t="s">
        <v>2984</v>
      </c>
      <c r="D67" s="555"/>
      <c r="E67" s="555" t="s">
        <v>2985</v>
      </c>
      <c r="F67" s="65">
        <v>1</v>
      </c>
      <c r="G67" s="556">
        <v>35516515478.3358</v>
      </c>
      <c r="H67" s="372"/>
      <c r="I67" s="372"/>
      <c r="J67" s="372"/>
      <c r="K67" s="372"/>
      <c r="L67" s="372"/>
      <c r="M67" s="372"/>
      <c r="N67" s="372"/>
      <c r="O67" s="372"/>
    </row>
    <row r="68" spans="1:15">
      <c r="A68" s="469">
        <v>7</v>
      </c>
      <c r="B68" s="555" t="s">
        <v>201</v>
      </c>
      <c r="C68" s="555" t="s">
        <v>2986</v>
      </c>
      <c r="D68" s="555"/>
      <c r="E68" s="555" t="s">
        <v>2987</v>
      </c>
      <c r="F68" s="65">
        <v>1</v>
      </c>
      <c r="G68" s="556">
        <v>26480076.795600001</v>
      </c>
      <c r="H68" s="372"/>
      <c r="I68" s="372"/>
      <c r="J68" s="372"/>
      <c r="K68" s="372"/>
      <c r="L68" s="372"/>
      <c r="M68" s="372"/>
      <c r="N68" s="372"/>
      <c r="O68" s="372"/>
    </row>
    <row r="69" spans="1:15">
      <c r="A69" s="469">
        <v>7</v>
      </c>
      <c r="B69" s="555" t="s">
        <v>201</v>
      </c>
      <c r="C69" s="555" t="s">
        <v>2988</v>
      </c>
      <c r="D69" s="555"/>
      <c r="E69" s="555" t="s">
        <v>2989</v>
      </c>
      <c r="F69" s="65">
        <v>1</v>
      </c>
      <c r="G69" s="556">
        <v>2522636823.9998002</v>
      </c>
      <c r="H69" s="372"/>
      <c r="I69" s="372"/>
      <c r="J69" s="372"/>
      <c r="K69" s="372"/>
      <c r="L69" s="372"/>
      <c r="M69" s="372"/>
      <c r="N69" s="372"/>
      <c r="O69" s="372"/>
    </row>
    <row r="70" spans="1:15">
      <c r="A70" s="469">
        <v>7</v>
      </c>
      <c r="B70" s="555" t="s">
        <v>201</v>
      </c>
      <c r="C70" s="555" t="s">
        <v>2990</v>
      </c>
      <c r="D70" s="555"/>
      <c r="E70" s="555"/>
      <c r="F70" s="65"/>
      <c r="G70" s="556">
        <v>17868040013.687801</v>
      </c>
      <c r="H70" s="372"/>
      <c r="I70" s="372"/>
      <c r="J70" s="372"/>
      <c r="K70" s="372"/>
      <c r="L70" s="372"/>
      <c r="M70" s="372"/>
      <c r="N70" s="372"/>
      <c r="O70" s="372"/>
    </row>
    <row r="71" spans="1:15">
      <c r="A71" s="561"/>
      <c r="B71" s="557" t="s">
        <v>205</v>
      </c>
      <c r="C71" s="563"/>
      <c r="D71" s="64"/>
      <c r="E71" s="64"/>
      <c r="F71" s="64"/>
      <c r="G71" s="558"/>
      <c r="H71" s="64"/>
      <c r="I71" s="64"/>
      <c r="J71" s="64"/>
      <c r="K71" s="64"/>
      <c r="L71" s="64"/>
      <c r="M71" s="64"/>
      <c r="N71" s="64"/>
      <c r="O71" s="64"/>
    </row>
    <row r="72" spans="1:15">
      <c r="A72" s="469">
        <v>9</v>
      </c>
      <c r="B72" s="555" t="s">
        <v>209</v>
      </c>
      <c r="C72" s="555"/>
      <c r="D72" s="65"/>
      <c r="E72" s="65"/>
      <c r="F72" s="65"/>
      <c r="G72" s="556"/>
      <c r="H72" s="560"/>
      <c r="I72" s="65"/>
      <c r="J72" s="560"/>
      <c r="K72" s="560"/>
      <c r="L72" s="560"/>
      <c r="M72" s="560"/>
      <c r="N72" s="560"/>
      <c r="O72" s="560"/>
    </row>
    <row r="73" spans="1:15">
      <c r="A73" s="733">
        <v>10</v>
      </c>
      <c r="B73" s="557" t="s">
        <v>214</v>
      </c>
      <c r="C73" s="557" t="s">
        <v>2991</v>
      </c>
      <c r="D73" s="64">
        <v>1</v>
      </c>
      <c r="E73" s="562" t="s">
        <v>2992</v>
      </c>
      <c r="F73" s="64">
        <v>1</v>
      </c>
      <c r="G73" s="564">
        <v>31716098</v>
      </c>
      <c r="H73" s="374"/>
      <c r="I73" s="374">
        <v>23</v>
      </c>
      <c r="J73" s="374">
        <v>31716098</v>
      </c>
      <c r="K73" s="374"/>
      <c r="L73" s="374"/>
      <c r="M73" s="374"/>
      <c r="N73" s="374"/>
      <c r="O73" s="64"/>
    </row>
    <row r="74" spans="1:15">
      <c r="A74" s="733"/>
      <c r="B74" s="557" t="s">
        <v>214</v>
      </c>
      <c r="C74" s="557" t="s">
        <v>2993</v>
      </c>
      <c r="D74" s="64">
        <v>2</v>
      </c>
      <c r="E74" s="562" t="s">
        <v>2922</v>
      </c>
      <c r="F74" s="64">
        <v>1</v>
      </c>
      <c r="G74" s="564">
        <v>63987070</v>
      </c>
      <c r="H74" s="374"/>
      <c r="I74" s="374">
        <v>23</v>
      </c>
      <c r="J74" s="374">
        <v>63987070</v>
      </c>
      <c r="K74" s="374"/>
      <c r="L74" s="374"/>
      <c r="M74" s="374"/>
      <c r="N74" s="374"/>
      <c r="O74" s="64"/>
    </row>
    <row r="75" spans="1:15">
      <c r="A75" s="733"/>
      <c r="B75" s="557" t="s">
        <v>214</v>
      </c>
      <c r="C75" s="557" t="s">
        <v>2994</v>
      </c>
      <c r="D75" s="64">
        <v>3</v>
      </c>
      <c r="E75" s="562" t="s">
        <v>2995</v>
      </c>
      <c r="F75" s="64">
        <v>1</v>
      </c>
      <c r="G75" s="564">
        <v>41651376</v>
      </c>
      <c r="H75" s="374"/>
      <c r="I75" s="374">
        <v>23</v>
      </c>
      <c r="J75" s="374">
        <v>41651376</v>
      </c>
      <c r="K75" s="374"/>
      <c r="L75" s="374"/>
      <c r="M75" s="374"/>
      <c r="N75" s="374"/>
      <c r="O75" s="64"/>
    </row>
    <row r="76" spans="1:15">
      <c r="A76" s="733"/>
      <c r="B76" s="557" t="s">
        <v>214</v>
      </c>
      <c r="C76" s="557" t="s">
        <v>2996</v>
      </c>
      <c r="D76" s="64">
        <v>4</v>
      </c>
      <c r="E76" s="562" t="s">
        <v>2920</v>
      </c>
      <c r="F76" s="64">
        <v>1</v>
      </c>
      <c r="G76" s="564">
        <v>60261786</v>
      </c>
      <c r="H76" s="374"/>
      <c r="I76" s="374">
        <v>8</v>
      </c>
      <c r="J76" s="374">
        <v>60261786</v>
      </c>
      <c r="K76" s="374"/>
      <c r="L76" s="374"/>
      <c r="M76" s="374"/>
      <c r="N76" s="374"/>
      <c r="O76" s="64"/>
    </row>
    <row r="77" spans="1:15">
      <c r="A77" s="733"/>
      <c r="B77" s="557" t="s">
        <v>214</v>
      </c>
      <c r="C77" s="557" t="s">
        <v>2997</v>
      </c>
      <c r="D77" s="64">
        <v>5</v>
      </c>
      <c r="E77" s="562" t="s">
        <v>2992</v>
      </c>
      <c r="F77" s="64">
        <v>1</v>
      </c>
      <c r="G77" s="564">
        <v>24743391</v>
      </c>
      <c r="H77" s="374"/>
      <c r="I77" s="374">
        <v>23</v>
      </c>
      <c r="J77" s="374">
        <v>24743391</v>
      </c>
      <c r="K77" s="374"/>
      <c r="L77" s="374"/>
      <c r="M77" s="374"/>
      <c r="N77" s="374"/>
      <c r="O77" s="64"/>
    </row>
    <row r="78" spans="1:15">
      <c r="A78" s="733"/>
      <c r="B78" s="557" t="s">
        <v>214</v>
      </c>
      <c r="C78" s="557" t="s">
        <v>2998</v>
      </c>
      <c r="D78" s="64">
        <v>6</v>
      </c>
      <c r="E78" s="562" t="s">
        <v>2999</v>
      </c>
      <c r="F78" s="64">
        <v>1</v>
      </c>
      <c r="G78" s="564">
        <v>21318603</v>
      </c>
      <c r="H78" s="374"/>
      <c r="I78" s="374">
        <v>18</v>
      </c>
      <c r="J78" s="374">
        <v>21318603</v>
      </c>
      <c r="K78" s="374"/>
      <c r="L78" s="374"/>
      <c r="M78" s="374"/>
      <c r="N78" s="374"/>
      <c r="O78" s="64"/>
    </row>
    <row r="79" spans="1:15">
      <c r="A79" s="469">
        <v>11</v>
      </c>
      <c r="B79" s="555" t="s">
        <v>218</v>
      </c>
      <c r="C79" s="555"/>
      <c r="D79" s="65"/>
      <c r="E79" s="65"/>
      <c r="F79" s="65"/>
      <c r="G79" s="556"/>
      <c r="H79" s="65"/>
      <c r="I79" s="65"/>
      <c r="J79" s="65"/>
      <c r="K79" s="65"/>
      <c r="L79" s="65"/>
      <c r="M79" s="65"/>
      <c r="N79" s="65"/>
      <c r="O79" s="65"/>
    </row>
    <row r="80" spans="1:15">
      <c r="A80" s="733">
        <v>12</v>
      </c>
      <c r="B80" s="405" t="s">
        <v>219</v>
      </c>
      <c r="C80" s="557" t="s">
        <v>3000</v>
      </c>
      <c r="D80" s="405">
        <v>0</v>
      </c>
      <c r="E80" s="405" t="s">
        <v>2920</v>
      </c>
      <c r="F80" s="563">
        <v>1</v>
      </c>
      <c r="G80" s="564">
        <v>3844423602</v>
      </c>
      <c r="H80" s="405"/>
      <c r="I80" s="405"/>
      <c r="J80" s="405"/>
      <c r="K80" s="64"/>
      <c r="L80" s="64"/>
      <c r="M80" s="64"/>
      <c r="N80" s="64"/>
      <c r="O80" s="64"/>
    </row>
    <row r="81" spans="1:15">
      <c r="A81" s="733"/>
      <c r="B81" s="557" t="s">
        <v>219</v>
      </c>
      <c r="C81" s="64" t="s">
        <v>3001</v>
      </c>
      <c r="D81" s="563">
        <v>0</v>
      </c>
      <c r="E81" s="563" t="s">
        <v>3002</v>
      </c>
      <c r="F81" s="563">
        <v>1</v>
      </c>
      <c r="G81" s="558">
        <v>192539735</v>
      </c>
      <c r="H81" s="64"/>
      <c r="I81" s="64"/>
      <c r="J81" s="64"/>
      <c r="K81" s="64"/>
      <c r="L81" s="64"/>
      <c r="M81" s="64"/>
      <c r="N81" s="64"/>
      <c r="O81" s="64"/>
    </row>
    <row r="82" spans="1:15">
      <c r="A82" s="733"/>
      <c r="B82" s="557" t="s">
        <v>219</v>
      </c>
      <c r="C82" s="64" t="s">
        <v>3003</v>
      </c>
      <c r="D82" s="563">
        <v>0</v>
      </c>
      <c r="E82" s="563" t="s">
        <v>3004</v>
      </c>
      <c r="F82" s="563">
        <v>1</v>
      </c>
      <c r="G82" s="558">
        <v>151560157</v>
      </c>
      <c r="H82" s="64"/>
      <c r="I82" s="64"/>
      <c r="J82" s="64"/>
      <c r="K82" s="64"/>
      <c r="L82" s="64"/>
      <c r="M82" s="64"/>
      <c r="N82" s="64"/>
      <c r="O82" s="64"/>
    </row>
    <row r="83" spans="1:15">
      <c r="A83" s="65"/>
      <c r="B83" s="555" t="s">
        <v>223</v>
      </c>
      <c r="C83" s="65" t="s">
        <v>3005</v>
      </c>
      <c r="D83" s="65"/>
      <c r="E83" s="65" t="s">
        <v>2971</v>
      </c>
      <c r="F83" s="65">
        <v>1</v>
      </c>
      <c r="G83" s="565">
        <v>359395064</v>
      </c>
      <c r="H83" s="65"/>
      <c r="I83" s="65"/>
      <c r="J83" s="65"/>
      <c r="K83" s="65"/>
      <c r="L83" s="65"/>
      <c r="M83" s="65"/>
      <c r="N83" s="65"/>
      <c r="O83" s="65"/>
    </row>
    <row r="84" spans="1:15">
      <c r="A84" s="65">
        <v>13</v>
      </c>
      <c r="B84" s="555" t="s">
        <v>223</v>
      </c>
      <c r="C84" s="65" t="s">
        <v>3006</v>
      </c>
      <c r="D84" s="65">
        <v>0</v>
      </c>
      <c r="E84" s="65" t="s">
        <v>2924</v>
      </c>
      <c r="F84" s="65">
        <v>1</v>
      </c>
      <c r="G84" s="565">
        <v>32469877</v>
      </c>
      <c r="H84" s="65"/>
      <c r="I84" s="65"/>
      <c r="J84" s="65"/>
      <c r="K84" s="65"/>
      <c r="L84" s="65"/>
      <c r="M84" s="65"/>
      <c r="N84" s="65"/>
      <c r="O84" s="65"/>
    </row>
    <row r="85" spans="1:15">
      <c r="A85" s="65">
        <v>13</v>
      </c>
      <c r="B85" s="555" t="s">
        <v>223</v>
      </c>
      <c r="C85" s="65" t="s">
        <v>3007</v>
      </c>
      <c r="D85" s="65">
        <v>0</v>
      </c>
      <c r="E85" s="65" t="s">
        <v>2924</v>
      </c>
      <c r="F85" s="65">
        <v>1</v>
      </c>
      <c r="G85" s="565">
        <v>11143652</v>
      </c>
      <c r="H85" s="65"/>
      <c r="I85" s="65"/>
      <c r="J85" s="65"/>
      <c r="K85" s="65"/>
      <c r="L85" s="65"/>
      <c r="M85" s="65"/>
      <c r="N85" s="65"/>
      <c r="O85" s="65"/>
    </row>
    <row r="86" spans="1:15">
      <c r="A86" s="733">
        <v>14</v>
      </c>
      <c r="B86" s="557" t="s">
        <v>226</v>
      </c>
      <c r="C86" s="64"/>
      <c r="D86" s="64"/>
      <c r="E86" s="64"/>
      <c r="F86" s="64"/>
      <c r="G86" s="564"/>
      <c r="H86" s="64"/>
      <c r="I86" s="64"/>
      <c r="J86" s="64"/>
      <c r="K86" s="64"/>
      <c r="L86" s="64"/>
      <c r="M86" s="64"/>
      <c r="N86" s="64"/>
      <c r="O86" s="64"/>
    </row>
    <row r="87" spans="1:15">
      <c r="A87" s="733"/>
      <c r="B87" s="557" t="s">
        <v>226</v>
      </c>
      <c r="C87" s="64"/>
      <c r="D87" s="64"/>
      <c r="E87" s="64"/>
      <c r="F87" s="64"/>
      <c r="G87" s="564"/>
      <c r="H87" s="64"/>
      <c r="I87" s="64"/>
      <c r="J87" s="64"/>
      <c r="K87" s="64"/>
      <c r="L87" s="64"/>
      <c r="M87" s="64"/>
      <c r="N87" s="64"/>
      <c r="O87" s="64"/>
    </row>
    <row r="88" spans="1:15">
      <c r="A88" s="733"/>
      <c r="B88" s="557" t="s">
        <v>226</v>
      </c>
      <c r="C88" s="64"/>
      <c r="D88" s="64"/>
      <c r="E88" s="64"/>
      <c r="F88" s="64"/>
      <c r="G88" s="564"/>
      <c r="H88" s="64"/>
      <c r="I88" s="64"/>
      <c r="J88" s="64"/>
      <c r="K88" s="64"/>
      <c r="L88" s="64"/>
      <c r="M88" s="64"/>
      <c r="N88" s="64"/>
      <c r="O88" s="64"/>
    </row>
    <row r="89" spans="1:15">
      <c r="A89" s="469">
        <v>15</v>
      </c>
      <c r="B89" s="555" t="s">
        <v>230</v>
      </c>
      <c r="C89" s="65" t="s">
        <v>3008</v>
      </c>
      <c r="D89" s="65"/>
      <c r="E89" s="65" t="s">
        <v>2920</v>
      </c>
      <c r="F89" s="65">
        <v>1</v>
      </c>
      <c r="G89" s="556">
        <v>27540355</v>
      </c>
      <c r="H89" s="65"/>
      <c r="I89" s="65"/>
      <c r="J89" s="65"/>
      <c r="K89" s="65"/>
      <c r="L89" s="65"/>
      <c r="M89" s="65"/>
      <c r="N89" s="65"/>
      <c r="O89" s="65"/>
    </row>
    <row r="90" spans="1:15">
      <c r="A90" s="469">
        <v>15</v>
      </c>
      <c r="B90" s="555" t="s">
        <v>230</v>
      </c>
      <c r="C90" s="65" t="s">
        <v>162</v>
      </c>
      <c r="D90" s="65"/>
      <c r="E90" s="65" t="s">
        <v>162</v>
      </c>
      <c r="F90" s="65">
        <v>0</v>
      </c>
      <c r="G90" s="565">
        <v>0</v>
      </c>
      <c r="H90" s="65"/>
      <c r="I90" s="65"/>
      <c r="J90" s="65"/>
      <c r="K90" s="65"/>
      <c r="L90" s="65"/>
      <c r="M90" s="65"/>
      <c r="N90" s="65"/>
      <c r="O90" s="65"/>
    </row>
    <row r="91" spans="1:15">
      <c r="A91" s="469">
        <v>15</v>
      </c>
      <c r="B91" s="555" t="s">
        <v>230</v>
      </c>
      <c r="C91" s="65" t="s">
        <v>162</v>
      </c>
      <c r="D91" s="65"/>
      <c r="E91" s="65" t="s">
        <v>162</v>
      </c>
      <c r="F91" s="65">
        <v>0</v>
      </c>
      <c r="G91" s="565">
        <v>0</v>
      </c>
      <c r="H91" s="65"/>
      <c r="I91" s="65"/>
      <c r="J91" s="65"/>
      <c r="K91" s="65"/>
      <c r="L91" s="65"/>
      <c r="M91" s="65"/>
      <c r="N91" s="65"/>
      <c r="O91" s="65"/>
    </row>
    <row r="92" spans="1:15">
      <c r="A92" s="561">
        <v>16</v>
      </c>
      <c r="B92" s="557" t="s">
        <v>234</v>
      </c>
      <c r="C92" s="64" t="s">
        <v>3009</v>
      </c>
      <c r="D92" s="563"/>
      <c r="E92" s="563"/>
      <c r="F92" s="563">
        <v>1</v>
      </c>
      <c r="G92" s="558">
        <v>2236503</v>
      </c>
      <c r="H92" s="547"/>
      <c r="I92" s="547"/>
      <c r="J92" s="547"/>
      <c r="K92" s="547"/>
      <c r="L92" s="547"/>
      <c r="M92" s="547"/>
      <c r="N92" s="547"/>
      <c r="O92" s="547"/>
    </row>
    <row r="93" spans="1:15">
      <c r="A93" s="734">
        <v>17</v>
      </c>
      <c r="B93" s="555" t="s">
        <v>237</v>
      </c>
      <c r="C93" s="566" t="s">
        <v>3010</v>
      </c>
      <c r="D93" s="65">
        <v>41953942</v>
      </c>
      <c r="E93" s="533" t="s">
        <v>3011</v>
      </c>
      <c r="F93" s="65">
        <v>1</v>
      </c>
      <c r="G93" s="556">
        <v>730431121</v>
      </c>
      <c r="H93" s="65"/>
      <c r="I93" s="65"/>
      <c r="J93" s="65"/>
      <c r="K93" s="65"/>
      <c r="L93" s="65"/>
      <c r="M93" s="65"/>
      <c r="N93" s="65"/>
      <c r="O93" s="65"/>
    </row>
    <row r="94" spans="1:15">
      <c r="A94" s="734"/>
      <c r="B94" s="555" t="s">
        <v>237</v>
      </c>
      <c r="C94" s="566" t="s">
        <v>3012</v>
      </c>
      <c r="D94" s="65">
        <v>204156523</v>
      </c>
      <c r="E94" s="533" t="s">
        <v>2966</v>
      </c>
      <c r="F94" s="65">
        <v>1</v>
      </c>
      <c r="G94" s="556">
        <v>100216680</v>
      </c>
      <c r="H94" s="65"/>
      <c r="I94" s="65"/>
      <c r="J94" s="65"/>
      <c r="K94" s="65"/>
      <c r="L94" s="65"/>
      <c r="M94" s="65"/>
      <c r="N94" s="65"/>
      <c r="O94" s="65"/>
    </row>
    <row r="95" spans="1:15">
      <c r="A95" s="734"/>
      <c r="B95" s="555" t="s">
        <v>237</v>
      </c>
      <c r="C95" s="566" t="s">
        <v>2606</v>
      </c>
      <c r="D95" s="65">
        <v>201073423</v>
      </c>
      <c r="E95" s="533" t="s">
        <v>2920</v>
      </c>
      <c r="F95" s="65">
        <v>1</v>
      </c>
      <c r="G95" s="556">
        <v>31378800</v>
      </c>
      <c r="H95" s="65"/>
      <c r="I95" s="65"/>
      <c r="J95" s="65"/>
      <c r="K95" s="65"/>
      <c r="L95" s="65"/>
      <c r="M95" s="65"/>
      <c r="N95" s="65"/>
      <c r="O95" s="65"/>
    </row>
    <row r="96" spans="1:15">
      <c r="A96" s="732">
        <v>18</v>
      </c>
      <c r="B96" s="557" t="s">
        <v>241</v>
      </c>
      <c r="C96" s="405" t="s">
        <v>3013</v>
      </c>
      <c r="D96" s="64"/>
      <c r="E96" s="562" t="s">
        <v>3014</v>
      </c>
      <c r="F96" s="64">
        <v>1</v>
      </c>
      <c r="G96" s="564">
        <v>1005356831</v>
      </c>
      <c r="H96" s="64"/>
      <c r="I96" s="64"/>
      <c r="J96" s="64"/>
      <c r="K96" s="64"/>
      <c r="L96" s="64"/>
      <c r="M96" s="64"/>
      <c r="N96" s="64"/>
      <c r="O96" s="64"/>
    </row>
    <row r="97" spans="1:15">
      <c r="A97" s="732"/>
      <c r="B97" s="557" t="s">
        <v>241</v>
      </c>
      <c r="C97" s="405" t="s">
        <v>3015</v>
      </c>
      <c r="D97" s="64"/>
      <c r="E97" s="562" t="s">
        <v>3016</v>
      </c>
      <c r="F97" s="64">
        <v>1</v>
      </c>
      <c r="G97" s="564">
        <v>330235518</v>
      </c>
      <c r="H97" s="64"/>
      <c r="I97" s="64"/>
      <c r="J97" s="64"/>
      <c r="K97" s="64"/>
      <c r="L97" s="64"/>
      <c r="M97" s="64"/>
      <c r="N97" s="64"/>
      <c r="O97" s="64"/>
    </row>
    <row r="98" spans="1:15">
      <c r="A98" s="732"/>
      <c r="B98" s="557" t="s">
        <v>241</v>
      </c>
      <c r="C98" s="405" t="s">
        <v>3017</v>
      </c>
      <c r="D98" s="64"/>
      <c r="E98" s="562" t="s">
        <v>3018</v>
      </c>
      <c r="F98" s="64">
        <v>1</v>
      </c>
      <c r="G98" s="564">
        <v>39994046</v>
      </c>
      <c r="H98" s="64"/>
      <c r="I98" s="64"/>
      <c r="J98" s="64"/>
      <c r="K98" s="64"/>
      <c r="L98" s="64"/>
      <c r="M98" s="64"/>
      <c r="N98" s="64"/>
      <c r="O98" s="64"/>
    </row>
    <row r="99" spans="1:15">
      <c r="A99" s="732"/>
      <c r="B99" s="557" t="s">
        <v>241</v>
      </c>
      <c r="C99" s="405" t="s">
        <v>3019</v>
      </c>
      <c r="D99" s="64"/>
      <c r="E99" s="562" t="s">
        <v>2971</v>
      </c>
      <c r="F99" s="64">
        <v>1</v>
      </c>
      <c r="G99" s="564">
        <v>17500000</v>
      </c>
      <c r="H99" s="64"/>
      <c r="I99" s="64"/>
      <c r="J99" s="64"/>
      <c r="K99" s="64"/>
      <c r="L99" s="64"/>
      <c r="M99" s="64"/>
      <c r="N99" s="64"/>
      <c r="O99" s="64"/>
    </row>
    <row r="100" spans="1:15">
      <c r="A100" s="732"/>
      <c r="B100" s="557" t="s">
        <v>241</v>
      </c>
      <c r="C100" s="405" t="s">
        <v>3020</v>
      </c>
      <c r="D100" s="64"/>
      <c r="E100" s="562" t="s">
        <v>3021</v>
      </c>
      <c r="F100" s="64">
        <v>1</v>
      </c>
      <c r="G100" s="564">
        <v>13906288</v>
      </c>
      <c r="H100" s="64"/>
      <c r="I100" s="64"/>
      <c r="J100" s="64"/>
      <c r="K100" s="64"/>
      <c r="L100" s="64"/>
      <c r="M100" s="64"/>
      <c r="N100" s="64"/>
      <c r="O100" s="64"/>
    </row>
    <row r="101" spans="1:15">
      <c r="A101" s="732"/>
      <c r="B101" s="557" t="s">
        <v>241</v>
      </c>
      <c r="C101" s="405" t="s">
        <v>3022</v>
      </c>
      <c r="D101" s="64"/>
      <c r="E101" s="562" t="s">
        <v>3023</v>
      </c>
      <c r="F101" s="64">
        <v>1</v>
      </c>
      <c r="G101" s="564">
        <v>10282705</v>
      </c>
      <c r="H101" s="64"/>
      <c r="I101" s="64"/>
      <c r="J101" s="64"/>
      <c r="K101" s="64"/>
      <c r="L101" s="64"/>
      <c r="M101" s="64"/>
      <c r="N101" s="64"/>
      <c r="O101" s="64"/>
    </row>
    <row r="102" spans="1:15">
      <c r="A102" s="732"/>
      <c r="B102" s="557" t="s">
        <v>241</v>
      </c>
      <c r="C102" s="405" t="s">
        <v>3024</v>
      </c>
      <c r="D102" s="64"/>
      <c r="E102" s="562" t="s">
        <v>3025</v>
      </c>
      <c r="F102" s="64">
        <v>1</v>
      </c>
      <c r="G102" s="564">
        <v>8564828</v>
      </c>
      <c r="H102" s="64"/>
      <c r="I102" s="64"/>
      <c r="J102" s="64"/>
      <c r="K102" s="64"/>
      <c r="L102" s="64"/>
      <c r="M102" s="64"/>
      <c r="N102" s="64"/>
      <c r="O102" s="64"/>
    </row>
    <row r="103" spans="1:15">
      <c r="A103" s="732"/>
      <c r="B103" s="557" t="s">
        <v>241</v>
      </c>
      <c r="C103" s="405" t="s">
        <v>3026</v>
      </c>
      <c r="D103" s="64"/>
      <c r="E103" s="562" t="s">
        <v>2930</v>
      </c>
      <c r="F103" s="64">
        <v>1</v>
      </c>
      <c r="G103" s="564">
        <v>7800000</v>
      </c>
      <c r="H103" s="64"/>
      <c r="I103" s="64"/>
      <c r="J103" s="64"/>
      <c r="K103" s="64"/>
      <c r="L103" s="64"/>
      <c r="M103" s="64"/>
      <c r="N103" s="64"/>
      <c r="O103" s="64"/>
    </row>
    <row r="104" spans="1:15">
      <c r="A104" s="732"/>
      <c r="B104" s="557" t="s">
        <v>241</v>
      </c>
      <c r="C104" s="405" t="s">
        <v>3027</v>
      </c>
      <c r="D104" s="64"/>
      <c r="E104" s="562" t="s">
        <v>2920</v>
      </c>
      <c r="F104" s="64">
        <v>1</v>
      </c>
      <c r="G104" s="564">
        <v>6487412</v>
      </c>
      <c r="H104" s="64"/>
      <c r="I104" s="64"/>
      <c r="J104" s="64"/>
      <c r="K104" s="64"/>
      <c r="L104" s="64"/>
      <c r="M104" s="64"/>
      <c r="N104" s="64"/>
      <c r="O104" s="64"/>
    </row>
    <row r="105" spans="1:15">
      <c r="A105" s="732"/>
      <c r="B105" s="557" t="s">
        <v>241</v>
      </c>
      <c r="C105" s="405" t="s">
        <v>3028</v>
      </c>
      <c r="D105" s="64"/>
      <c r="E105" s="562" t="s">
        <v>2971</v>
      </c>
      <c r="F105" s="64">
        <v>1</v>
      </c>
      <c r="G105" s="564">
        <v>6336305</v>
      </c>
      <c r="H105" s="64"/>
      <c r="I105" s="64"/>
      <c r="J105" s="64"/>
      <c r="K105" s="64"/>
      <c r="L105" s="64"/>
      <c r="M105" s="64"/>
      <c r="N105" s="64"/>
      <c r="O105" s="64"/>
    </row>
    <row r="106" spans="1:15">
      <c r="A106" s="732"/>
      <c r="B106" s="557" t="s">
        <v>241</v>
      </c>
      <c r="C106" s="405" t="s">
        <v>3029</v>
      </c>
      <c r="D106" s="64"/>
      <c r="E106" s="562"/>
      <c r="F106" s="64"/>
      <c r="G106" s="564">
        <v>20475181</v>
      </c>
      <c r="H106" s="64"/>
      <c r="I106" s="64"/>
      <c r="J106" s="64"/>
      <c r="K106" s="64"/>
      <c r="L106" s="64"/>
      <c r="M106" s="64"/>
      <c r="N106" s="64"/>
      <c r="O106" s="64"/>
    </row>
    <row r="107" spans="1:15">
      <c r="A107" s="469">
        <v>19</v>
      </c>
      <c r="B107" s="555" t="s">
        <v>245</v>
      </c>
      <c r="C107" s="566"/>
      <c r="D107" s="65"/>
      <c r="E107" s="65"/>
      <c r="F107" s="65"/>
      <c r="G107" s="556"/>
      <c r="H107" s="65"/>
      <c r="I107" s="65"/>
      <c r="J107" s="373"/>
      <c r="K107" s="65"/>
      <c r="L107" s="65"/>
      <c r="M107" s="65"/>
      <c r="N107" s="65"/>
      <c r="O107" s="65"/>
    </row>
    <row r="108" spans="1:15">
      <c r="A108" s="732">
        <v>20</v>
      </c>
      <c r="B108" s="557" t="s">
        <v>247</v>
      </c>
      <c r="C108" s="64"/>
      <c r="D108" s="64"/>
      <c r="E108" s="64"/>
      <c r="F108" s="64"/>
      <c r="G108" s="564"/>
      <c r="H108" s="64"/>
      <c r="I108" s="64"/>
      <c r="J108" s="64"/>
      <c r="K108" s="64"/>
      <c r="L108" s="64"/>
      <c r="M108" s="64"/>
      <c r="N108" s="64"/>
      <c r="O108" s="64"/>
    </row>
    <row r="109" spans="1:15">
      <c r="A109" s="732"/>
      <c r="B109" s="557" t="s">
        <v>247</v>
      </c>
      <c r="C109" s="64"/>
      <c r="D109" s="64"/>
      <c r="E109" s="64"/>
      <c r="F109" s="64"/>
      <c r="G109" s="564"/>
      <c r="H109" s="64"/>
      <c r="I109" s="64"/>
      <c r="J109" s="64"/>
      <c r="K109" s="64"/>
      <c r="L109" s="64"/>
      <c r="M109" s="64"/>
      <c r="N109" s="64"/>
      <c r="O109" s="64"/>
    </row>
    <row r="110" spans="1:15">
      <c r="A110" s="732"/>
      <c r="B110" s="557" t="s">
        <v>247</v>
      </c>
      <c r="C110" s="64"/>
      <c r="D110" s="64"/>
      <c r="E110" s="64"/>
      <c r="F110" s="64"/>
      <c r="G110" s="564"/>
      <c r="H110" s="64"/>
      <c r="I110" s="64"/>
      <c r="J110" s="64"/>
      <c r="K110" s="64"/>
      <c r="L110" s="64"/>
      <c r="M110" s="64"/>
      <c r="N110" s="64"/>
      <c r="O110" s="64"/>
    </row>
    <row r="111" spans="1:15">
      <c r="A111" s="532">
        <v>21</v>
      </c>
      <c r="B111" s="555" t="s">
        <v>251</v>
      </c>
      <c r="C111" s="555"/>
      <c r="D111" s="555"/>
      <c r="E111" s="555"/>
      <c r="F111" s="65"/>
      <c r="G111" s="556"/>
      <c r="H111" s="532"/>
      <c r="I111" s="532"/>
      <c r="J111" s="532"/>
      <c r="K111" s="532"/>
      <c r="L111" s="532"/>
      <c r="M111" s="532"/>
      <c r="N111" s="532"/>
      <c r="O111" s="532"/>
    </row>
    <row r="112" spans="1:15">
      <c r="A112" s="536">
        <v>22</v>
      </c>
      <c r="B112" s="567" t="s">
        <v>255</v>
      </c>
      <c r="C112" s="567" t="s">
        <v>626</v>
      </c>
      <c r="D112" s="567" t="s">
        <v>626</v>
      </c>
      <c r="E112" s="567" t="s">
        <v>626</v>
      </c>
      <c r="F112" s="567" t="s">
        <v>626</v>
      </c>
      <c r="G112" s="568" t="s">
        <v>626</v>
      </c>
      <c r="H112" s="536" t="s">
        <v>626</v>
      </c>
      <c r="I112" s="536" t="s">
        <v>626</v>
      </c>
      <c r="J112" s="536" t="s">
        <v>626</v>
      </c>
      <c r="K112" s="536" t="s">
        <v>626</v>
      </c>
      <c r="L112" s="536" t="s">
        <v>626</v>
      </c>
      <c r="M112" s="536" t="s">
        <v>626</v>
      </c>
      <c r="N112" s="536" t="s">
        <v>626</v>
      </c>
      <c r="O112" s="536" t="s">
        <v>626</v>
      </c>
    </row>
    <row r="113" spans="1:15" s="18" customFormat="1">
      <c r="A113" s="528"/>
      <c r="B113" s="528"/>
      <c r="C113" s="528"/>
      <c r="D113" s="528"/>
      <c r="E113" s="362" t="s">
        <v>1311</v>
      </c>
      <c r="F113" s="362"/>
      <c r="G113" s="529">
        <f>SUM(G36:G112)</f>
        <v>429419568943.0238</v>
      </c>
      <c r="H113" s="365"/>
      <c r="I113" s="365"/>
      <c r="J113" s="365"/>
      <c r="K113" s="365"/>
      <c r="L113" s="365"/>
      <c r="M113" s="365"/>
      <c r="N113" s="365"/>
      <c r="O113" s="365"/>
    </row>
  </sheetData>
  <mergeCells count="8">
    <mergeCell ref="A37:A48"/>
    <mergeCell ref="A55:A62"/>
    <mergeCell ref="A96:A106"/>
    <mergeCell ref="A108:A110"/>
    <mergeCell ref="A73:A78"/>
    <mergeCell ref="A80:A82"/>
    <mergeCell ref="A86:A88"/>
    <mergeCell ref="A93:A95"/>
  </mergeCells>
  <conditionalFormatting sqref="B12 H15:O30 B18:C29 E18:F29 B30:G30">
    <cfRule type="containsText" dxfId="6" priority="4" operator="containsText" text="Not">
      <formula>NOT(ISERROR(SEARCH("Not",B12)))</formula>
    </cfRule>
  </conditionalFormatting>
  <conditionalFormatting sqref="B15:G17">
    <cfRule type="containsText" dxfId="5" priority="1" operator="containsText" text="Not">
      <formula>NOT(ISERROR(SEARCH("Not",B15)))</formula>
    </cfRule>
  </conditionalFormatting>
  <conditionalFormatting sqref="B8:O11">
    <cfRule type="containsText" dxfId="4" priority="2" operator="containsText" text="Not">
      <formula>NOT(ISERROR(SEARCH("Not",B8)))</formula>
    </cfRule>
  </conditionalFormatting>
  <conditionalFormatting sqref="B13:O14">
    <cfRule type="containsText" dxfId="3" priority="3" operator="containsText" text="Not">
      <formula>NOT(ISERROR(SEARCH("Not",B13)))</formula>
    </cfRule>
  </conditionalFormatting>
  <conditionalFormatting sqref="B36:O36 B108:B110">
    <cfRule type="containsText" dxfId="2" priority="6" operator="containsText" text="Not">
      <formula>NOT(ISERROR(SEARCH("Not",B36)))</formula>
    </cfRule>
  </conditionalFormatting>
  <conditionalFormatting sqref="C37:O62 D63:D70 F63:O70 C64:C70 D71:O79 C72:C79 B81:O82 A83:O85 B86:O107 A111:O112">
    <cfRule type="containsText" dxfId="1" priority="7" operator="containsText" text="Not">
      <formula>NOT(ISERROR(SEARCH("Not",A37)))</formula>
    </cfRule>
  </conditionalFormatting>
  <conditionalFormatting sqref="F80">
    <cfRule type="containsText" dxfId="0" priority="5" operator="containsText" text="Not">
      <formula>NOT(ISERROR(SEARCH("Not",F80)))</formula>
    </cfRule>
  </conditionalFormatting>
  <hyperlinks>
    <hyperlink ref="B1" location="Sommaire!A1" display="Sommaire!A1" xr:uid="{70884941-3CFD-424F-AB23-BDD18B0DAB67}"/>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96CDC-DCED-42AA-8E39-3D879F623D40}">
  <sheetPr codeName="Feuil35"/>
  <dimension ref="A1:X16"/>
  <sheetViews>
    <sheetView workbookViewId="0">
      <selection activeCell="B1" sqref="B1"/>
    </sheetView>
  </sheetViews>
  <sheetFormatPr baseColWidth="10" defaultColWidth="11" defaultRowHeight="12"/>
  <cols>
    <col min="1" max="1" width="48.21875" style="18" bestFit="1" customWidth="1"/>
    <col min="2" max="2" width="14.44140625" style="18" bestFit="1" customWidth="1"/>
    <col min="3" max="3" width="11.44140625" style="18" bestFit="1" customWidth="1"/>
    <col min="4" max="4" width="40.77734375" style="18" bestFit="1" customWidth="1"/>
    <col min="5" max="5" width="33.44140625" style="18" bestFit="1" customWidth="1"/>
    <col min="6" max="6" width="12.109375" style="18" bestFit="1" customWidth="1"/>
    <col min="7" max="7" width="29.44140625" style="18" bestFit="1" customWidth="1"/>
    <col min="8" max="8" width="18.5546875" style="18" bestFit="1" customWidth="1"/>
    <col min="9" max="9" width="13.44140625" style="18" bestFit="1" customWidth="1"/>
    <col min="10" max="10" width="12.5546875" style="18" bestFit="1" customWidth="1"/>
    <col min="11" max="12" width="17.21875" style="18" bestFit="1" customWidth="1"/>
    <col min="13" max="13" width="16.5546875" style="18" bestFit="1" customWidth="1"/>
    <col min="14" max="14" width="18" style="18" bestFit="1" customWidth="1"/>
    <col min="15" max="15" width="17.77734375" style="18" bestFit="1" customWidth="1"/>
    <col min="16" max="16" width="11" style="18" bestFit="1" customWidth="1"/>
    <col min="17" max="17" width="15.44140625" style="18" bestFit="1" customWidth="1"/>
    <col min="18" max="18" width="10.77734375" style="18" bestFit="1" customWidth="1"/>
    <col min="19" max="19" width="18.44140625" style="18" bestFit="1" customWidth="1"/>
    <col min="20" max="20" width="12.77734375" style="18" bestFit="1" customWidth="1"/>
    <col min="21" max="21" width="14.44140625" style="18" bestFit="1" customWidth="1"/>
    <col min="22" max="22" width="15.88671875" style="18" bestFit="1" customWidth="1"/>
    <col min="23" max="23" width="17.88671875" style="18" bestFit="1" customWidth="1"/>
    <col min="24" max="24" width="15.21875" style="18" bestFit="1" customWidth="1"/>
    <col min="25" max="16384" width="11" style="18"/>
  </cols>
  <sheetData>
    <row r="1" spans="1:24" s="245" customFormat="1" ht="14.4">
      <c r="A1" s="441" t="s">
        <v>136</v>
      </c>
    </row>
    <row r="2" spans="1:24">
      <c r="A2" s="442"/>
    </row>
    <row r="3" spans="1:24" s="20" customFormat="1" ht="18">
      <c r="A3" s="19" t="s">
        <v>3030</v>
      </c>
    </row>
    <row r="5" spans="1:24">
      <c r="A5" s="570"/>
      <c r="B5" s="735" t="s">
        <v>3031</v>
      </c>
      <c r="C5" s="736"/>
      <c r="D5" s="736"/>
      <c r="E5" s="736"/>
      <c r="F5" s="736"/>
      <c r="G5" s="737"/>
      <c r="H5" s="738" t="s">
        <v>3032</v>
      </c>
      <c r="I5" s="738"/>
      <c r="J5" s="738"/>
      <c r="K5" s="738"/>
      <c r="L5" s="735" t="s">
        <v>3033</v>
      </c>
      <c r="M5" s="736"/>
      <c r="N5" s="736"/>
      <c r="O5" s="736"/>
      <c r="P5" s="736"/>
      <c r="Q5" s="736"/>
      <c r="R5" s="736"/>
      <c r="S5" s="736"/>
      <c r="T5" s="736"/>
      <c r="U5" s="737"/>
      <c r="V5" s="735" t="s">
        <v>3034</v>
      </c>
      <c r="W5" s="736"/>
      <c r="X5" s="737"/>
    </row>
    <row r="6" spans="1:24">
      <c r="A6" s="571"/>
      <c r="B6" s="739" t="s">
        <v>3035</v>
      </c>
      <c r="C6" s="740"/>
      <c r="D6" s="740"/>
      <c r="E6" s="740"/>
      <c r="F6" s="740"/>
      <c r="G6" s="741"/>
      <c r="H6" s="742" t="s">
        <v>3036</v>
      </c>
      <c r="I6" s="742"/>
      <c r="J6" s="742" t="s">
        <v>3037</v>
      </c>
      <c r="K6" s="742"/>
      <c r="L6" s="739" t="s">
        <v>3036</v>
      </c>
      <c r="M6" s="740"/>
      <c r="N6" s="740"/>
      <c r="O6" s="740"/>
      <c r="P6" s="740"/>
      <c r="Q6" s="740"/>
      <c r="R6" s="740"/>
      <c r="S6" s="740"/>
      <c r="T6" s="740"/>
      <c r="U6" s="741"/>
      <c r="V6" s="739" t="s">
        <v>3036</v>
      </c>
      <c r="W6" s="740"/>
      <c r="X6" s="741"/>
    </row>
    <row r="7" spans="1:24" ht="36">
      <c r="A7" s="572" t="s">
        <v>140</v>
      </c>
      <c r="B7" s="572" t="s">
        <v>3038</v>
      </c>
      <c r="C7" s="573" t="s">
        <v>3039</v>
      </c>
      <c r="D7" s="573" t="s">
        <v>3040</v>
      </c>
      <c r="E7" s="573" t="s">
        <v>3041</v>
      </c>
      <c r="F7" s="573" t="s">
        <v>3042</v>
      </c>
      <c r="G7" s="574" t="s">
        <v>3043</v>
      </c>
      <c r="H7" s="575" t="s">
        <v>3044</v>
      </c>
      <c r="I7" s="576" t="s">
        <v>3045</v>
      </c>
      <c r="J7" s="576" t="s">
        <v>3046</v>
      </c>
      <c r="K7" s="577" t="s">
        <v>3047</v>
      </c>
      <c r="L7" s="572" t="s">
        <v>3048</v>
      </c>
      <c r="M7" s="573" t="s">
        <v>3049</v>
      </c>
      <c r="N7" s="573" t="s">
        <v>3050</v>
      </c>
      <c r="O7" s="573" t="s">
        <v>3051</v>
      </c>
      <c r="P7" s="573" t="s">
        <v>3052</v>
      </c>
      <c r="Q7" s="573" t="s">
        <v>3053</v>
      </c>
      <c r="R7" s="573" t="s">
        <v>3054</v>
      </c>
      <c r="S7" s="573" t="s">
        <v>3055</v>
      </c>
      <c r="T7" s="573" t="s">
        <v>3056</v>
      </c>
      <c r="U7" s="574" t="s">
        <v>3057</v>
      </c>
      <c r="V7" s="572" t="s">
        <v>3058</v>
      </c>
      <c r="W7" s="573" t="s">
        <v>3059</v>
      </c>
      <c r="X7" s="574" t="s">
        <v>2394</v>
      </c>
    </row>
    <row r="8" spans="1:24">
      <c r="A8" s="578" t="s">
        <v>182</v>
      </c>
      <c r="B8" s="579" t="s">
        <v>3060</v>
      </c>
      <c r="C8" s="580" t="s">
        <v>583</v>
      </c>
      <c r="D8" s="581">
        <v>45322</v>
      </c>
      <c r="E8" s="580"/>
      <c r="F8" s="580"/>
      <c r="G8" s="582" t="s">
        <v>3061</v>
      </c>
      <c r="H8" s="580" t="s">
        <v>591</v>
      </c>
      <c r="I8" s="580" t="s">
        <v>591</v>
      </c>
      <c r="J8" s="580"/>
      <c r="K8" s="582"/>
      <c r="L8" s="583">
        <v>289117.90000000002</v>
      </c>
      <c r="M8" s="583">
        <v>47704453.500000007</v>
      </c>
      <c r="N8" s="580">
        <v>165</v>
      </c>
      <c r="O8" s="580"/>
      <c r="P8" s="580"/>
      <c r="Q8" s="580"/>
      <c r="R8" s="580"/>
      <c r="S8" s="580"/>
      <c r="T8" s="580"/>
      <c r="U8" s="582"/>
      <c r="V8" s="580"/>
      <c r="W8" s="580"/>
      <c r="X8" s="580"/>
    </row>
    <row r="9" spans="1:24">
      <c r="A9" s="584" t="s">
        <v>182</v>
      </c>
      <c r="B9" s="585" t="s">
        <v>3060</v>
      </c>
      <c r="C9" s="586" t="s">
        <v>583</v>
      </c>
      <c r="D9" s="587">
        <v>45351</v>
      </c>
      <c r="E9" s="586"/>
      <c r="F9" s="586"/>
      <c r="G9" s="588" t="s">
        <v>3062</v>
      </c>
      <c r="H9" s="586" t="s">
        <v>591</v>
      </c>
      <c r="I9" s="586" t="s">
        <v>591</v>
      </c>
      <c r="J9" s="586"/>
      <c r="K9" s="588"/>
      <c r="L9" s="589">
        <v>251485</v>
      </c>
      <c r="M9" s="589">
        <v>41495025</v>
      </c>
      <c r="N9" s="586">
        <v>165</v>
      </c>
      <c r="O9" s="586"/>
      <c r="P9" s="586"/>
      <c r="Q9" s="586"/>
      <c r="R9" s="586"/>
      <c r="S9" s="586"/>
      <c r="T9" s="586"/>
      <c r="U9" s="588"/>
      <c r="V9" s="586"/>
      <c r="W9" s="586"/>
      <c r="X9" s="586"/>
    </row>
    <row r="10" spans="1:24">
      <c r="A10" s="578" t="s">
        <v>182</v>
      </c>
      <c r="B10" s="579" t="s">
        <v>3060</v>
      </c>
      <c r="C10" s="580" t="s">
        <v>583</v>
      </c>
      <c r="D10" s="581">
        <v>45382</v>
      </c>
      <c r="E10" s="580"/>
      <c r="F10" s="580"/>
      <c r="G10" s="582" t="s">
        <v>3063</v>
      </c>
      <c r="H10" s="580" t="s">
        <v>591</v>
      </c>
      <c r="I10" s="580" t="s">
        <v>591</v>
      </c>
      <c r="J10" s="580"/>
      <c r="K10" s="582"/>
      <c r="L10" s="583">
        <v>265480.8</v>
      </c>
      <c r="M10" s="583">
        <v>43804332</v>
      </c>
      <c r="N10" s="580">
        <v>165</v>
      </c>
      <c r="O10" s="580"/>
      <c r="P10" s="580"/>
      <c r="Q10" s="580"/>
      <c r="R10" s="580"/>
      <c r="S10" s="580"/>
      <c r="T10" s="580"/>
      <c r="U10" s="582"/>
      <c r="V10" s="580"/>
      <c r="W10" s="580"/>
      <c r="X10" s="580"/>
    </row>
    <row r="11" spans="1:24">
      <c r="A11" s="584" t="s">
        <v>182</v>
      </c>
      <c r="B11" s="585" t="s">
        <v>3060</v>
      </c>
      <c r="C11" s="586" t="s">
        <v>583</v>
      </c>
      <c r="D11" s="587">
        <v>45412</v>
      </c>
      <c r="E11" s="586"/>
      <c r="F11" s="586"/>
      <c r="G11" s="588" t="s">
        <v>3064</v>
      </c>
      <c r="H11" s="586" t="s">
        <v>591</v>
      </c>
      <c r="I11" s="586" t="s">
        <v>591</v>
      </c>
      <c r="J11" s="586"/>
      <c r="K11" s="588"/>
      <c r="L11" s="589">
        <v>235505.8</v>
      </c>
      <c r="M11" s="589">
        <v>38858457</v>
      </c>
      <c r="N11" s="586">
        <v>165</v>
      </c>
      <c r="O11" s="586"/>
      <c r="P11" s="586"/>
      <c r="Q11" s="586"/>
      <c r="R11" s="586"/>
      <c r="S11" s="586"/>
      <c r="T11" s="586"/>
      <c r="U11" s="588"/>
      <c r="V11" s="586"/>
      <c r="W11" s="586"/>
      <c r="X11" s="586"/>
    </row>
    <row r="12" spans="1:24">
      <c r="A12" s="578" t="s">
        <v>182</v>
      </c>
      <c r="B12" s="579" t="s">
        <v>3060</v>
      </c>
      <c r="C12" s="580" t="s">
        <v>583</v>
      </c>
      <c r="D12" s="581">
        <v>45443</v>
      </c>
      <c r="E12" s="580"/>
      <c r="F12" s="580"/>
      <c r="G12" s="582" t="s">
        <v>3065</v>
      </c>
      <c r="H12" s="580" t="s">
        <v>591</v>
      </c>
      <c r="I12" s="580" t="s">
        <v>591</v>
      </c>
      <c r="J12" s="580"/>
      <c r="K12" s="582"/>
      <c r="L12" s="583">
        <v>237787.4</v>
      </c>
      <c r="M12" s="583">
        <v>39234921</v>
      </c>
      <c r="N12" s="580">
        <v>165</v>
      </c>
      <c r="O12" s="580"/>
      <c r="P12" s="580"/>
      <c r="Q12" s="580"/>
      <c r="R12" s="580"/>
      <c r="S12" s="580"/>
      <c r="T12" s="580"/>
      <c r="U12" s="582"/>
      <c r="V12" s="580"/>
      <c r="W12" s="580"/>
      <c r="X12" s="580"/>
    </row>
    <row r="13" spans="1:24">
      <c r="A13" s="590" t="s">
        <v>182</v>
      </c>
      <c r="B13" s="591" t="s">
        <v>3060</v>
      </c>
      <c r="C13" s="592" t="s">
        <v>583</v>
      </c>
      <c r="D13" s="593">
        <v>45473</v>
      </c>
      <c r="E13" s="592"/>
      <c r="F13" s="592"/>
      <c r="G13" s="594" t="s">
        <v>3066</v>
      </c>
      <c r="H13" s="592" t="s">
        <v>591</v>
      </c>
      <c r="I13" s="592" t="s">
        <v>591</v>
      </c>
      <c r="J13" s="592"/>
      <c r="K13" s="594"/>
      <c r="L13" s="595">
        <v>246166</v>
      </c>
      <c r="M13" s="595">
        <v>40617390</v>
      </c>
      <c r="N13" s="592">
        <v>165</v>
      </c>
      <c r="O13" s="592"/>
      <c r="P13" s="592"/>
      <c r="Q13" s="592"/>
      <c r="R13" s="592"/>
      <c r="S13" s="592"/>
      <c r="T13" s="592"/>
      <c r="U13" s="594"/>
      <c r="V13" s="592"/>
      <c r="W13" s="592"/>
      <c r="X13" s="592"/>
    </row>
    <row r="14" spans="1:24" ht="12.6" thickBot="1"/>
    <row r="15" spans="1:24" ht="13.2" thickTop="1" thickBot="1">
      <c r="I15" s="728" t="s">
        <v>580</v>
      </c>
      <c r="J15" s="728"/>
      <c r="K15" s="728"/>
      <c r="L15" s="569">
        <f>SUM(L8:L14)</f>
        <v>1525542.9</v>
      </c>
      <c r="M15" s="569">
        <f>SUM(M8:M14)</f>
        <v>251714578.5</v>
      </c>
    </row>
    <row r="16" spans="1:24" ht="12.6" thickTop="1"/>
  </sheetData>
  <mergeCells count="10">
    <mergeCell ref="I15:K15"/>
    <mergeCell ref="B5:G5"/>
    <mergeCell ref="H5:K5"/>
    <mergeCell ref="L5:U5"/>
    <mergeCell ref="V5:X5"/>
    <mergeCell ref="B6:G6"/>
    <mergeCell ref="H6:I6"/>
    <mergeCell ref="J6:K6"/>
    <mergeCell ref="L6:U6"/>
    <mergeCell ref="V6:X6"/>
  </mergeCells>
  <dataValidations count="1">
    <dataValidation type="date" allowBlank="1" showInputMessage="1" showErrorMessage="1" promptTitle="Format de date" prompt="Insérez vos dates au format: jj/mm/aaaa" sqref="S5:S13" xr:uid="{131C0E34-F26B-45C0-926E-774373EA948A}">
      <formula1>#REF!</formula1>
      <formula2>#REF!</formula2>
    </dataValidation>
  </dataValidations>
  <hyperlinks>
    <hyperlink ref="A1" location="Sommaire!A1" display="Sommaire!A1" xr:uid="{D7E16E2B-609D-4FD9-9789-7C7F11FE191B}"/>
  </hyperlinks>
  <pageMargins left="0.7" right="0.7" top="0.75" bottom="0.75" header="0.3" footer="0.3"/>
  <tableParts count="1">
    <tablePart r:id="rId1"/>
  </tablePart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53CC9-8FA3-4AC9-8F35-3D9A575D9EB4}">
  <sheetPr codeName="Feuil36"/>
  <dimension ref="A1:B133"/>
  <sheetViews>
    <sheetView showGridLines="0" workbookViewId="0">
      <selection activeCell="B1" sqref="B1"/>
    </sheetView>
  </sheetViews>
  <sheetFormatPr baseColWidth="10" defaultColWidth="11.44140625" defaultRowHeight="12"/>
  <cols>
    <col min="1" max="1" width="17.44140625" style="10" customWidth="1"/>
    <col min="2" max="2" width="99.44140625" style="10" bestFit="1" customWidth="1"/>
    <col min="3" max="16384" width="11.44140625" style="10"/>
  </cols>
  <sheetData>
    <row r="1" spans="1:2" s="391" customFormat="1" ht="14.4">
      <c r="A1" s="441" t="s">
        <v>136</v>
      </c>
    </row>
    <row r="2" spans="1:2">
      <c r="A2" s="442"/>
    </row>
    <row r="3" spans="1:2" s="14" customFormat="1" ht="18">
      <c r="A3" s="19" t="s">
        <v>3067</v>
      </c>
    </row>
    <row r="5" spans="1:2">
      <c r="A5" s="747" t="s">
        <v>3068</v>
      </c>
      <c r="B5" s="246" t="s">
        <v>3069</v>
      </c>
    </row>
    <row r="6" spans="1:2">
      <c r="A6" s="743"/>
      <c r="B6" s="597" t="s">
        <v>3070</v>
      </c>
    </row>
    <row r="7" spans="1:2">
      <c r="A7" s="743"/>
      <c r="B7" s="598" t="s">
        <v>3071</v>
      </c>
    </row>
    <row r="8" spans="1:2">
      <c r="A8" s="743"/>
      <c r="B8" s="599" t="s">
        <v>3072</v>
      </c>
    </row>
    <row r="9" spans="1:2">
      <c r="A9" s="743"/>
      <c r="B9" s="599" t="s">
        <v>3073</v>
      </c>
    </row>
    <row r="10" spans="1:2" ht="24">
      <c r="A10" s="743"/>
      <c r="B10" s="598" t="s">
        <v>3074</v>
      </c>
    </row>
    <row r="11" spans="1:2">
      <c r="A11" s="743"/>
      <c r="B11" s="597" t="s">
        <v>3075</v>
      </c>
    </row>
    <row r="12" spans="1:2">
      <c r="A12" s="743"/>
      <c r="B12" s="600" t="s">
        <v>3076</v>
      </c>
    </row>
    <row r="13" spans="1:2">
      <c r="A13" s="743"/>
      <c r="B13" s="597" t="s">
        <v>3077</v>
      </c>
    </row>
    <row r="14" spans="1:2">
      <c r="A14" s="743"/>
      <c r="B14" s="600" t="s">
        <v>3076</v>
      </c>
    </row>
    <row r="15" spans="1:2">
      <c r="A15" s="743" t="s">
        <v>3078</v>
      </c>
      <c r="B15" s="601" t="s">
        <v>3069</v>
      </c>
    </row>
    <row r="16" spans="1:2">
      <c r="A16" s="743"/>
      <c r="B16" s="597" t="s">
        <v>3070</v>
      </c>
    </row>
    <row r="17" spans="1:2" ht="24">
      <c r="A17" s="743"/>
      <c r="B17" s="602" t="s">
        <v>3079</v>
      </c>
    </row>
    <row r="18" spans="1:2">
      <c r="A18" s="743"/>
      <c r="B18" s="599" t="s">
        <v>3080</v>
      </c>
    </row>
    <row r="19" spans="1:2">
      <c r="A19" s="743"/>
      <c r="B19" s="599" t="s">
        <v>3081</v>
      </c>
    </row>
    <row r="20" spans="1:2">
      <c r="A20" s="743"/>
      <c r="B20" s="599" t="s">
        <v>3082</v>
      </c>
    </row>
    <row r="21" spans="1:2">
      <c r="A21" s="743"/>
      <c r="B21" s="599" t="s">
        <v>3083</v>
      </c>
    </row>
    <row r="22" spans="1:2">
      <c r="A22" s="743"/>
      <c r="B22" s="599" t="s">
        <v>3084</v>
      </c>
    </row>
    <row r="23" spans="1:2" ht="24">
      <c r="A23" s="743"/>
      <c r="B23" s="599" t="s">
        <v>3085</v>
      </c>
    </row>
    <row r="24" spans="1:2">
      <c r="A24" s="743"/>
      <c r="B24" s="599" t="s">
        <v>3086</v>
      </c>
    </row>
    <row r="25" spans="1:2" ht="24">
      <c r="A25" s="743"/>
      <c r="B25" s="599" t="s">
        <v>3087</v>
      </c>
    </row>
    <row r="26" spans="1:2">
      <c r="A26" s="743"/>
      <c r="B26" s="597" t="s">
        <v>3075</v>
      </c>
    </row>
    <row r="27" spans="1:2">
      <c r="A27" s="743"/>
      <c r="B27" s="600" t="s">
        <v>3076</v>
      </c>
    </row>
    <row r="28" spans="1:2">
      <c r="A28" s="743"/>
      <c r="B28" s="597" t="s">
        <v>3088</v>
      </c>
    </row>
    <row r="29" spans="1:2">
      <c r="A29" s="743"/>
      <c r="B29" s="600" t="s">
        <v>3076</v>
      </c>
    </row>
    <row r="30" spans="1:2">
      <c r="A30" s="743" t="s">
        <v>3089</v>
      </c>
      <c r="B30" s="601" t="s">
        <v>3069</v>
      </c>
    </row>
    <row r="31" spans="1:2">
      <c r="A31" s="743"/>
      <c r="B31" s="597" t="s">
        <v>3070</v>
      </c>
    </row>
    <row r="32" spans="1:2" ht="36">
      <c r="A32" s="743"/>
      <c r="B32" s="603" t="s">
        <v>3090</v>
      </c>
    </row>
    <row r="33" spans="1:2">
      <c r="A33" s="743"/>
      <c r="B33" s="603" t="s">
        <v>3091</v>
      </c>
    </row>
    <row r="34" spans="1:2">
      <c r="A34" s="743"/>
      <c r="B34" s="603" t="s">
        <v>3092</v>
      </c>
    </row>
    <row r="35" spans="1:2">
      <c r="A35" s="743"/>
      <c r="B35" s="603" t="s">
        <v>3093</v>
      </c>
    </row>
    <row r="36" spans="1:2">
      <c r="A36" s="743"/>
      <c r="B36" s="603" t="s">
        <v>3094</v>
      </c>
    </row>
    <row r="37" spans="1:2">
      <c r="A37" s="743"/>
      <c r="B37" s="603" t="s">
        <v>3095</v>
      </c>
    </row>
    <row r="38" spans="1:2" ht="24">
      <c r="A38" s="743"/>
      <c r="B38" s="603" t="s">
        <v>3096</v>
      </c>
    </row>
    <row r="39" spans="1:2" ht="24">
      <c r="A39" s="743"/>
      <c r="B39" s="603" t="s">
        <v>3097</v>
      </c>
    </row>
    <row r="40" spans="1:2" ht="24">
      <c r="A40" s="743"/>
      <c r="B40" s="603" t="s">
        <v>3098</v>
      </c>
    </row>
    <row r="41" spans="1:2" ht="24">
      <c r="A41" s="743"/>
      <c r="B41" s="603" t="s">
        <v>3099</v>
      </c>
    </row>
    <row r="42" spans="1:2">
      <c r="A42" s="743"/>
      <c r="B42" s="603" t="s">
        <v>3100</v>
      </c>
    </row>
    <row r="43" spans="1:2">
      <c r="A43" s="743"/>
      <c r="B43" s="603" t="s">
        <v>3101</v>
      </c>
    </row>
    <row r="44" spans="1:2">
      <c r="A44" s="743"/>
      <c r="B44" s="603" t="s">
        <v>3102</v>
      </c>
    </row>
    <row r="45" spans="1:2" ht="24">
      <c r="A45" s="743"/>
      <c r="B45" s="603" t="s">
        <v>3103</v>
      </c>
    </row>
    <row r="46" spans="1:2">
      <c r="A46" s="743"/>
      <c r="B46" s="603" t="s">
        <v>3104</v>
      </c>
    </row>
    <row r="47" spans="1:2">
      <c r="A47" s="743"/>
      <c r="B47" s="603" t="s">
        <v>3105</v>
      </c>
    </row>
    <row r="48" spans="1:2">
      <c r="A48" s="743"/>
      <c r="B48" s="597" t="s">
        <v>3075</v>
      </c>
    </row>
    <row r="49" spans="1:2">
      <c r="A49" s="743"/>
      <c r="B49" s="600" t="s">
        <v>3076</v>
      </c>
    </row>
    <row r="50" spans="1:2">
      <c r="A50" s="743"/>
      <c r="B50" s="597" t="s">
        <v>3088</v>
      </c>
    </row>
    <row r="51" spans="1:2">
      <c r="A51" s="743"/>
      <c r="B51" s="600" t="s">
        <v>3076</v>
      </c>
    </row>
    <row r="52" spans="1:2">
      <c r="A52" s="743" t="s">
        <v>3106</v>
      </c>
      <c r="B52" s="601" t="s">
        <v>3069</v>
      </c>
    </row>
    <row r="53" spans="1:2">
      <c r="A53" s="743"/>
      <c r="B53" s="597" t="s">
        <v>3070</v>
      </c>
    </row>
    <row r="54" spans="1:2" ht="24">
      <c r="A54" s="743"/>
      <c r="B54" s="603" t="s">
        <v>3107</v>
      </c>
    </row>
    <row r="55" spans="1:2">
      <c r="A55" s="743"/>
      <c r="B55" s="603" t="s">
        <v>3108</v>
      </c>
    </row>
    <row r="56" spans="1:2">
      <c r="A56" s="743"/>
      <c r="B56" s="603" t="s">
        <v>3109</v>
      </c>
    </row>
    <row r="57" spans="1:2">
      <c r="A57" s="743"/>
      <c r="B57" s="603" t="s">
        <v>3110</v>
      </c>
    </row>
    <row r="58" spans="1:2">
      <c r="A58" s="743"/>
      <c r="B58" s="603" t="s">
        <v>3111</v>
      </c>
    </row>
    <row r="59" spans="1:2">
      <c r="A59" s="743"/>
      <c r="B59" s="603" t="s">
        <v>3112</v>
      </c>
    </row>
    <row r="60" spans="1:2">
      <c r="A60" s="743"/>
      <c r="B60" s="603" t="s">
        <v>3113</v>
      </c>
    </row>
    <row r="61" spans="1:2">
      <c r="A61" s="743"/>
      <c r="B61" s="603" t="s">
        <v>3114</v>
      </c>
    </row>
    <row r="62" spans="1:2">
      <c r="A62" s="743"/>
      <c r="B62" s="604" t="s">
        <v>3115</v>
      </c>
    </row>
    <row r="63" spans="1:2">
      <c r="A63" s="743"/>
      <c r="B63" s="597" t="s">
        <v>3075</v>
      </c>
    </row>
    <row r="64" spans="1:2">
      <c r="A64" s="743"/>
      <c r="B64" s="600" t="s">
        <v>3076</v>
      </c>
    </row>
    <row r="65" spans="1:2">
      <c r="A65" s="743"/>
      <c r="B65" s="597" t="s">
        <v>3088</v>
      </c>
    </row>
    <row r="66" spans="1:2">
      <c r="A66" s="743"/>
      <c r="B66" s="600" t="s">
        <v>3076</v>
      </c>
    </row>
    <row r="67" spans="1:2">
      <c r="A67" s="746" t="s">
        <v>3116</v>
      </c>
      <c r="B67" s="601" t="s">
        <v>3069</v>
      </c>
    </row>
    <row r="68" spans="1:2">
      <c r="A68" s="746"/>
      <c r="B68" s="597" t="s">
        <v>3070</v>
      </c>
    </row>
    <row r="69" spans="1:2" ht="24">
      <c r="A69" s="746"/>
      <c r="B69" s="603" t="s">
        <v>3117</v>
      </c>
    </row>
    <row r="70" spans="1:2">
      <c r="A70" s="746"/>
      <c r="B70" s="603" t="s">
        <v>3118</v>
      </c>
    </row>
    <row r="71" spans="1:2">
      <c r="A71" s="746"/>
      <c r="B71" s="603" t="s">
        <v>3109</v>
      </c>
    </row>
    <row r="72" spans="1:2">
      <c r="A72" s="746"/>
      <c r="B72" s="603" t="s">
        <v>3119</v>
      </c>
    </row>
    <row r="73" spans="1:2">
      <c r="A73" s="746"/>
      <c r="B73" s="603" t="s">
        <v>3120</v>
      </c>
    </row>
    <row r="74" spans="1:2">
      <c r="A74" s="746"/>
      <c r="B74" s="603" t="s">
        <v>3121</v>
      </c>
    </row>
    <row r="75" spans="1:2">
      <c r="A75" s="746"/>
      <c r="B75" s="603" t="s">
        <v>3122</v>
      </c>
    </row>
    <row r="76" spans="1:2" ht="36">
      <c r="A76" s="746"/>
      <c r="B76" s="603" t="s">
        <v>3123</v>
      </c>
    </row>
    <row r="77" spans="1:2">
      <c r="A77" s="746"/>
      <c r="B77" s="597" t="s">
        <v>3075</v>
      </c>
    </row>
    <row r="78" spans="1:2">
      <c r="A78" s="746"/>
      <c r="B78" s="600" t="s">
        <v>3076</v>
      </c>
    </row>
    <row r="79" spans="1:2">
      <c r="A79" s="746"/>
      <c r="B79" s="597" t="s">
        <v>3088</v>
      </c>
    </row>
    <row r="80" spans="1:2">
      <c r="A80" s="746"/>
      <c r="B80" s="600" t="s">
        <v>3076</v>
      </c>
    </row>
    <row r="81" spans="1:2">
      <c r="A81" s="743" t="s">
        <v>3124</v>
      </c>
      <c r="B81" s="601" t="s">
        <v>3069</v>
      </c>
    </row>
    <row r="82" spans="1:2">
      <c r="A82" s="743"/>
      <c r="B82" s="597" t="s">
        <v>3070</v>
      </c>
    </row>
    <row r="83" spans="1:2" ht="24">
      <c r="A83" s="743"/>
      <c r="B83" s="603" t="s">
        <v>3117</v>
      </c>
    </row>
    <row r="84" spans="1:2">
      <c r="A84" s="743"/>
      <c r="B84" s="603" t="s">
        <v>3125</v>
      </c>
    </row>
    <row r="85" spans="1:2">
      <c r="A85" s="743"/>
      <c r="B85" s="603" t="s">
        <v>3109</v>
      </c>
    </row>
    <row r="86" spans="1:2">
      <c r="A86" s="743"/>
      <c r="B86" s="603" t="s">
        <v>3119</v>
      </c>
    </row>
    <row r="87" spans="1:2">
      <c r="A87" s="743"/>
      <c r="B87" s="603" t="s">
        <v>3126</v>
      </c>
    </row>
    <row r="88" spans="1:2">
      <c r="A88" s="743"/>
      <c r="B88" s="603" t="s">
        <v>3127</v>
      </c>
    </row>
    <row r="89" spans="1:2">
      <c r="A89" s="743"/>
      <c r="B89" s="603" t="s">
        <v>3128</v>
      </c>
    </row>
    <row r="90" spans="1:2">
      <c r="A90" s="743"/>
      <c r="B90" s="603" t="s">
        <v>3129</v>
      </c>
    </row>
    <row r="91" spans="1:2">
      <c r="A91" s="743"/>
      <c r="B91" s="603" t="s">
        <v>3130</v>
      </c>
    </row>
    <row r="92" spans="1:2">
      <c r="A92" s="743"/>
      <c r="B92" s="604" t="s">
        <v>3131</v>
      </c>
    </row>
    <row r="93" spans="1:2">
      <c r="A93" s="743"/>
      <c r="B93" s="597" t="s">
        <v>3075</v>
      </c>
    </row>
    <row r="94" spans="1:2">
      <c r="A94" s="743"/>
      <c r="B94" s="600" t="s">
        <v>3076</v>
      </c>
    </row>
    <row r="95" spans="1:2">
      <c r="A95" s="743"/>
      <c r="B95" s="597" t="s">
        <v>3088</v>
      </c>
    </row>
    <row r="96" spans="1:2">
      <c r="A96" s="743"/>
      <c r="B96" s="600" t="s">
        <v>3076</v>
      </c>
    </row>
    <row r="97" spans="1:2">
      <c r="A97" s="744" t="s">
        <v>3132</v>
      </c>
      <c r="B97" s="601" t="s">
        <v>3069</v>
      </c>
    </row>
    <row r="98" spans="1:2">
      <c r="A98" s="744"/>
      <c r="B98" s="597" t="s">
        <v>3070</v>
      </c>
    </row>
    <row r="99" spans="1:2">
      <c r="A99" s="744"/>
      <c r="B99" s="600" t="s">
        <v>3133</v>
      </c>
    </row>
    <row r="100" spans="1:2">
      <c r="A100" s="744"/>
      <c r="B100" s="603" t="s">
        <v>3134</v>
      </c>
    </row>
    <row r="101" spans="1:2">
      <c r="A101" s="744"/>
      <c r="B101" s="603" t="s">
        <v>3135</v>
      </c>
    </row>
    <row r="102" spans="1:2">
      <c r="A102" s="744"/>
      <c r="B102" s="603" t="s">
        <v>3136</v>
      </c>
    </row>
    <row r="103" spans="1:2">
      <c r="A103" s="744"/>
      <c r="B103" s="603" t="s">
        <v>3137</v>
      </c>
    </row>
    <row r="104" spans="1:2" ht="36">
      <c r="A104" s="744"/>
      <c r="B104" s="603" t="s">
        <v>3138</v>
      </c>
    </row>
    <row r="105" spans="1:2">
      <c r="A105" s="744"/>
      <c r="B105" s="603" t="s">
        <v>3139</v>
      </c>
    </row>
    <row r="106" spans="1:2">
      <c r="A106" s="744"/>
      <c r="B106" s="603" t="s">
        <v>3140</v>
      </c>
    </row>
    <row r="107" spans="1:2">
      <c r="A107" s="744"/>
      <c r="B107" s="603" t="s">
        <v>3141</v>
      </c>
    </row>
    <row r="108" spans="1:2">
      <c r="A108" s="744"/>
      <c r="B108" s="597" t="s">
        <v>3075</v>
      </c>
    </row>
    <row r="109" spans="1:2">
      <c r="A109" s="744"/>
      <c r="B109" s="600" t="s">
        <v>3076</v>
      </c>
    </row>
    <row r="110" spans="1:2">
      <c r="A110" s="744"/>
      <c r="B110" s="597" t="s">
        <v>3088</v>
      </c>
    </row>
    <row r="111" spans="1:2">
      <c r="A111" s="744"/>
      <c r="B111" s="600" t="s">
        <v>3076</v>
      </c>
    </row>
    <row r="112" spans="1:2">
      <c r="A112" s="744" t="s">
        <v>3142</v>
      </c>
      <c r="B112" s="601" t="s">
        <v>3069</v>
      </c>
    </row>
    <row r="113" spans="1:2">
      <c r="A113" s="744"/>
      <c r="B113" s="597" t="s">
        <v>3070</v>
      </c>
    </row>
    <row r="114" spans="1:2">
      <c r="A114" s="744"/>
      <c r="B114" s="600" t="s">
        <v>3133</v>
      </c>
    </row>
    <row r="115" spans="1:2">
      <c r="A115" s="744"/>
      <c r="B115" s="603" t="s">
        <v>3134</v>
      </c>
    </row>
    <row r="116" spans="1:2">
      <c r="A116" s="744"/>
      <c r="B116" s="603" t="s">
        <v>3135</v>
      </c>
    </row>
    <row r="117" spans="1:2">
      <c r="A117" s="744"/>
      <c r="B117" s="603" t="s">
        <v>3136</v>
      </c>
    </row>
    <row r="118" spans="1:2">
      <c r="A118" s="744"/>
      <c r="B118" s="603" t="s">
        <v>3137</v>
      </c>
    </row>
    <row r="119" spans="1:2" ht="36">
      <c r="A119" s="744"/>
      <c r="B119" s="603" t="s">
        <v>3138</v>
      </c>
    </row>
    <row r="120" spans="1:2">
      <c r="A120" s="744"/>
      <c r="B120" s="603" t="s">
        <v>3139</v>
      </c>
    </row>
    <row r="121" spans="1:2">
      <c r="A121" s="744"/>
      <c r="B121" s="603" t="s">
        <v>3140</v>
      </c>
    </row>
    <row r="122" spans="1:2">
      <c r="A122" s="744"/>
      <c r="B122" s="603" t="s">
        <v>3141</v>
      </c>
    </row>
    <row r="123" spans="1:2">
      <c r="A123" s="744"/>
      <c r="B123" s="597" t="s">
        <v>3075</v>
      </c>
    </row>
    <row r="124" spans="1:2">
      <c r="A124" s="744"/>
      <c r="B124" s="600" t="s">
        <v>3076</v>
      </c>
    </row>
    <row r="125" spans="1:2">
      <c r="A125" s="744"/>
      <c r="B125" s="597" t="s">
        <v>3088</v>
      </c>
    </row>
    <row r="126" spans="1:2">
      <c r="A126" s="745"/>
      <c r="B126" s="605" t="s">
        <v>3076</v>
      </c>
    </row>
    <row r="129" spans="1:1">
      <c r="A129" s="596"/>
    </row>
    <row r="130" spans="1:1">
      <c r="A130" s="596"/>
    </row>
    <row r="131" spans="1:1">
      <c r="A131" s="596"/>
    </row>
    <row r="132" spans="1:1">
      <c r="A132" s="596"/>
    </row>
    <row r="133" spans="1:1">
      <c r="A133" s="596"/>
    </row>
  </sheetData>
  <mergeCells count="8">
    <mergeCell ref="A81:A96"/>
    <mergeCell ref="A97:A111"/>
    <mergeCell ref="A112:A126"/>
    <mergeCell ref="A67:A80"/>
    <mergeCell ref="A5:A14"/>
    <mergeCell ref="A15:A29"/>
    <mergeCell ref="A30:A51"/>
    <mergeCell ref="A52:A66"/>
  </mergeCells>
  <hyperlinks>
    <hyperlink ref="A1" location="Sommaire!A1" display="Sommaire!A1" xr:uid="{ECBE800C-306A-40F3-9B26-3EA9DB106015}"/>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18A41-FC71-4E5D-8743-AD0B49ACE5CE}">
  <sheetPr codeName="Feuil37"/>
  <dimension ref="A1:B40"/>
  <sheetViews>
    <sheetView showGridLines="0" workbookViewId="0">
      <selection activeCell="B1" sqref="B1"/>
    </sheetView>
  </sheetViews>
  <sheetFormatPr baseColWidth="10" defaultColWidth="11.44140625" defaultRowHeight="12"/>
  <cols>
    <col min="1" max="1" width="18.109375" style="18" customWidth="1"/>
    <col min="2" max="2" width="84.44140625" style="18" bestFit="1" customWidth="1"/>
    <col min="3" max="16384" width="11.44140625" style="18"/>
  </cols>
  <sheetData>
    <row r="1" spans="1:2" s="245" customFormat="1" ht="14.4">
      <c r="A1" s="441" t="s">
        <v>136</v>
      </c>
    </row>
    <row r="2" spans="1:2">
      <c r="A2" s="442"/>
    </row>
    <row r="3" spans="1:2" s="20" customFormat="1" ht="18">
      <c r="A3" s="19" t="s">
        <v>3143</v>
      </c>
    </row>
    <row r="5" spans="1:2">
      <c r="A5" s="750" t="s">
        <v>3144</v>
      </c>
      <c r="B5" s="606" t="s">
        <v>3145</v>
      </c>
    </row>
    <row r="6" spans="1:2">
      <c r="A6" s="744"/>
      <c r="B6" s="607" t="s">
        <v>3070</v>
      </c>
    </row>
    <row r="7" spans="1:2">
      <c r="A7" s="744"/>
      <c r="B7" s="608" t="s">
        <v>3146</v>
      </c>
    </row>
    <row r="8" spans="1:2">
      <c r="A8" s="744"/>
      <c r="B8" s="608" t="s">
        <v>3147</v>
      </c>
    </row>
    <row r="9" spans="1:2">
      <c r="A9" s="744"/>
      <c r="B9" s="608" t="s">
        <v>3148</v>
      </c>
    </row>
    <row r="10" spans="1:2">
      <c r="A10" s="744"/>
      <c r="B10" s="608" t="s">
        <v>3149</v>
      </c>
    </row>
    <row r="11" spans="1:2">
      <c r="A11" s="744"/>
      <c r="B11" s="608" t="s">
        <v>3150</v>
      </c>
    </row>
    <row r="12" spans="1:2" ht="24">
      <c r="A12" s="744"/>
      <c r="B12" s="608" t="s">
        <v>3151</v>
      </c>
    </row>
    <row r="13" spans="1:2" ht="24">
      <c r="A13" s="744"/>
      <c r="B13" s="608" t="s">
        <v>3152</v>
      </c>
    </row>
    <row r="14" spans="1:2" ht="24">
      <c r="A14" s="744"/>
      <c r="B14" s="608" t="s">
        <v>3153</v>
      </c>
    </row>
    <row r="15" spans="1:2">
      <c r="A15" s="744"/>
      <c r="B15" s="607" t="s">
        <v>3154</v>
      </c>
    </row>
    <row r="16" spans="1:2">
      <c r="A16" s="744"/>
      <c r="B16" s="608" t="s">
        <v>3155</v>
      </c>
    </row>
    <row r="17" spans="1:2">
      <c r="A17" s="746" t="s">
        <v>3156</v>
      </c>
      <c r="B17" s="609" t="s">
        <v>3145</v>
      </c>
    </row>
    <row r="18" spans="1:2">
      <c r="A18" s="746"/>
      <c r="B18" s="607" t="s">
        <v>3070</v>
      </c>
    </row>
    <row r="19" spans="1:2">
      <c r="A19" s="746"/>
      <c r="B19" s="608" t="s">
        <v>3146</v>
      </c>
    </row>
    <row r="20" spans="1:2">
      <c r="A20" s="746"/>
      <c r="B20" s="608" t="s">
        <v>3157</v>
      </c>
    </row>
    <row r="21" spans="1:2">
      <c r="A21" s="746"/>
      <c r="B21" s="608" t="s">
        <v>3148</v>
      </c>
    </row>
    <row r="22" spans="1:2">
      <c r="A22" s="746"/>
      <c r="B22" s="608" t="s">
        <v>3149</v>
      </c>
    </row>
    <row r="23" spans="1:2" ht="24">
      <c r="A23" s="746"/>
      <c r="B23" s="608" t="s">
        <v>3158</v>
      </c>
    </row>
    <row r="24" spans="1:2" ht="24">
      <c r="A24" s="746"/>
      <c r="B24" s="608" t="s">
        <v>3159</v>
      </c>
    </row>
    <row r="25" spans="1:2">
      <c r="A25" s="746"/>
      <c r="B25" s="607" t="s">
        <v>3154</v>
      </c>
    </row>
    <row r="26" spans="1:2">
      <c r="A26" s="746"/>
      <c r="B26" s="610" t="s">
        <v>3155</v>
      </c>
    </row>
    <row r="27" spans="1:2">
      <c r="A27" s="748" t="s">
        <v>3160</v>
      </c>
      <c r="B27" s="609" t="s">
        <v>3145</v>
      </c>
    </row>
    <row r="28" spans="1:2">
      <c r="A28" s="748"/>
      <c r="B28" s="607" t="s">
        <v>3070</v>
      </c>
    </row>
    <row r="29" spans="1:2">
      <c r="A29" s="748"/>
      <c r="B29" s="610" t="s">
        <v>3161</v>
      </c>
    </row>
    <row r="30" spans="1:2">
      <c r="A30" s="748"/>
      <c r="B30" s="610" t="s">
        <v>3162</v>
      </c>
    </row>
    <row r="31" spans="1:2">
      <c r="A31" s="748"/>
      <c r="B31" s="610" t="s">
        <v>3163</v>
      </c>
    </row>
    <row r="32" spans="1:2" ht="24">
      <c r="A32" s="748"/>
      <c r="B32" s="610" t="s">
        <v>3164</v>
      </c>
    </row>
    <row r="33" spans="1:2" ht="24">
      <c r="A33" s="748"/>
      <c r="B33" s="610" t="s">
        <v>3165</v>
      </c>
    </row>
    <row r="34" spans="1:2">
      <c r="A34" s="748"/>
      <c r="B34" s="607" t="s">
        <v>3154</v>
      </c>
    </row>
    <row r="35" spans="1:2">
      <c r="A35" s="748"/>
      <c r="B35" s="610" t="s">
        <v>3155</v>
      </c>
    </row>
    <row r="36" spans="1:2">
      <c r="A36" s="746" t="s">
        <v>3132</v>
      </c>
      <c r="B36" s="609" t="s">
        <v>3145</v>
      </c>
    </row>
    <row r="37" spans="1:2">
      <c r="A37" s="746"/>
      <c r="B37" s="607" t="s">
        <v>3070</v>
      </c>
    </row>
    <row r="38" spans="1:2">
      <c r="A38" s="746"/>
      <c r="B38" s="610" t="s">
        <v>3166</v>
      </c>
    </row>
    <row r="39" spans="1:2">
      <c r="A39" s="746"/>
      <c r="B39" s="607" t="s">
        <v>3154</v>
      </c>
    </row>
    <row r="40" spans="1:2">
      <c r="A40" s="749"/>
      <c r="B40" s="611" t="s">
        <v>3167</v>
      </c>
    </row>
  </sheetData>
  <mergeCells count="4">
    <mergeCell ref="A17:A26"/>
    <mergeCell ref="A27:A35"/>
    <mergeCell ref="A36:A40"/>
    <mergeCell ref="A5:A16"/>
  </mergeCells>
  <hyperlinks>
    <hyperlink ref="A1" location="Sommaire!A1" display="Sommaire!A1" xr:uid="{2878E22F-C68B-4E0F-B01E-9D0452319669}"/>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2EC2C-6C06-49E3-96E8-EDB8F5AA1A0D}">
  <sheetPr codeName="Feuil38"/>
  <dimension ref="A1:B77"/>
  <sheetViews>
    <sheetView showGridLines="0" workbookViewId="0"/>
  </sheetViews>
  <sheetFormatPr baseColWidth="10" defaultColWidth="11.44140625" defaultRowHeight="12"/>
  <cols>
    <col min="1" max="1" width="17.77734375" style="18" customWidth="1"/>
    <col min="2" max="2" width="80.5546875" style="18" bestFit="1" customWidth="1"/>
    <col min="3" max="16384" width="11.44140625" style="18"/>
  </cols>
  <sheetData>
    <row r="1" spans="1:2" s="245" customFormat="1" ht="14.4">
      <c r="A1" s="441" t="s">
        <v>136</v>
      </c>
    </row>
    <row r="2" spans="1:2">
      <c r="A2" s="442"/>
    </row>
    <row r="3" spans="1:2" s="20" customFormat="1" ht="18">
      <c r="A3" s="19" t="s">
        <v>3168</v>
      </c>
    </row>
    <row r="5" spans="1:2">
      <c r="A5" s="750" t="s">
        <v>3068</v>
      </c>
      <c r="B5" s="606" t="s">
        <v>3169</v>
      </c>
    </row>
    <row r="6" spans="1:2">
      <c r="A6" s="744"/>
      <c r="B6" s="612" t="s">
        <v>3070</v>
      </c>
    </row>
    <row r="7" spans="1:2" ht="24">
      <c r="A7" s="744"/>
      <c r="B7" s="608" t="s">
        <v>3170</v>
      </c>
    </row>
    <row r="8" spans="1:2">
      <c r="A8" s="744"/>
      <c r="B8" s="608" t="s">
        <v>3171</v>
      </c>
    </row>
    <row r="9" spans="1:2">
      <c r="A9" s="744"/>
      <c r="B9" s="608" t="s">
        <v>3172</v>
      </c>
    </row>
    <row r="10" spans="1:2">
      <c r="A10" s="744"/>
      <c r="B10" s="612" t="s">
        <v>3173</v>
      </c>
    </row>
    <row r="11" spans="1:2">
      <c r="A11" s="744"/>
      <c r="B11" s="610" t="s">
        <v>3155</v>
      </c>
    </row>
    <row r="12" spans="1:2">
      <c r="A12" s="744" t="s">
        <v>3078</v>
      </c>
      <c r="B12" s="609" t="s">
        <v>3169</v>
      </c>
    </row>
    <row r="13" spans="1:2">
      <c r="A13" s="744"/>
      <c r="B13" s="612" t="s">
        <v>3070</v>
      </c>
    </row>
    <row r="14" spans="1:2" ht="24">
      <c r="A14" s="744"/>
      <c r="B14" s="613" t="s">
        <v>3174</v>
      </c>
    </row>
    <row r="15" spans="1:2">
      <c r="A15" s="744"/>
      <c r="B15" s="614" t="s">
        <v>3175</v>
      </c>
    </row>
    <row r="16" spans="1:2">
      <c r="A16" s="744"/>
      <c r="B16" s="614" t="s">
        <v>3176</v>
      </c>
    </row>
    <row r="17" spans="1:2" ht="24">
      <c r="A17" s="744"/>
      <c r="B17" s="614" t="s">
        <v>3177</v>
      </c>
    </row>
    <row r="18" spans="1:2">
      <c r="A18" s="744"/>
      <c r="B18" s="614" t="s">
        <v>3178</v>
      </c>
    </row>
    <row r="19" spans="1:2" ht="24">
      <c r="A19" s="744"/>
      <c r="B19" s="614" t="s">
        <v>3179</v>
      </c>
    </row>
    <row r="20" spans="1:2" ht="24">
      <c r="A20" s="744"/>
      <c r="B20" s="614" t="s">
        <v>3180</v>
      </c>
    </row>
    <row r="21" spans="1:2" ht="36">
      <c r="A21" s="744"/>
      <c r="B21" s="614" t="s">
        <v>3181</v>
      </c>
    </row>
    <row r="22" spans="1:2">
      <c r="A22" s="744"/>
      <c r="B22" s="614" t="s">
        <v>3182</v>
      </c>
    </row>
    <row r="23" spans="1:2">
      <c r="A23" s="744"/>
      <c r="B23" s="614" t="s">
        <v>3183</v>
      </c>
    </row>
    <row r="24" spans="1:2">
      <c r="A24" s="744"/>
      <c r="B24" s="614" t="s">
        <v>3184</v>
      </c>
    </row>
    <row r="25" spans="1:2">
      <c r="A25" s="744"/>
      <c r="B25" s="612" t="s">
        <v>3173</v>
      </c>
    </row>
    <row r="26" spans="1:2">
      <c r="A26" s="744"/>
      <c r="B26" s="610" t="s">
        <v>3155</v>
      </c>
    </row>
    <row r="27" spans="1:2">
      <c r="A27" s="744" t="s">
        <v>3089</v>
      </c>
      <c r="B27" s="609" t="s">
        <v>3169</v>
      </c>
    </row>
    <row r="28" spans="1:2">
      <c r="A28" s="744"/>
      <c r="B28" s="612" t="s">
        <v>3070</v>
      </c>
    </row>
    <row r="29" spans="1:2" ht="24">
      <c r="A29" s="744"/>
      <c r="B29" s="615" t="s">
        <v>3185</v>
      </c>
    </row>
    <row r="30" spans="1:2">
      <c r="A30" s="744"/>
      <c r="B30" s="616" t="s">
        <v>3186</v>
      </c>
    </row>
    <row r="31" spans="1:2">
      <c r="A31" s="744"/>
      <c r="B31" s="616" t="s">
        <v>3176</v>
      </c>
    </row>
    <row r="32" spans="1:2">
      <c r="A32" s="744"/>
      <c r="B32" s="616" t="s">
        <v>3187</v>
      </c>
    </row>
    <row r="33" spans="1:2" ht="24">
      <c r="A33" s="744"/>
      <c r="B33" s="616" t="s">
        <v>3188</v>
      </c>
    </row>
    <row r="34" spans="1:2" ht="24">
      <c r="A34" s="744"/>
      <c r="B34" s="616" t="s">
        <v>3189</v>
      </c>
    </row>
    <row r="35" spans="1:2">
      <c r="A35" s="744"/>
      <c r="B35" s="616" t="s">
        <v>3190</v>
      </c>
    </row>
    <row r="36" spans="1:2">
      <c r="A36" s="744"/>
      <c r="B36" s="612" t="s">
        <v>3173</v>
      </c>
    </row>
    <row r="37" spans="1:2">
      <c r="A37" s="744"/>
      <c r="B37" s="610" t="s">
        <v>3155</v>
      </c>
    </row>
    <row r="38" spans="1:2" ht="20.7" customHeight="1">
      <c r="A38" s="744" t="s">
        <v>3106</v>
      </c>
      <c r="B38" s="609" t="s">
        <v>3169</v>
      </c>
    </row>
    <row r="39" spans="1:2" ht="20.7" customHeight="1">
      <c r="A39" s="744"/>
      <c r="B39" s="612" t="s">
        <v>3070</v>
      </c>
    </row>
    <row r="40" spans="1:2">
      <c r="A40" s="744"/>
      <c r="B40" s="610" t="s">
        <v>3076</v>
      </c>
    </row>
    <row r="41" spans="1:2">
      <c r="A41" s="744"/>
      <c r="B41" s="612" t="s">
        <v>3173</v>
      </c>
    </row>
    <row r="42" spans="1:2">
      <c r="A42" s="744"/>
      <c r="B42" s="610" t="s">
        <v>3155</v>
      </c>
    </row>
    <row r="43" spans="1:2">
      <c r="A43" s="746" t="s">
        <v>3116</v>
      </c>
      <c r="B43" s="609" t="s">
        <v>3169</v>
      </c>
    </row>
    <row r="44" spans="1:2">
      <c r="A44" s="746"/>
      <c r="B44" s="612" t="s">
        <v>3070</v>
      </c>
    </row>
    <row r="45" spans="1:2" ht="24">
      <c r="A45" s="746"/>
      <c r="B45" s="615" t="s">
        <v>3191</v>
      </c>
    </row>
    <row r="46" spans="1:2">
      <c r="A46" s="746"/>
      <c r="B46" s="616" t="s">
        <v>3192</v>
      </c>
    </row>
    <row r="47" spans="1:2">
      <c r="A47" s="746"/>
      <c r="B47" s="616" t="s">
        <v>3176</v>
      </c>
    </row>
    <row r="48" spans="1:2">
      <c r="A48" s="746"/>
      <c r="B48" s="616" t="s">
        <v>3193</v>
      </c>
    </row>
    <row r="49" spans="1:2">
      <c r="A49" s="746"/>
      <c r="B49" s="616" t="s">
        <v>3194</v>
      </c>
    </row>
    <row r="50" spans="1:2">
      <c r="A50" s="746"/>
      <c r="B50" s="616" t="s">
        <v>3195</v>
      </c>
    </row>
    <row r="51" spans="1:2">
      <c r="A51" s="746"/>
      <c r="B51" s="612" t="s">
        <v>3173</v>
      </c>
    </row>
    <row r="52" spans="1:2">
      <c r="A52" s="746"/>
      <c r="B52" s="610" t="s">
        <v>3155</v>
      </c>
    </row>
    <row r="53" spans="1:2" ht="20.7" customHeight="1">
      <c r="A53" s="744" t="s">
        <v>3124</v>
      </c>
      <c r="B53" s="609" t="s">
        <v>3169</v>
      </c>
    </row>
    <row r="54" spans="1:2">
      <c r="A54" s="744"/>
      <c r="B54" s="612" t="s">
        <v>3070</v>
      </c>
    </row>
    <row r="55" spans="1:2" ht="24">
      <c r="A55" s="744"/>
      <c r="B55" s="615" t="s">
        <v>3196</v>
      </c>
    </row>
    <row r="56" spans="1:2">
      <c r="A56" s="744"/>
      <c r="B56" s="616" t="s">
        <v>3192</v>
      </c>
    </row>
    <row r="57" spans="1:2">
      <c r="A57" s="744"/>
      <c r="B57" s="616" t="s">
        <v>3176</v>
      </c>
    </row>
    <row r="58" spans="1:2">
      <c r="A58" s="744"/>
      <c r="B58" s="616" t="s">
        <v>3197</v>
      </c>
    </row>
    <row r="59" spans="1:2">
      <c r="A59" s="744"/>
      <c r="B59" s="616" t="s">
        <v>3198</v>
      </c>
    </row>
    <row r="60" spans="1:2">
      <c r="A60" s="744"/>
      <c r="B60" s="616" t="s">
        <v>3194</v>
      </c>
    </row>
    <row r="61" spans="1:2">
      <c r="A61" s="744"/>
      <c r="B61" s="616" t="s">
        <v>3199</v>
      </c>
    </row>
    <row r="62" spans="1:2">
      <c r="A62" s="744"/>
      <c r="B62" s="612" t="s">
        <v>3173</v>
      </c>
    </row>
    <row r="63" spans="1:2">
      <c r="A63" s="744"/>
      <c r="B63" s="610" t="s">
        <v>3155</v>
      </c>
    </row>
    <row r="64" spans="1:2" ht="30.6" customHeight="1">
      <c r="A64" s="744" t="s">
        <v>3132</v>
      </c>
      <c r="B64" s="609" t="s">
        <v>3169</v>
      </c>
    </row>
    <row r="65" spans="1:2" ht="30.6" customHeight="1">
      <c r="A65" s="744"/>
      <c r="B65" s="612" t="s">
        <v>3070</v>
      </c>
    </row>
    <row r="66" spans="1:2" ht="24">
      <c r="A66" s="744"/>
      <c r="B66" s="615" t="s">
        <v>3200</v>
      </c>
    </row>
    <row r="67" spans="1:2" ht="36">
      <c r="A67" s="744"/>
      <c r="B67" s="616" t="s">
        <v>3201</v>
      </c>
    </row>
    <row r="68" spans="1:2">
      <c r="A68" s="744"/>
      <c r="B68" s="616" t="s">
        <v>3202</v>
      </c>
    </row>
    <row r="69" spans="1:2">
      <c r="A69" s="744"/>
      <c r="B69" s="616" t="s">
        <v>3203</v>
      </c>
    </row>
    <row r="70" spans="1:2">
      <c r="A70" s="744"/>
      <c r="B70" s="616" t="s">
        <v>3204</v>
      </c>
    </row>
    <row r="71" spans="1:2">
      <c r="A71" s="744"/>
      <c r="B71" s="612" t="s">
        <v>3173</v>
      </c>
    </row>
    <row r="72" spans="1:2">
      <c r="A72" s="744"/>
      <c r="B72" s="610" t="s">
        <v>3155</v>
      </c>
    </row>
    <row r="73" spans="1:2" ht="30.6" customHeight="1">
      <c r="A73" s="744" t="s">
        <v>3142</v>
      </c>
      <c r="B73" s="609" t="s">
        <v>3169</v>
      </c>
    </row>
    <row r="74" spans="1:2">
      <c r="A74" s="744"/>
      <c r="B74" s="612" t="s">
        <v>3070</v>
      </c>
    </row>
    <row r="75" spans="1:2" ht="24">
      <c r="A75" s="744"/>
      <c r="B75" s="616" t="s">
        <v>3205</v>
      </c>
    </row>
    <row r="76" spans="1:2">
      <c r="A76" s="744"/>
      <c r="B76" s="612" t="s">
        <v>3173</v>
      </c>
    </row>
    <row r="77" spans="1:2">
      <c r="A77" s="745"/>
      <c r="B77" s="611" t="s">
        <v>3155</v>
      </c>
    </row>
  </sheetData>
  <mergeCells count="8">
    <mergeCell ref="A53:A63"/>
    <mergeCell ref="A64:A72"/>
    <mergeCell ref="A73:A77"/>
    <mergeCell ref="A43:A52"/>
    <mergeCell ref="A5:A11"/>
    <mergeCell ref="A12:A26"/>
    <mergeCell ref="A27:A37"/>
    <mergeCell ref="A38:A42"/>
  </mergeCells>
  <hyperlinks>
    <hyperlink ref="A1" location="Sommaire!A1" display="Sommaire!A1" xr:uid="{1F1DF7F0-DD26-4336-89D7-CCD8AD942736}"/>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72A0E-D30C-4CF4-B7CA-2F0BCFFD8071}">
  <sheetPr codeName="Feuil39"/>
  <dimension ref="A1:B76"/>
  <sheetViews>
    <sheetView showGridLines="0" workbookViewId="0"/>
  </sheetViews>
  <sheetFormatPr baseColWidth="10" defaultColWidth="11.44140625" defaultRowHeight="12"/>
  <cols>
    <col min="1" max="1" width="27.44140625" style="18" customWidth="1"/>
    <col min="2" max="2" width="92.77734375" style="18" bestFit="1" customWidth="1"/>
    <col min="3" max="16384" width="11.44140625" style="18"/>
  </cols>
  <sheetData>
    <row r="1" spans="1:2" s="245" customFormat="1" ht="14.4">
      <c r="A1" s="441" t="s">
        <v>136</v>
      </c>
    </row>
    <row r="2" spans="1:2">
      <c r="A2" s="442"/>
    </row>
    <row r="3" spans="1:2" s="20" customFormat="1" ht="18">
      <c r="A3" s="84" t="s">
        <v>3206</v>
      </c>
    </row>
    <row r="5" spans="1:2">
      <c r="A5" s="747" t="s">
        <v>3207</v>
      </c>
      <c r="B5" s="606" t="s">
        <v>3069</v>
      </c>
    </row>
    <row r="6" spans="1:2">
      <c r="A6" s="743"/>
      <c r="B6" s="612" t="s">
        <v>3070</v>
      </c>
    </row>
    <row r="7" spans="1:2">
      <c r="A7" s="743"/>
      <c r="B7" s="608" t="s">
        <v>3208</v>
      </c>
    </row>
    <row r="8" spans="1:2" ht="24">
      <c r="A8" s="743"/>
      <c r="B8" s="608" t="s">
        <v>3209</v>
      </c>
    </row>
    <row r="9" spans="1:2">
      <c r="A9" s="743"/>
      <c r="B9" s="608" t="s">
        <v>3210</v>
      </c>
    </row>
    <row r="10" spans="1:2">
      <c r="A10" s="743"/>
      <c r="B10" s="608" t="s">
        <v>3211</v>
      </c>
    </row>
    <row r="11" spans="1:2" ht="24">
      <c r="A11" s="743"/>
      <c r="B11" s="608" t="s">
        <v>3212</v>
      </c>
    </row>
    <row r="12" spans="1:2">
      <c r="A12" s="743"/>
      <c r="B12" s="608" t="s">
        <v>3213</v>
      </c>
    </row>
    <row r="13" spans="1:2">
      <c r="A13" s="743"/>
      <c r="B13" s="608" t="s">
        <v>3214</v>
      </c>
    </row>
    <row r="14" spans="1:2" ht="24">
      <c r="A14" s="743"/>
      <c r="B14" s="608" t="s">
        <v>3215</v>
      </c>
    </row>
    <row r="15" spans="1:2" ht="24">
      <c r="A15" s="743"/>
      <c r="B15" s="608" t="s">
        <v>3216</v>
      </c>
    </row>
    <row r="16" spans="1:2" ht="24">
      <c r="A16" s="743"/>
      <c r="B16" s="608" t="s">
        <v>3217</v>
      </c>
    </row>
    <row r="17" spans="1:2" ht="24">
      <c r="A17" s="743"/>
      <c r="B17" s="608" t="s">
        <v>3218</v>
      </c>
    </row>
    <row r="18" spans="1:2" ht="24">
      <c r="A18" s="743"/>
      <c r="B18" s="608" t="s">
        <v>3219</v>
      </c>
    </row>
    <row r="19" spans="1:2">
      <c r="A19" s="743"/>
      <c r="B19" s="612" t="s">
        <v>3220</v>
      </c>
    </row>
    <row r="20" spans="1:2" ht="24">
      <c r="A20" s="743"/>
      <c r="B20" s="608" t="s">
        <v>3221</v>
      </c>
    </row>
    <row r="21" spans="1:2">
      <c r="A21" s="743"/>
      <c r="B21" s="612" t="s">
        <v>3222</v>
      </c>
    </row>
    <row r="22" spans="1:2" ht="24">
      <c r="A22" s="743"/>
      <c r="B22" s="608" t="s">
        <v>3223</v>
      </c>
    </row>
    <row r="23" spans="1:2">
      <c r="A23" s="743" t="s">
        <v>3224</v>
      </c>
      <c r="B23" s="609" t="s">
        <v>3069</v>
      </c>
    </row>
    <row r="24" spans="1:2">
      <c r="A24" s="743"/>
      <c r="B24" s="612" t="s">
        <v>3070</v>
      </c>
    </row>
    <row r="25" spans="1:2">
      <c r="A25" s="743"/>
      <c r="B25" s="610" t="s">
        <v>3225</v>
      </c>
    </row>
    <row r="26" spans="1:2" ht="36">
      <c r="A26" s="743"/>
      <c r="B26" s="610" t="s">
        <v>3226</v>
      </c>
    </row>
    <row r="27" spans="1:2">
      <c r="A27" s="743"/>
      <c r="B27" s="610" t="s">
        <v>3227</v>
      </c>
    </row>
    <row r="28" spans="1:2">
      <c r="A28" s="743"/>
      <c r="B28" s="610" t="s">
        <v>3228</v>
      </c>
    </row>
    <row r="29" spans="1:2" ht="24">
      <c r="A29" s="743"/>
      <c r="B29" s="610" t="s">
        <v>3229</v>
      </c>
    </row>
    <row r="30" spans="1:2" ht="24">
      <c r="A30" s="743"/>
      <c r="B30" s="610" t="s">
        <v>3230</v>
      </c>
    </row>
    <row r="31" spans="1:2" ht="36">
      <c r="A31" s="743"/>
      <c r="B31" s="610" t="s">
        <v>3231</v>
      </c>
    </row>
    <row r="32" spans="1:2">
      <c r="A32" s="743"/>
      <c r="B32" s="610" t="s">
        <v>3232</v>
      </c>
    </row>
    <row r="33" spans="1:2">
      <c r="A33" s="743"/>
      <c r="B33" s="610" t="s">
        <v>3233</v>
      </c>
    </row>
    <row r="34" spans="1:2" ht="24">
      <c r="A34" s="743"/>
      <c r="B34" s="610" t="s">
        <v>3234</v>
      </c>
    </row>
    <row r="35" spans="1:2" ht="24">
      <c r="A35" s="743"/>
      <c r="B35" s="610" t="s">
        <v>3235</v>
      </c>
    </row>
    <row r="36" spans="1:2">
      <c r="A36" s="743"/>
      <c r="B36" s="610" t="s">
        <v>3236</v>
      </c>
    </row>
    <row r="37" spans="1:2">
      <c r="A37" s="743"/>
      <c r="B37" s="610" t="s">
        <v>3237</v>
      </c>
    </row>
    <row r="38" spans="1:2">
      <c r="A38" s="743"/>
      <c r="B38" s="610" t="s">
        <v>3238</v>
      </c>
    </row>
    <row r="39" spans="1:2">
      <c r="A39" s="743"/>
      <c r="B39" s="610" t="s">
        <v>3239</v>
      </c>
    </row>
    <row r="40" spans="1:2">
      <c r="A40" s="743"/>
      <c r="B40" s="612" t="s">
        <v>3240</v>
      </c>
    </row>
    <row r="41" spans="1:2" ht="24">
      <c r="A41" s="743"/>
      <c r="B41" s="610" t="s">
        <v>3221</v>
      </c>
    </row>
    <row r="42" spans="1:2">
      <c r="A42" s="743"/>
      <c r="B42" s="612" t="s">
        <v>3088</v>
      </c>
    </row>
    <row r="43" spans="1:2">
      <c r="A43" s="743"/>
      <c r="B43" s="610" t="s">
        <v>3241</v>
      </c>
    </row>
    <row r="44" spans="1:2" ht="24">
      <c r="A44" s="743"/>
      <c r="B44" s="610" t="s">
        <v>3223</v>
      </c>
    </row>
    <row r="45" spans="1:2">
      <c r="A45" s="746" t="s">
        <v>3242</v>
      </c>
      <c r="B45" s="609" t="s">
        <v>3069</v>
      </c>
    </row>
    <row r="46" spans="1:2">
      <c r="A46" s="746"/>
      <c r="B46" s="612" t="s">
        <v>3070</v>
      </c>
    </row>
    <row r="47" spans="1:2">
      <c r="A47" s="746"/>
      <c r="B47" s="610" t="s">
        <v>3225</v>
      </c>
    </row>
    <row r="48" spans="1:2">
      <c r="A48" s="746"/>
      <c r="B48" s="610" t="s">
        <v>3243</v>
      </c>
    </row>
    <row r="49" spans="1:2" ht="24">
      <c r="A49" s="746"/>
      <c r="B49" s="610" t="s">
        <v>3244</v>
      </c>
    </row>
    <row r="50" spans="1:2">
      <c r="A50" s="746"/>
      <c r="B50" s="610" t="s">
        <v>3245</v>
      </c>
    </row>
    <row r="51" spans="1:2" ht="24">
      <c r="A51" s="746"/>
      <c r="B51" s="610" t="s">
        <v>3246</v>
      </c>
    </row>
    <row r="52" spans="1:2" ht="24">
      <c r="A52" s="746"/>
      <c r="B52" s="610" t="s">
        <v>3247</v>
      </c>
    </row>
    <row r="53" spans="1:2">
      <c r="A53" s="746"/>
      <c r="B53" s="612" t="s">
        <v>3240</v>
      </c>
    </row>
    <row r="54" spans="1:2" ht="24">
      <c r="A54" s="746"/>
      <c r="B54" s="610" t="s">
        <v>3221</v>
      </c>
    </row>
    <row r="55" spans="1:2">
      <c r="A55" s="746"/>
      <c r="B55" s="612" t="s">
        <v>3222</v>
      </c>
    </row>
    <row r="56" spans="1:2" ht="24">
      <c r="A56" s="746"/>
      <c r="B56" s="610" t="s">
        <v>3223</v>
      </c>
    </row>
    <row r="57" spans="1:2">
      <c r="A57" s="746" t="s">
        <v>3248</v>
      </c>
      <c r="B57" s="609" t="s">
        <v>3069</v>
      </c>
    </row>
    <row r="58" spans="1:2">
      <c r="A58" s="746"/>
      <c r="B58" s="612" t="s">
        <v>3070</v>
      </c>
    </row>
    <row r="59" spans="1:2">
      <c r="A59" s="746"/>
      <c r="B59" s="610" t="s">
        <v>3208</v>
      </c>
    </row>
    <row r="60" spans="1:2" ht="24">
      <c r="A60" s="746"/>
      <c r="B60" s="610" t="s">
        <v>3249</v>
      </c>
    </row>
    <row r="61" spans="1:2" ht="27.6">
      <c r="A61" s="746"/>
      <c r="B61" s="610" t="s">
        <v>3250</v>
      </c>
    </row>
    <row r="62" spans="1:2" ht="24">
      <c r="A62" s="746"/>
      <c r="B62" s="610" t="s">
        <v>3251</v>
      </c>
    </row>
    <row r="63" spans="1:2">
      <c r="A63" s="746"/>
      <c r="B63" s="612" t="s">
        <v>3240</v>
      </c>
    </row>
    <row r="64" spans="1:2" ht="24">
      <c r="A64" s="746"/>
      <c r="B64" s="610" t="s">
        <v>3221</v>
      </c>
    </row>
    <row r="65" spans="1:2">
      <c r="A65" s="746"/>
      <c r="B65" s="612" t="s">
        <v>3222</v>
      </c>
    </row>
    <row r="66" spans="1:2" ht="24">
      <c r="A66" s="746"/>
      <c r="B66" s="610" t="s">
        <v>3223</v>
      </c>
    </row>
    <row r="67" spans="1:2">
      <c r="A67" s="746" t="s">
        <v>3252</v>
      </c>
      <c r="B67" s="609" t="s">
        <v>3069</v>
      </c>
    </row>
    <row r="68" spans="1:2">
      <c r="A68" s="746"/>
      <c r="B68" s="612" t="s">
        <v>3070</v>
      </c>
    </row>
    <row r="69" spans="1:2">
      <c r="A69" s="746"/>
      <c r="B69" s="610" t="s">
        <v>3208</v>
      </c>
    </row>
    <row r="70" spans="1:2">
      <c r="A70" s="746"/>
      <c r="B70" s="610" t="s">
        <v>3253</v>
      </c>
    </row>
    <row r="71" spans="1:2" ht="25.8">
      <c r="A71" s="746"/>
      <c r="B71" s="610" t="s">
        <v>3254</v>
      </c>
    </row>
    <row r="72" spans="1:2" ht="24">
      <c r="A72" s="746"/>
      <c r="B72" s="610" t="s">
        <v>3255</v>
      </c>
    </row>
    <row r="73" spans="1:2">
      <c r="A73" s="746"/>
      <c r="B73" s="612" t="s">
        <v>3240</v>
      </c>
    </row>
    <row r="74" spans="1:2" ht="24">
      <c r="A74" s="746"/>
      <c r="B74" s="610" t="s">
        <v>3221</v>
      </c>
    </row>
    <row r="75" spans="1:2">
      <c r="A75" s="746"/>
      <c r="B75" s="612" t="s">
        <v>3222</v>
      </c>
    </row>
    <row r="76" spans="1:2" ht="24">
      <c r="A76" s="749"/>
      <c r="B76" s="611" t="s">
        <v>3223</v>
      </c>
    </row>
  </sheetData>
  <mergeCells count="5">
    <mergeCell ref="A23:A44"/>
    <mergeCell ref="A45:A56"/>
    <mergeCell ref="A57:A66"/>
    <mergeCell ref="A67:A76"/>
    <mergeCell ref="A5:A22"/>
  </mergeCells>
  <hyperlinks>
    <hyperlink ref="A1" location="Sommaire!A1" display="Sommaire!A1" xr:uid="{03CAB74B-FDE2-4E12-A9ED-3F9AC2EA9646}"/>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498DF-F3DD-4002-9BBB-5A6DF73EFB52}">
  <sheetPr codeName="Feuil40"/>
  <dimension ref="A1:B2"/>
  <sheetViews>
    <sheetView workbookViewId="0"/>
  </sheetViews>
  <sheetFormatPr baseColWidth="10" defaultColWidth="11" defaultRowHeight="14.4"/>
  <sheetData>
    <row r="1" spans="1:2">
      <c r="A1" s="83" t="s">
        <v>136</v>
      </c>
    </row>
    <row r="2" spans="1:2" ht="18">
      <c r="A2" s="19" t="s">
        <v>3256</v>
      </c>
      <c r="B2" s="6"/>
    </row>
  </sheetData>
  <hyperlinks>
    <hyperlink ref="A1" location="Sommaire!A1" display="Sommaire!A1" xr:uid="{F9EE6AA2-DFC2-4E13-989D-1B069C6D08A9}"/>
  </hyperlinks>
  <pageMargins left="0.7" right="0.7" top="0.75" bottom="0.75" header="0.3" footer="0.3"/>
  <pageSetup paperSize="9" orientation="portrait" r:id="rId1"/>
  <drawing r:id="rId2"/>
  <legacyDrawing r:id="rId3"/>
  <oleObjects>
    <mc:AlternateContent xmlns:mc="http://schemas.openxmlformats.org/markup-compatibility/2006">
      <mc:Choice Requires="x14">
        <oleObject progId="Acrobat Document" shapeId="232449" r:id="rId4">
          <objectPr defaultSize="0" autoPict="0" r:id="rId5">
            <anchor moveWithCells="1">
              <from>
                <xdr:col>2</xdr:col>
                <xdr:colOff>251460</xdr:colOff>
                <xdr:row>3</xdr:row>
                <xdr:rowOff>175260</xdr:rowOff>
              </from>
              <to>
                <xdr:col>8</xdr:col>
                <xdr:colOff>594360</xdr:colOff>
                <xdr:row>44</xdr:row>
                <xdr:rowOff>167640</xdr:rowOff>
              </to>
            </anchor>
          </objectPr>
        </oleObject>
      </mc:Choice>
      <mc:Fallback>
        <oleObject progId="Acrobat Document" shapeId="232449" r:id="rId4"/>
      </mc:Fallback>
    </mc:AlternateContent>
  </oleObject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74831-EB7C-4C52-9EA8-9F59EA324A82}">
  <sheetPr codeName="Feuil41"/>
  <dimension ref="A1:I117"/>
  <sheetViews>
    <sheetView workbookViewId="0">
      <selection activeCell="A6" sqref="A6"/>
    </sheetView>
  </sheetViews>
  <sheetFormatPr baseColWidth="10" defaultColWidth="11.44140625" defaultRowHeight="12"/>
  <cols>
    <col min="1" max="1" width="11.44140625" style="18"/>
    <col min="2" max="2" width="18.77734375" style="18" bestFit="1" customWidth="1"/>
    <col min="3" max="4" width="15.44140625" style="18" bestFit="1" customWidth="1"/>
    <col min="5" max="5" width="49.77734375" style="18" bestFit="1" customWidth="1"/>
    <col min="6" max="6" width="49.44140625" style="18" bestFit="1" customWidth="1"/>
    <col min="7" max="16384" width="11.44140625" style="18"/>
  </cols>
  <sheetData>
    <row r="1" spans="1:9" ht="14.4">
      <c r="A1" s="80" t="s">
        <v>136</v>
      </c>
    </row>
    <row r="2" spans="1:9" ht="18">
      <c r="B2" s="19" t="s">
        <v>3257</v>
      </c>
    </row>
    <row r="4" spans="1:9">
      <c r="B4" s="751" t="s">
        <v>3258</v>
      </c>
      <c r="C4" s="751" t="s">
        <v>3259</v>
      </c>
      <c r="D4" s="751"/>
      <c r="E4" s="751" t="s">
        <v>3260</v>
      </c>
      <c r="F4" s="751"/>
    </row>
    <row r="5" spans="1:9">
      <c r="B5" s="752"/>
      <c r="C5" s="617" t="s">
        <v>3261</v>
      </c>
      <c r="D5" s="617" t="s">
        <v>3262</v>
      </c>
      <c r="E5" s="617" t="s">
        <v>3261</v>
      </c>
      <c r="F5" s="617" t="s">
        <v>3262</v>
      </c>
    </row>
    <row r="6" spans="1:9" ht="108">
      <c r="B6" s="240" t="s">
        <v>3263</v>
      </c>
      <c r="C6" s="240" t="s">
        <v>3264</v>
      </c>
      <c r="D6" s="240" t="s">
        <v>3264</v>
      </c>
      <c r="E6" s="240" t="s">
        <v>3265</v>
      </c>
      <c r="F6" s="240" t="s">
        <v>3266</v>
      </c>
      <c r="G6" s="24"/>
      <c r="H6" s="24"/>
      <c r="I6" s="24"/>
    </row>
    <row r="7" spans="1:9" ht="72">
      <c r="B7" s="618" t="s">
        <v>3078</v>
      </c>
      <c r="C7" s="618" t="s">
        <v>3267</v>
      </c>
      <c r="D7" s="618" t="s">
        <v>3267</v>
      </c>
      <c r="E7" s="618" t="s">
        <v>3268</v>
      </c>
      <c r="F7" s="618" t="s">
        <v>3269</v>
      </c>
      <c r="G7" s="24"/>
      <c r="H7" s="24"/>
      <c r="I7" s="24"/>
    </row>
    <row r="8" spans="1:9" ht="60">
      <c r="B8" s="240" t="s">
        <v>3089</v>
      </c>
      <c r="C8" s="240" t="s">
        <v>3270</v>
      </c>
      <c r="D8" s="240" t="s">
        <v>3270</v>
      </c>
      <c r="E8" s="240" t="s">
        <v>3271</v>
      </c>
      <c r="F8" s="240" t="s">
        <v>3272</v>
      </c>
      <c r="G8" s="24"/>
      <c r="H8" s="24"/>
      <c r="I8" s="24"/>
    </row>
    <row r="9" spans="1:9" ht="36">
      <c r="B9" s="618" t="s">
        <v>3160</v>
      </c>
      <c r="C9" s="618" t="s">
        <v>3270</v>
      </c>
      <c r="D9" s="618" t="s">
        <v>3273</v>
      </c>
      <c r="E9" s="618" t="s">
        <v>3274</v>
      </c>
      <c r="F9" s="618" t="s">
        <v>3273</v>
      </c>
      <c r="G9" s="24"/>
      <c r="H9" s="24"/>
      <c r="I9" s="24"/>
    </row>
    <row r="10" spans="1:9" ht="72">
      <c r="B10" s="240" t="s">
        <v>3106</v>
      </c>
      <c r="C10" s="240" t="s">
        <v>3267</v>
      </c>
      <c r="D10" s="240" t="s">
        <v>3267</v>
      </c>
      <c r="E10" s="240" t="s">
        <v>3275</v>
      </c>
      <c r="F10" s="240" t="s">
        <v>3276</v>
      </c>
      <c r="G10" s="24"/>
      <c r="H10" s="24"/>
      <c r="I10" s="24"/>
    </row>
    <row r="11" spans="1:9" ht="24">
      <c r="B11" s="618" t="s">
        <v>3116</v>
      </c>
      <c r="C11" s="618" t="s">
        <v>3277</v>
      </c>
      <c r="D11" s="618" t="s">
        <v>3267</v>
      </c>
      <c r="E11" s="618" t="s">
        <v>3277</v>
      </c>
      <c r="F11" s="618" t="s">
        <v>3278</v>
      </c>
      <c r="G11" s="24"/>
      <c r="H11" s="24"/>
      <c r="I11" s="24"/>
    </row>
    <row r="12" spans="1:9" ht="72">
      <c r="B12" s="240" t="s">
        <v>3124</v>
      </c>
      <c r="C12" s="240" t="s">
        <v>3267</v>
      </c>
      <c r="D12" s="240" t="s">
        <v>3267</v>
      </c>
      <c r="E12" s="240" t="s">
        <v>3279</v>
      </c>
      <c r="F12" s="240" t="s">
        <v>3280</v>
      </c>
      <c r="G12" s="24"/>
      <c r="H12" s="24"/>
      <c r="I12" s="24"/>
    </row>
    <row r="13" spans="1:9" ht="60">
      <c r="B13" s="618" t="s">
        <v>3132</v>
      </c>
      <c r="C13" s="618" t="s">
        <v>3267</v>
      </c>
      <c r="D13" s="618" t="s">
        <v>3267</v>
      </c>
      <c r="E13" s="618" t="s">
        <v>3281</v>
      </c>
      <c r="F13" s="618" t="s">
        <v>3282</v>
      </c>
      <c r="G13" s="24"/>
      <c r="H13" s="24"/>
      <c r="I13" s="24"/>
    </row>
    <row r="14" spans="1:9" ht="60">
      <c r="B14" s="619" t="s">
        <v>3142</v>
      </c>
      <c r="C14" s="619" t="s">
        <v>3283</v>
      </c>
      <c r="D14" s="619" t="s">
        <v>3283</v>
      </c>
      <c r="E14" s="619" t="s">
        <v>3284</v>
      </c>
      <c r="F14" s="619" t="s">
        <v>3285</v>
      </c>
      <c r="G14" s="24"/>
      <c r="H14" s="24"/>
      <c r="I14" s="24"/>
    </row>
    <row r="15" spans="1:9">
      <c r="B15" s="24"/>
      <c r="C15" s="24"/>
      <c r="D15" s="24"/>
      <c r="E15" s="24"/>
      <c r="F15" s="24"/>
      <c r="G15" s="24"/>
      <c r="H15" s="24"/>
      <c r="I15" s="24"/>
    </row>
    <row r="16" spans="1:9">
      <c r="B16" s="24"/>
      <c r="C16" s="24"/>
      <c r="D16" s="24"/>
      <c r="E16" s="24"/>
      <c r="F16" s="24"/>
      <c r="G16" s="24"/>
      <c r="H16" s="24"/>
      <c r="I16" s="24"/>
    </row>
    <row r="17" spans="2:9">
      <c r="B17" s="24"/>
      <c r="C17" s="24"/>
      <c r="D17" s="24"/>
      <c r="E17" s="24"/>
      <c r="F17" s="24"/>
      <c r="G17" s="24"/>
      <c r="H17" s="24"/>
      <c r="I17" s="24"/>
    </row>
    <row r="18" spans="2:9">
      <c r="B18" s="24"/>
      <c r="C18" s="24"/>
      <c r="D18" s="24"/>
      <c r="E18" s="24"/>
      <c r="F18" s="24"/>
      <c r="G18" s="24"/>
      <c r="H18" s="24"/>
      <c r="I18" s="24"/>
    </row>
    <row r="19" spans="2:9">
      <c r="B19" s="24"/>
      <c r="C19" s="24"/>
      <c r="D19" s="24"/>
      <c r="E19" s="24"/>
      <c r="F19" s="24"/>
      <c r="G19" s="24"/>
      <c r="H19" s="24"/>
      <c r="I19" s="24"/>
    </row>
    <row r="20" spans="2:9">
      <c r="B20" s="24"/>
      <c r="C20" s="24"/>
      <c r="D20" s="24"/>
      <c r="E20" s="24"/>
      <c r="F20" s="24"/>
      <c r="G20" s="24"/>
      <c r="H20" s="24"/>
      <c r="I20" s="24"/>
    </row>
    <row r="21" spans="2:9">
      <c r="B21" s="24"/>
      <c r="C21" s="24"/>
      <c r="D21" s="24"/>
      <c r="E21" s="24"/>
      <c r="F21" s="24"/>
      <c r="G21" s="24"/>
      <c r="H21" s="24"/>
      <c r="I21" s="24"/>
    </row>
    <row r="22" spans="2:9">
      <c r="B22" s="24"/>
      <c r="C22" s="24"/>
      <c r="D22" s="24"/>
      <c r="E22" s="24"/>
      <c r="F22" s="24"/>
      <c r="G22" s="24"/>
      <c r="H22" s="24"/>
      <c r="I22" s="24"/>
    </row>
    <row r="23" spans="2:9">
      <c r="B23" s="24"/>
      <c r="C23" s="24"/>
      <c r="D23" s="24"/>
      <c r="E23" s="24"/>
      <c r="F23" s="24"/>
      <c r="G23" s="24"/>
      <c r="H23" s="24"/>
      <c r="I23" s="24"/>
    </row>
    <row r="24" spans="2:9">
      <c r="B24" s="24"/>
      <c r="C24" s="24"/>
      <c r="D24" s="24"/>
      <c r="E24" s="24"/>
      <c r="F24" s="24"/>
      <c r="G24" s="24"/>
      <c r="H24" s="24"/>
      <c r="I24" s="24"/>
    </row>
    <row r="25" spans="2:9">
      <c r="B25" s="24"/>
      <c r="C25" s="24"/>
      <c r="D25" s="24"/>
      <c r="E25" s="24"/>
      <c r="F25" s="24"/>
      <c r="G25" s="24"/>
      <c r="H25" s="24"/>
      <c r="I25" s="24"/>
    </row>
    <row r="26" spans="2:9">
      <c r="B26" s="24"/>
      <c r="C26" s="24"/>
      <c r="D26" s="24"/>
      <c r="E26" s="24"/>
      <c r="F26" s="24"/>
      <c r="G26" s="24"/>
      <c r="H26" s="24"/>
      <c r="I26" s="24"/>
    </row>
    <row r="27" spans="2:9">
      <c r="B27" s="24"/>
      <c r="C27" s="24"/>
      <c r="D27" s="24"/>
      <c r="E27" s="24"/>
      <c r="F27" s="24"/>
      <c r="G27" s="24"/>
      <c r="H27" s="24"/>
      <c r="I27" s="24"/>
    </row>
    <row r="28" spans="2:9">
      <c r="B28" s="24"/>
      <c r="C28" s="24"/>
      <c r="D28" s="24"/>
      <c r="E28" s="24"/>
      <c r="F28" s="24"/>
      <c r="G28" s="24"/>
      <c r="H28" s="24"/>
      <c r="I28" s="24"/>
    </row>
    <row r="29" spans="2:9">
      <c r="B29" s="24"/>
      <c r="C29" s="24"/>
      <c r="D29" s="24"/>
      <c r="E29" s="24"/>
      <c r="F29" s="24"/>
      <c r="G29" s="24"/>
      <c r="H29" s="24"/>
      <c r="I29" s="24"/>
    </row>
    <row r="30" spans="2:9">
      <c r="B30" s="24"/>
      <c r="C30" s="24"/>
      <c r="D30" s="24"/>
      <c r="E30" s="24"/>
      <c r="F30" s="24"/>
      <c r="G30" s="24"/>
      <c r="H30" s="24"/>
      <c r="I30" s="24"/>
    </row>
    <row r="31" spans="2:9">
      <c r="B31" s="24"/>
      <c r="C31" s="24"/>
      <c r="D31" s="24"/>
      <c r="E31" s="24"/>
      <c r="F31" s="24"/>
      <c r="G31" s="24"/>
      <c r="H31" s="24"/>
      <c r="I31" s="24"/>
    </row>
    <row r="32" spans="2:9">
      <c r="B32" s="24"/>
      <c r="C32" s="24"/>
      <c r="D32" s="24"/>
      <c r="E32" s="24"/>
      <c r="F32" s="24"/>
      <c r="G32" s="24"/>
      <c r="H32" s="24"/>
      <c r="I32" s="24"/>
    </row>
    <row r="33" spans="2:9">
      <c r="B33" s="24"/>
      <c r="C33" s="24"/>
      <c r="D33" s="24"/>
      <c r="E33" s="24"/>
      <c r="F33" s="24"/>
      <c r="G33" s="24"/>
      <c r="H33" s="24"/>
      <c r="I33" s="24"/>
    </row>
    <row r="34" spans="2:9">
      <c r="B34" s="24"/>
      <c r="C34" s="24"/>
      <c r="D34" s="24"/>
      <c r="E34" s="24"/>
      <c r="F34" s="24"/>
      <c r="G34" s="24"/>
      <c r="H34" s="24"/>
      <c r="I34" s="24"/>
    </row>
    <row r="35" spans="2:9">
      <c r="B35" s="24"/>
      <c r="C35" s="24"/>
      <c r="D35" s="24"/>
      <c r="E35" s="24"/>
      <c r="F35" s="24"/>
      <c r="G35" s="24"/>
      <c r="H35" s="24"/>
      <c r="I35" s="24"/>
    </row>
    <row r="36" spans="2:9">
      <c r="B36" s="24"/>
      <c r="C36" s="24"/>
      <c r="D36" s="24"/>
      <c r="E36" s="24"/>
      <c r="F36" s="24"/>
      <c r="G36" s="24"/>
      <c r="H36" s="24"/>
      <c r="I36" s="24"/>
    </row>
    <row r="37" spans="2:9">
      <c r="B37" s="24"/>
      <c r="C37" s="24"/>
      <c r="D37" s="24"/>
      <c r="E37" s="24"/>
      <c r="F37" s="24"/>
      <c r="G37" s="24"/>
      <c r="H37" s="24"/>
      <c r="I37" s="24"/>
    </row>
    <row r="38" spans="2:9">
      <c r="B38" s="24"/>
      <c r="C38" s="24"/>
      <c r="D38" s="24"/>
      <c r="E38" s="24"/>
      <c r="F38" s="24"/>
      <c r="G38" s="24"/>
      <c r="H38" s="24"/>
      <c r="I38" s="24"/>
    </row>
    <row r="39" spans="2:9">
      <c r="B39" s="24"/>
      <c r="C39" s="24"/>
      <c r="D39" s="24"/>
      <c r="E39" s="24"/>
      <c r="F39" s="24"/>
      <c r="G39" s="24"/>
      <c r="H39" s="24"/>
      <c r="I39" s="24"/>
    </row>
    <row r="40" spans="2:9">
      <c r="B40" s="24"/>
      <c r="C40" s="24"/>
      <c r="D40" s="24"/>
      <c r="E40" s="24"/>
      <c r="F40" s="24"/>
      <c r="G40" s="24"/>
      <c r="H40" s="24"/>
      <c r="I40" s="24"/>
    </row>
    <row r="41" spans="2:9">
      <c r="B41" s="24"/>
      <c r="C41" s="24"/>
      <c r="D41" s="24"/>
      <c r="E41" s="24"/>
      <c r="F41" s="24"/>
      <c r="G41" s="24"/>
      <c r="H41" s="24"/>
      <c r="I41" s="24"/>
    </row>
    <row r="42" spans="2:9">
      <c r="B42" s="24"/>
      <c r="C42" s="24"/>
      <c r="D42" s="24"/>
      <c r="E42" s="24"/>
      <c r="F42" s="24"/>
      <c r="G42" s="24"/>
      <c r="H42" s="24"/>
      <c r="I42" s="24"/>
    </row>
    <row r="43" spans="2:9">
      <c r="B43" s="24"/>
      <c r="C43" s="24"/>
      <c r="D43" s="24"/>
      <c r="E43" s="24"/>
      <c r="F43" s="24"/>
      <c r="G43" s="24"/>
      <c r="H43" s="24"/>
      <c r="I43" s="24"/>
    </row>
    <row r="44" spans="2:9">
      <c r="B44" s="24"/>
      <c r="C44" s="24"/>
      <c r="D44" s="24"/>
      <c r="E44" s="24"/>
      <c r="F44" s="24"/>
      <c r="G44" s="24"/>
      <c r="H44" s="24"/>
      <c r="I44" s="24"/>
    </row>
    <row r="45" spans="2:9">
      <c r="B45" s="24"/>
      <c r="C45" s="24"/>
      <c r="D45" s="24"/>
      <c r="E45" s="24"/>
      <c r="F45" s="24"/>
      <c r="G45" s="24"/>
      <c r="H45" s="24"/>
      <c r="I45" s="24"/>
    </row>
    <row r="46" spans="2:9">
      <c r="B46" s="24"/>
      <c r="C46" s="24"/>
      <c r="D46" s="24"/>
      <c r="E46" s="24"/>
      <c r="F46" s="24"/>
      <c r="G46" s="24"/>
      <c r="H46" s="24"/>
      <c r="I46" s="24"/>
    </row>
    <row r="47" spans="2:9">
      <c r="B47" s="24"/>
      <c r="C47" s="24"/>
      <c r="D47" s="24"/>
      <c r="E47" s="24"/>
      <c r="F47" s="24"/>
      <c r="G47" s="24"/>
      <c r="H47" s="24"/>
      <c r="I47" s="24"/>
    </row>
    <row r="48" spans="2:9">
      <c r="B48" s="24"/>
      <c r="C48" s="24"/>
      <c r="D48" s="24"/>
      <c r="E48" s="24"/>
      <c r="F48" s="24"/>
      <c r="G48" s="24"/>
      <c r="H48" s="24"/>
      <c r="I48" s="24"/>
    </row>
    <row r="49" spans="2:9">
      <c r="B49" s="24"/>
      <c r="C49" s="24"/>
      <c r="D49" s="24"/>
      <c r="E49" s="24"/>
      <c r="F49" s="24"/>
      <c r="G49" s="24"/>
      <c r="H49" s="24"/>
      <c r="I49" s="24"/>
    </row>
    <row r="50" spans="2:9">
      <c r="B50" s="24"/>
      <c r="C50" s="24"/>
      <c r="D50" s="24"/>
      <c r="E50" s="24"/>
      <c r="F50" s="24"/>
      <c r="G50" s="24"/>
      <c r="H50" s="24"/>
      <c r="I50" s="24"/>
    </row>
    <row r="51" spans="2:9">
      <c r="B51" s="24"/>
      <c r="C51" s="24"/>
      <c r="D51" s="24"/>
      <c r="E51" s="24"/>
      <c r="F51" s="24"/>
      <c r="G51" s="24"/>
      <c r="H51" s="24"/>
      <c r="I51" s="24"/>
    </row>
    <row r="52" spans="2:9">
      <c r="B52" s="24"/>
      <c r="C52" s="24"/>
      <c r="D52" s="24"/>
      <c r="E52" s="24"/>
      <c r="F52" s="24"/>
      <c r="G52" s="24"/>
      <c r="H52" s="24"/>
      <c r="I52" s="24"/>
    </row>
    <row r="53" spans="2:9">
      <c r="B53" s="24"/>
      <c r="C53" s="24"/>
      <c r="D53" s="24"/>
      <c r="E53" s="24"/>
      <c r="F53" s="24"/>
      <c r="G53" s="24"/>
      <c r="H53" s="24"/>
      <c r="I53" s="24"/>
    </row>
    <row r="54" spans="2:9">
      <c r="B54" s="24"/>
      <c r="C54" s="24"/>
      <c r="D54" s="24"/>
      <c r="E54" s="24"/>
      <c r="F54" s="24"/>
      <c r="G54" s="24"/>
      <c r="H54" s="24"/>
      <c r="I54" s="24"/>
    </row>
    <row r="55" spans="2:9">
      <c r="B55" s="24"/>
      <c r="C55" s="24"/>
      <c r="D55" s="24"/>
      <c r="E55" s="24"/>
      <c r="F55" s="24"/>
      <c r="G55" s="24"/>
      <c r="H55" s="24"/>
      <c r="I55" s="24"/>
    </row>
    <row r="56" spans="2:9">
      <c r="B56" s="24"/>
      <c r="C56" s="24"/>
      <c r="D56" s="24"/>
      <c r="E56" s="24"/>
      <c r="F56" s="24"/>
      <c r="G56" s="24"/>
      <c r="H56" s="24"/>
      <c r="I56" s="24"/>
    </row>
    <row r="57" spans="2:9">
      <c r="B57" s="24"/>
      <c r="C57" s="24"/>
      <c r="D57" s="24"/>
      <c r="E57" s="24"/>
      <c r="F57" s="24"/>
      <c r="G57" s="24"/>
      <c r="H57" s="24"/>
      <c r="I57" s="24"/>
    </row>
    <row r="58" spans="2:9">
      <c r="B58" s="24"/>
      <c r="C58" s="24"/>
      <c r="D58" s="24"/>
      <c r="E58" s="24"/>
      <c r="F58" s="24"/>
      <c r="G58" s="24"/>
      <c r="H58" s="24"/>
      <c r="I58" s="24"/>
    </row>
    <row r="59" spans="2:9">
      <c r="B59" s="24"/>
      <c r="C59" s="24"/>
      <c r="D59" s="24"/>
      <c r="E59" s="24"/>
      <c r="F59" s="24"/>
      <c r="G59" s="24"/>
      <c r="H59" s="24"/>
      <c r="I59" s="24"/>
    </row>
    <row r="60" spans="2:9">
      <c r="B60" s="24"/>
      <c r="C60" s="24"/>
      <c r="D60" s="24"/>
      <c r="E60" s="24"/>
      <c r="F60" s="24"/>
      <c r="G60" s="24"/>
      <c r="H60" s="24"/>
      <c r="I60" s="24"/>
    </row>
    <row r="61" spans="2:9">
      <c r="B61" s="24"/>
      <c r="C61" s="24"/>
      <c r="D61" s="24"/>
      <c r="E61" s="24"/>
      <c r="F61" s="24"/>
      <c r="G61" s="24"/>
      <c r="H61" s="24"/>
      <c r="I61" s="24"/>
    </row>
    <row r="62" spans="2:9">
      <c r="B62" s="24"/>
      <c r="C62" s="24"/>
      <c r="D62" s="24"/>
      <c r="E62" s="24"/>
      <c r="F62" s="24"/>
      <c r="G62" s="24"/>
      <c r="H62" s="24"/>
      <c r="I62" s="24"/>
    </row>
    <row r="63" spans="2:9">
      <c r="B63" s="24"/>
      <c r="C63" s="24"/>
      <c r="D63" s="24"/>
      <c r="E63" s="24"/>
      <c r="F63" s="24"/>
      <c r="G63" s="24"/>
      <c r="H63" s="24"/>
      <c r="I63" s="24"/>
    </row>
    <row r="64" spans="2:9">
      <c r="B64" s="24"/>
      <c r="C64" s="24"/>
      <c r="D64" s="24"/>
      <c r="E64" s="24"/>
      <c r="F64" s="24"/>
      <c r="G64" s="24"/>
      <c r="H64" s="24"/>
      <c r="I64" s="24"/>
    </row>
    <row r="65" spans="2:9">
      <c r="B65" s="24"/>
      <c r="C65" s="24"/>
      <c r="D65" s="24"/>
      <c r="E65" s="24"/>
      <c r="F65" s="24"/>
      <c r="G65" s="24"/>
      <c r="H65" s="24"/>
      <c r="I65" s="24"/>
    </row>
    <row r="66" spans="2:9">
      <c r="B66" s="24"/>
      <c r="C66" s="24"/>
      <c r="D66" s="24"/>
      <c r="E66" s="24"/>
      <c r="F66" s="24"/>
      <c r="G66" s="24"/>
      <c r="H66" s="24"/>
      <c r="I66" s="24"/>
    </row>
    <row r="67" spans="2:9">
      <c r="B67" s="24"/>
      <c r="C67" s="24"/>
      <c r="D67" s="24"/>
      <c r="E67" s="24"/>
      <c r="F67" s="24"/>
      <c r="G67" s="24"/>
      <c r="H67" s="24"/>
      <c r="I67" s="24"/>
    </row>
    <row r="68" spans="2:9">
      <c r="B68" s="24"/>
      <c r="C68" s="24"/>
      <c r="D68" s="24"/>
      <c r="E68" s="24"/>
      <c r="F68" s="24"/>
      <c r="G68" s="24"/>
      <c r="H68" s="24"/>
      <c r="I68" s="24"/>
    </row>
    <row r="69" spans="2:9">
      <c r="B69" s="24"/>
      <c r="C69" s="24"/>
      <c r="D69" s="24"/>
      <c r="E69" s="24"/>
      <c r="F69" s="24"/>
      <c r="G69" s="24"/>
      <c r="H69" s="24"/>
      <c r="I69" s="24"/>
    </row>
    <row r="70" spans="2:9">
      <c r="B70" s="24"/>
      <c r="C70" s="24"/>
      <c r="D70" s="24"/>
      <c r="E70" s="24"/>
      <c r="F70" s="24"/>
      <c r="G70" s="24"/>
      <c r="H70" s="24"/>
      <c r="I70" s="24"/>
    </row>
    <row r="71" spans="2:9">
      <c r="B71" s="24"/>
      <c r="C71" s="24"/>
      <c r="D71" s="24"/>
      <c r="E71" s="24"/>
      <c r="F71" s="24"/>
      <c r="G71" s="24"/>
      <c r="H71" s="24"/>
      <c r="I71" s="24"/>
    </row>
    <row r="72" spans="2:9">
      <c r="B72" s="24"/>
      <c r="C72" s="24"/>
      <c r="D72" s="24"/>
      <c r="E72" s="24"/>
      <c r="F72" s="24"/>
      <c r="G72" s="24"/>
      <c r="H72" s="24"/>
      <c r="I72" s="24"/>
    </row>
    <row r="73" spans="2:9">
      <c r="B73" s="24"/>
      <c r="C73" s="24"/>
      <c r="D73" s="24"/>
      <c r="E73" s="24"/>
      <c r="F73" s="24"/>
      <c r="G73" s="24"/>
      <c r="H73" s="24"/>
      <c r="I73" s="24"/>
    </row>
    <row r="74" spans="2:9">
      <c r="B74" s="24"/>
      <c r="C74" s="24"/>
      <c r="D74" s="24"/>
      <c r="E74" s="24"/>
      <c r="F74" s="24"/>
      <c r="G74" s="24"/>
      <c r="H74" s="24"/>
      <c r="I74" s="24"/>
    </row>
    <row r="75" spans="2:9">
      <c r="B75" s="24"/>
      <c r="C75" s="24"/>
      <c r="D75" s="24"/>
      <c r="E75" s="24"/>
      <c r="F75" s="24"/>
      <c r="G75" s="24"/>
      <c r="H75" s="24"/>
      <c r="I75" s="24"/>
    </row>
    <row r="76" spans="2:9">
      <c r="B76" s="24"/>
      <c r="C76" s="24"/>
      <c r="D76" s="24"/>
      <c r="E76" s="24"/>
      <c r="F76" s="24"/>
      <c r="G76" s="24"/>
      <c r="H76" s="24"/>
      <c r="I76" s="24"/>
    </row>
    <row r="77" spans="2:9">
      <c r="B77" s="24"/>
      <c r="C77" s="24"/>
      <c r="D77" s="24"/>
      <c r="E77" s="24"/>
      <c r="F77" s="24"/>
      <c r="G77" s="24"/>
      <c r="H77" s="24"/>
      <c r="I77" s="24"/>
    </row>
    <row r="78" spans="2:9">
      <c r="B78" s="24"/>
      <c r="C78" s="24"/>
      <c r="D78" s="24"/>
      <c r="E78" s="24"/>
      <c r="F78" s="24"/>
      <c r="G78" s="24"/>
      <c r="H78" s="24"/>
      <c r="I78" s="24"/>
    </row>
    <row r="79" spans="2:9">
      <c r="B79" s="24"/>
      <c r="C79" s="24"/>
      <c r="D79" s="24"/>
      <c r="E79" s="24"/>
      <c r="F79" s="24"/>
      <c r="G79" s="24"/>
      <c r="H79" s="24"/>
      <c r="I79" s="24"/>
    </row>
    <row r="80" spans="2:9">
      <c r="B80" s="24"/>
      <c r="C80" s="24"/>
      <c r="D80" s="24"/>
      <c r="E80" s="24"/>
      <c r="F80" s="24"/>
      <c r="G80" s="24"/>
      <c r="H80" s="24"/>
      <c r="I80" s="24"/>
    </row>
    <row r="81" spans="2:9">
      <c r="B81" s="24"/>
      <c r="C81" s="24"/>
      <c r="D81" s="24"/>
      <c r="E81" s="24"/>
      <c r="F81" s="24"/>
      <c r="G81" s="24"/>
      <c r="H81" s="24"/>
      <c r="I81" s="24"/>
    </row>
    <row r="82" spans="2:9">
      <c r="B82" s="24"/>
      <c r="C82" s="24"/>
      <c r="D82" s="24"/>
      <c r="E82" s="24"/>
      <c r="F82" s="24"/>
      <c r="G82" s="24"/>
      <c r="H82" s="24"/>
      <c r="I82" s="24"/>
    </row>
    <row r="83" spans="2:9">
      <c r="B83" s="24"/>
      <c r="C83" s="24"/>
      <c r="D83" s="24"/>
      <c r="E83" s="24"/>
      <c r="F83" s="24"/>
      <c r="G83" s="24"/>
      <c r="H83" s="24"/>
      <c r="I83" s="24"/>
    </row>
    <row r="84" spans="2:9">
      <c r="B84" s="24"/>
      <c r="C84" s="24"/>
      <c r="D84" s="24"/>
      <c r="E84" s="24"/>
      <c r="F84" s="24"/>
      <c r="G84" s="24"/>
      <c r="H84" s="24"/>
      <c r="I84" s="24"/>
    </row>
    <row r="85" spans="2:9">
      <c r="B85" s="24"/>
      <c r="C85" s="24"/>
      <c r="D85" s="24"/>
      <c r="E85" s="24"/>
      <c r="F85" s="24"/>
      <c r="G85" s="24"/>
      <c r="H85" s="24"/>
      <c r="I85" s="24"/>
    </row>
    <row r="86" spans="2:9">
      <c r="B86" s="24"/>
      <c r="C86" s="24"/>
      <c r="D86" s="24"/>
      <c r="E86" s="24"/>
      <c r="F86" s="24"/>
      <c r="G86" s="24"/>
      <c r="H86" s="24"/>
      <c r="I86" s="24"/>
    </row>
    <row r="87" spans="2:9">
      <c r="B87" s="24"/>
      <c r="C87" s="24"/>
      <c r="D87" s="24"/>
      <c r="E87" s="24"/>
      <c r="F87" s="24"/>
      <c r="G87" s="24"/>
      <c r="H87" s="24"/>
      <c r="I87" s="24"/>
    </row>
    <row r="88" spans="2:9">
      <c r="B88" s="24"/>
      <c r="C88" s="24"/>
      <c r="D88" s="24"/>
      <c r="E88" s="24"/>
      <c r="F88" s="24"/>
      <c r="G88" s="24"/>
      <c r="H88" s="24"/>
      <c r="I88" s="24"/>
    </row>
    <row r="89" spans="2:9">
      <c r="B89" s="24"/>
      <c r="C89" s="24"/>
      <c r="D89" s="24"/>
      <c r="E89" s="24"/>
      <c r="F89" s="24"/>
      <c r="G89" s="24"/>
      <c r="H89" s="24"/>
      <c r="I89" s="24"/>
    </row>
    <row r="90" spans="2:9">
      <c r="B90" s="24"/>
      <c r="C90" s="24"/>
      <c r="D90" s="24"/>
      <c r="E90" s="24"/>
      <c r="F90" s="24"/>
      <c r="G90" s="24"/>
      <c r="H90" s="24"/>
      <c r="I90" s="24"/>
    </row>
    <row r="91" spans="2:9">
      <c r="B91" s="24"/>
      <c r="C91" s="24"/>
      <c r="D91" s="24"/>
      <c r="E91" s="24"/>
      <c r="F91" s="24"/>
      <c r="G91" s="24"/>
      <c r="H91" s="24"/>
      <c r="I91" s="24"/>
    </row>
    <row r="92" spans="2:9">
      <c r="B92" s="24"/>
      <c r="C92" s="24"/>
      <c r="D92" s="24"/>
      <c r="E92" s="24"/>
      <c r="F92" s="24"/>
      <c r="G92" s="24"/>
      <c r="H92" s="24"/>
      <c r="I92" s="24"/>
    </row>
    <row r="93" spans="2:9">
      <c r="B93" s="24"/>
      <c r="C93" s="24"/>
      <c r="D93" s="24"/>
      <c r="E93" s="24"/>
      <c r="F93" s="24"/>
      <c r="G93" s="24"/>
      <c r="H93" s="24"/>
      <c r="I93" s="24"/>
    </row>
    <row r="94" spans="2:9">
      <c r="B94" s="24"/>
      <c r="C94" s="24"/>
      <c r="D94" s="24"/>
      <c r="E94" s="24"/>
      <c r="F94" s="24"/>
      <c r="G94" s="24"/>
      <c r="H94" s="24"/>
      <c r="I94" s="24"/>
    </row>
    <row r="95" spans="2:9">
      <c r="B95" s="24"/>
      <c r="C95" s="24"/>
      <c r="D95" s="24"/>
      <c r="E95" s="24"/>
      <c r="F95" s="24"/>
      <c r="G95" s="24"/>
      <c r="H95" s="24"/>
      <c r="I95" s="24"/>
    </row>
    <row r="96" spans="2:9">
      <c r="B96" s="24"/>
      <c r="C96" s="24"/>
      <c r="D96" s="24"/>
      <c r="E96" s="24"/>
      <c r="F96" s="24"/>
      <c r="G96" s="24"/>
      <c r="H96" s="24"/>
      <c r="I96" s="24"/>
    </row>
    <row r="97" spans="2:9">
      <c r="B97" s="24"/>
      <c r="C97" s="24"/>
      <c r="D97" s="24"/>
      <c r="E97" s="24"/>
      <c r="F97" s="24"/>
      <c r="G97" s="24"/>
      <c r="H97" s="24"/>
      <c r="I97" s="24"/>
    </row>
    <row r="98" spans="2:9">
      <c r="B98" s="24"/>
      <c r="C98" s="24"/>
      <c r="D98" s="24"/>
      <c r="E98" s="24"/>
      <c r="F98" s="24"/>
      <c r="G98" s="24"/>
      <c r="H98" s="24"/>
      <c r="I98" s="24"/>
    </row>
    <row r="99" spans="2:9">
      <c r="B99" s="24"/>
      <c r="C99" s="24"/>
      <c r="D99" s="24"/>
      <c r="E99" s="24"/>
      <c r="F99" s="24"/>
      <c r="G99" s="24"/>
      <c r="H99" s="24"/>
      <c r="I99" s="24"/>
    </row>
    <row r="100" spans="2:9">
      <c r="B100" s="24"/>
      <c r="C100" s="24"/>
      <c r="D100" s="24"/>
      <c r="E100" s="24"/>
      <c r="F100" s="24"/>
      <c r="G100" s="24"/>
      <c r="H100" s="24"/>
      <c r="I100" s="24"/>
    </row>
    <row r="101" spans="2:9">
      <c r="B101" s="24"/>
      <c r="C101" s="24"/>
      <c r="D101" s="24"/>
      <c r="E101" s="24"/>
      <c r="F101" s="24"/>
      <c r="G101" s="24"/>
      <c r="H101" s="24"/>
      <c r="I101" s="24"/>
    </row>
    <row r="102" spans="2:9">
      <c r="B102" s="24"/>
      <c r="C102" s="24"/>
      <c r="D102" s="24"/>
      <c r="E102" s="24"/>
      <c r="F102" s="24"/>
      <c r="G102" s="24"/>
      <c r="H102" s="24"/>
      <c r="I102" s="24"/>
    </row>
    <row r="103" spans="2:9">
      <c r="B103" s="24"/>
      <c r="C103" s="24"/>
      <c r="D103" s="24"/>
      <c r="E103" s="24"/>
      <c r="F103" s="24"/>
      <c r="G103" s="24"/>
      <c r="H103" s="24"/>
      <c r="I103" s="24"/>
    </row>
    <row r="104" spans="2:9">
      <c r="B104" s="24"/>
      <c r="C104" s="24"/>
      <c r="D104" s="24"/>
      <c r="E104" s="24"/>
      <c r="F104" s="24"/>
      <c r="G104" s="24"/>
      <c r="H104" s="24"/>
      <c r="I104" s="24"/>
    </row>
    <row r="105" spans="2:9">
      <c r="B105" s="24"/>
      <c r="C105" s="24"/>
      <c r="D105" s="24"/>
      <c r="E105" s="24"/>
      <c r="F105" s="24"/>
      <c r="G105" s="24"/>
      <c r="H105" s="24"/>
      <c r="I105" s="24"/>
    </row>
    <row r="106" spans="2:9">
      <c r="B106" s="24"/>
      <c r="C106" s="24"/>
      <c r="D106" s="24"/>
      <c r="E106" s="24"/>
      <c r="F106" s="24"/>
      <c r="G106" s="24"/>
      <c r="H106" s="24"/>
      <c r="I106" s="24"/>
    </row>
    <row r="107" spans="2:9">
      <c r="B107" s="24"/>
      <c r="C107" s="24"/>
      <c r="D107" s="24"/>
      <c r="E107" s="24"/>
      <c r="F107" s="24"/>
      <c r="G107" s="24"/>
      <c r="H107" s="24"/>
      <c r="I107" s="24"/>
    </row>
    <row r="108" spans="2:9">
      <c r="B108" s="24"/>
      <c r="C108" s="24"/>
      <c r="D108" s="24"/>
      <c r="E108" s="24"/>
      <c r="F108" s="24"/>
      <c r="G108" s="24"/>
      <c r="H108" s="24"/>
      <c r="I108" s="24"/>
    </row>
    <row r="109" spans="2:9">
      <c r="B109" s="24"/>
      <c r="C109" s="24"/>
      <c r="D109" s="24"/>
      <c r="E109" s="24"/>
      <c r="F109" s="24"/>
      <c r="G109" s="24"/>
      <c r="H109" s="24"/>
      <c r="I109" s="24"/>
    </row>
    <row r="110" spans="2:9">
      <c r="B110" s="24"/>
      <c r="C110" s="24"/>
      <c r="D110" s="24"/>
      <c r="E110" s="24"/>
      <c r="F110" s="24"/>
      <c r="G110" s="24"/>
      <c r="H110" s="24"/>
      <c r="I110" s="24"/>
    </row>
    <row r="111" spans="2:9">
      <c r="B111" s="24"/>
      <c r="C111" s="24"/>
      <c r="D111" s="24"/>
      <c r="E111" s="24"/>
      <c r="F111" s="24"/>
      <c r="G111" s="24"/>
      <c r="H111" s="24"/>
      <c r="I111" s="24"/>
    </row>
    <row r="112" spans="2:9">
      <c r="B112" s="24"/>
      <c r="C112" s="24"/>
      <c r="D112" s="24"/>
      <c r="E112" s="24"/>
      <c r="F112" s="24"/>
      <c r="G112" s="24"/>
      <c r="H112" s="24"/>
      <c r="I112" s="24"/>
    </row>
    <row r="113" spans="2:9">
      <c r="B113" s="24"/>
      <c r="C113" s="24"/>
      <c r="D113" s="24"/>
      <c r="E113" s="24"/>
      <c r="F113" s="24"/>
      <c r="G113" s="24"/>
      <c r="H113" s="24"/>
      <c r="I113" s="24"/>
    </row>
    <row r="114" spans="2:9">
      <c r="B114" s="24"/>
      <c r="C114" s="24"/>
      <c r="D114" s="24"/>
      <c r="E114" s="24"/>
      <c r="F114" s="24"/>
      <c r="G114" s="24"/>
      <c r="H114" s="24"/>
      <c r="I114" s="24"/>
    </row>
    <row r="115" spans="2:9">
      <c r="B115" s="24"/>
      <c r="C115" s="24"/>
      <c r="D115" s="24"/>
      <c r="E115" s="24"/>
      <c r="F115" s="24"/>
      <c r="G115" s="24"/>
      <c r="H115" s="24"/>
      <c r="I115" s="24"/>
    </row>
    <row r="116" spans="2:9">
      <c r="B116" s="24"/>
      <c r="C116" s="24"/>
      <c r="D116" s="24"/>
      <c r="E116" s="24"/>
      <c r="F116" s="24"/>
      <c r="G116" s="24"/>
      <c r="H116" s="24"/>
      <c r="I116" s="24"/>
    </row>
    <row r="117" spans="2:9">
      <c r="B117" s="24"/>
      <c r="C117" s="24"/>
      <c r="D117" s="24"/>
      <c r="E117" s="24"/>
      <c r="F117" s="24"/>
      <c r="G117" s="24"/>
      <c r="H117" s="24"/>
      <c r="I117" s="24"/>
    </row>
  </sheetData>
  <mergeCells count="3">
    <mergeCell ref="C4:D4"/>
    <mergeCell ref="E4:F4"/>
    <mergeCell ref="B4:B5"/>
  </mergeCells>
  <hyperlinks>
    <hyperlink ref="A1" location="Sommaire!A1" display="Sommaire!A1" xr:uid="{D1B21D67-53EB-485F-ABFA-B49935EA118E}"/>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DC139-D45D-4EFD-98EC-A3A565F8E065}">
  <sheetPr codeName="Feuil42"/>
  <dimension ref="A1:I15"/>
  <sheetViews>
    <sheetView workbookViewId="0">
      <selection activeCell="C8" sqref="C8"/>
    </sheetView>
  </sheetViews>
  <sheetFormatPr baseColWidth="10" defaultColWidth="11.44140625" defaultRowHeight="12"/>
  <cols>
    <col min="1" max="1" width="11.44140625" style="18"/>
    <col min="2" max="2" width="31.77734375" style="18" customWidth="1"/>
    <col min="3" max="4" width="15.44140625" style="18" customWidth="1"/>
    <col min="5" max="6" width="41.44140625" style="18" customWidth="1"/>
    <col min="7" max="16384" width="11.44140625" style="18"/>
  </cols>
  <sheetData>
    <row r="1" spans="1:9" ht="14.4">
      <c r="A1" s="83" t="s">
        <v>136</v>
      </c>
    </row>
    <row r="2" spans="1:9" ht="18">
      <c r="B2" s="19" t="s">
        <v>3286</v>
      </c>
    </row>
    <row r="3" spans="1:9" ht="18.600000000000001">
      <c r="I3" s="1"/>
    </row>
    <row r="4" spans="1:9" ht="22.2">
      <c r="I4" s="21"/>
    </row>
    <row r="5" spans="1:9">
      <c r="B5" s="347"/>
      <c r="C5" s="753" t="s">
        <v>3287</v>
      </c>
      <c r="D5" s="753"/>
      <c r="E5" s="753" t="s">
        <v>3288</v>
      </c>
      <c r="F5" s="753"/>
    </row>
    <row r="6" spans="1:9">
      <c r="B6" s="399" t="s">
        <v>3258</v>
      </c>
      <c r="C6" s="399" t="s">
        <v>3261</v>
      </c>
      <c r="D6" s="399" t="s">
        <v>3262</v>
      </c>
      <c r="E6" s="601" t="s">
        <v>3261</v>
      </c>
      <c r="F6" s="601" t="s">
        <v>3262</v>
      </c>
    </row>
    <row r="7" spans="1:9" ht="48">
      <c r="B7" s="620" t="s">
        <v>3068</v>
      </c>
      <c r="C7" s="621" t="s">
        <v>3273</v>
      </c>
      <c r="D7" s="621" t="s">
        <v>3273</v>
      </c>
      <c r="E7" s="621" t="s">
        <v>3289</v>
      </c>
      <c r="F7" s="621" t="s">
        <v>3290</v>
      </c>
    </row>
    <row r="8" spans="1:9" ht="72">
      <c r="B8" s="622" t="s">
        <v>3078</v>
      </c>
      <c r="C8" s="623" t="s">
        <v>3291</v>
      </c>
      <c r="D8" s="623" t="s">
        <v>3291</v>
      </c>
      <c r="E8" s="623" t="s">
        <v>3292</v>
      </c>
      <c r="F8" s="624" t="s">
        <v>3293</v>
      </c>
    </row>
    <row r="9" spans="1:9" ht="60">
      <c r="B9" s="620" t="s">
        <v>3089</v>
      </c>
      <c r="C9" s="621" t="s">
        <v>3291</v>
      </c>
      <c r="D9" s="621" t="s">
        <v>3291</v>
      </c>
      <c r="E9" s="621" t="s">
        <v>3294</v>
      </c>
      <c r="F9" s="621" t="s">
        <v>3295</v>
      </c>
    </row>
    <row r="10" spans="1:9" ht="48">
      <c r="B10" s="622" t="s">
        <v>3160</v>
      </c>
      <c r="C10" s="624" t="s">
        <v>3291</v>
      </c>
      <c r="D10" s="624" t="s">
        <v>3273</v>
      </c>
      <c r="E10" s="624" t="s">
        <v>3296</v>
      </c>
      <c r="F10" s="624" t="s">
        <v>3273</v>
      </c>
    </row>
    <row r="11" spans="1:9" ht="36">
      <c r="B11" s="620" t="s">
        <v>3106</v>
      </c>
      <c r="C11" s="621" t="s">
        <v>3273</v>
      </c>
      <c r="D11" s="621" t="s">
        <v>3273</v>
      </c>
      <c r="E11" s="621" t="s">
        <v>3297</v>
      </c>
      <c r="F11" s="621" t="s">
        <v>3298</v>
      </c>
    </row>
    <row r="12" spans="1:9" ht="24">
      <c r="B12" s="624" t="s">
        <v>3116</v>
      </c>
      <c r="C12" s="624" t="s">
        <v>3273</v>
      </c>
      <c r="D12" s="624" t="s">
        <v>3273</v>
      </c>
      <c r="E12" s="624" t="s">
        <v>3273</v>
      </c>
      <c r="F12" s="624" t="s">
        <v>3297</v>
      </c>
    </row>
    <row r="13" spans="1:9" ht="36">
      <c r="B13" s="621" t="s">
        <v>3124</v>
      </c>
      <c r="C13" s="621" t="s">
        <v>3273</v>
      </c>
      <c r="D13" s="621" t="s">
        <v>3273</v>
      </c>
      <c r="E13" s="621" t="s">
        <v>3299</v>
      </c>
      <c r="F13" s="621" t="s">
        <v>3300</v>
      </c>
    </row>
    <row r="14" spans="1:9" ht="84">
      <c r="B14" s="624" t="s">
        <v>3132</v>
      </c>
      <c r="C14" s="624" t="s">
        <v>3273</v>
      </c>
      <c r="D14" s="624" t="s">
        <v>3291</v>
      </c>
      <c r="E14" s="624" t="s">
        <v>3277</v>
      </c>
      <c r="F14" s="624" t="s">
        <v>3301</v>
      </c>
    </row>
    <row r="15" spans="1:9" ht="36">
      <c r="B15" s="625" t="s">
        <v>3142</v>
      </c>
      <c r="C15" s="625" t="s">
        <v>3273</v>
      </c>
      <c r="D15" s="625" t="s">
        <v>3273</v>
      </c>
      <c r="E15" s="625" t="s">
        <v>3277</v>
      </c>
      <c r="F15" s="625" t="s">
        <v>3302</v>
      </c>
    </row>
  </sheetData>
  <mergeCells count="2">
    <mergeCell ref="C5:D5"/>
    <mergeCell ref="E5:F5"/>
  </mergeCells>
  <hyperlinks>
    <hyperlink ref="A1" location="Sommaire!A1" display="Sommaire!A1" xr:uid="{97B9546F-4715-4522-8122-FFE8B95152F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706AB-A40F-47B6-8344-D5E749B8E8DB}">
  <sheetPr codeName="Feuil6"/>
  <dimension ref="A1:AA435"/>
  <sheetViews>
    <sheetView zoomScaleNormal="100" workbookViewId="0">
      <selection sqref="A1:C1"/>
    </sheetView>
  </sheetViews>
  <sheetFormatPr baseColWidth="10" defaultColWidth="11" defaultRowHeight="12"/>
  <cols>
    <col min="1" max="1" width="4.77734375" style="18" customWidth="1"/>
    <col min="2" max="2" width="50.21875" style="18" customWidth="1"/>
    <col min="3" max="3" width="40.77734375" style="18" customWidth="1"/>
    <col min="4" max="4" width="40.44140625" style="18" bestFit="1" customWidth="1"/>
    <col min="5" max="7" width="12.21875" style="18" customWidth="1"/>
    <col min="8" max="8" width="16.77734375" style="18" bestFit="1" customWidth="1"/>
    <col min="9" max="9" width="16.44140625" style="18" bestFit="1" customWidth="1"/>
    <col min="10" max="10" width="19.44140625" style="18" bestFit="1" customWidth="1"/>
    <col min="11" max="11" width="14.44140625" style="18" bestFit="1" customWidth="1"/>
    <col min="12" max="12" width="18.44140625" style="18" bestFit="1" customWidth="1"/>
    <col min="13" max="13" width="11" style="18"/>
    <col min="14" max="14" width="11.109375" style="18" bestFit="1" customWidth="1"/>
    <col min="15" max="16384" width="11" style="18"/>
  </cols>
  <sheetData>
    <row r="1" spans="1:11" ht="14.4">
      <c r="A1" s="676" t="s">
        <v>136</v>
      </c>
      <c r="B1" s="676"/>
      <c r="C1" s="676"/>
    </row>
    <row r="2" spans="1:11" s="46" customFormat="1" ht="22.2">
      <c r="A2" s="19" t="s">
        <v>661</v>
      </c>
    </row>
    <row r="4" spans="1:11" s="20" customFormat="1" ht="18">
      <c r="A4" s="20" t="s">
        <v>662</v>
      </c>
    </row>
    <row r="6" spans="1:11" s="23" customFormat="1">
      <c r="B6" s="8"/>
      <c r="C6" s="8"/>
      <c r="D6" s="699" t="s">
        <v>663</v>
      </c>
      <c r="E6" s="699"/>
      <c r="F6" s="700" t="s">
        <v>664</v>
      </c>
      <c r="G6" s="701"/>
      <c r="H6" s="702" t="s">
        <v>665</v>
      </c>
      <c r="I6" s="702"/>
      <c r="J6" s="702" t="s">
        <v>666</v>
      </c>
      <c r="K6" s="702"/>
    </row>
    <row r="7" spans="1:11">
      <c r="A7" s="278" t="s">
        <v>139</v>
      </c>
      <c r="B7" s="279" t="s">
        <v>140</v>
      </c>
      <c r="C7" s="279" t="s">
        <v>667</v>
      </c>
      <c r="D7" s="280" t="s">
        <v>668</v>
      </c>
      <c r="E7" s="280" t="s">
        <v>669</v>
      </c>
      <c r="F7" s="280" t="s">
        <v>668</v>
      </c>
      <c r="G7" s="280" t="s">
        <v>669</v>
      </c>
      <c r="H7" s="281" t="s">
        <v>668</v>
      </c>
      <c r="I7" s="281" t="s">
        <v>669</v>
      </c>
      <c r="J7" s="281" t="s">
        <v>668</v>
      </c>
      <c r="K7" s="282" t="s">
        <v>669</v>
      </c>
    </row>
    <row r="8" spans="1:11">
      <c r="A8" s="696">
        <v>1</v>
      </c>
      <c r="B8" s="696" t="s">
        <v>179</v>
      </c>
      <c r="C8" s="283" t="s">
        <v>670</v>
      </c>
      <c r="D8" s="284">
        <v>0</v>
      </c>
      <c r="E8" s="284">
        <v>0</v>
      </c>
      <c r="F8" s="284">
        <v>0</v>
      </c>
      <c r="G8" s="284">
        <v>0</v>
      </c>
      <c r="H8" s="284">
        <v>0</v>
      </c>
      <c r="I8" s="284">
        <v>0</v>
      </c>
      <c r="J8" s="284">
        <v>0</v>
      </c>
      <c r="K8" s="284">
        <v>0</v>
      </c>
    </row>
    <row r="9" spans="1:11">
      <c r="A9" s="696"/>
      <c r="B9" s="696"/>
      <c r="C9" s="283" t="s">
        <v>671</v>
      </c>
      <c r="D9" s="284">
        <v>0</v>
      </c>
      <c r="E9" s="284">
        <v>0</v>
      </c>
      <c r="F9" s="284">
        <v>0</v>
      </c>
      <c r="G9" s="284">
        <v>0</v>
      </c>
      <c r="H9" s="284">
        <v>0</v>
      </c>
      <c r="I9" s="284">
        <v>0</v>
      </c>
      <c r="J9" s="284">
        <v>0</v>
      </c>
      <c r="K9" s="284">
        <v>0</v>
      </c>
    </row>
    <row r="10" spans="1:11">
      <c r="A10" s="696"/>
      <c r="B10" s="696"/>
      <c r="C10" s="283" t="s">
        <v>672</v>
      </c>
      <c r="D10" s="284">
        <v>0</v>
      </c>
      <c r="E10" s="284">
        <v>0</v>
      </c>
      <c r="F10" s="284">
        <v>0</v>
      </c>
      <c r="G10" s="284">
        <v>0</v>
      </c>
      <c r="H10" s="284">
        <v>0</v>
      </c>
      <c r="I10" s="284">
        <v>0</v>
      </c>
      <c r="J10" s="284">
        <v>0</v>
      </c>
      <c r="K10" s="284">
        <v>0</v>
      </c>
    </row>
    <row r="11" spans="1:11">
      <c r="A11" s="696"/>
      <c r="B11" s="696"/>
      <c r="C11" s="283" t="s">
        <v>673</v>
      </c>
      <c r="D11" s="284">
        <v>0</v>
      </c>
      <c r="E11" s="284">
        <v>0</v>
      </c>
      <c r="F11" s="284">
        <v>0</v>
      </c>
      <c r="G11" s="284">
        <v>0</v>
      </c>
      <c r="H11" s="284">
        <v>0</v>
      </c>
      <c r="I11" s="284">
        <v>0</v>
      </c>
      <c r="J11" s="284">
        <v>0</v>
      </c>
      <c r="K11" s="284">
        <v>0</v>
      </c>
    </row>
    <row r="12" spans="1:11" s="17" customFormat="1">
      <c r="A12" s="696"/>
      <c r="B12" s="696"/>
      <c r="C12" s="285" t="s">
        <v>580</v>
      </c>
      <c r="D12" s="286"/>
      <c r="E12" s="286"/>
      <c r="F12" s="286"/>
      <c r="G12" s="286"/>
      <c r="H12" s="286"/>
      <c r="I12" s="286"/>
      <c r="J12" s="286"/>
      <c r="K12" s="287"/>
    </row>
    <row r="13" spans="1:11">
      <c r="A13" s="696"/>
      <c r="B13" s="696"/>
      <c r="C13" s="288" t="s">
        <v>674</v>
      </c>
      <c r="D13" s="284"/>
      <c r="E13" s="284"/>
      <c r="F13" s="284"/>
      <c r="G13" s="284"/>
      <c r="H13" s="284"/>
      <c r="I13" s="284"/>
      <c r="J13" s="284"/>
      <c r="K13" s="289"/>
    </row>
    <row r="14" spans="1:11">
      <c r="A14" s="696"/>
      <c r="B14" s="696"/>
      <c r="C14" s="288" t="s">
        <v>675</v>
      </c>
      <c r="D14" s="284"/>
      <c r="E14" s="284"/>
      <c r="F14" s="284"/>
      <c r="G14" s="284"/>
      <c r="H14" s="284"/>
      <c r="I14" s="284"/>
      <c r="J14" s="284"/>
      <c r="K14" s="289"/>
    </row>
    <row r="15" spans="1:11">
      <c r="A15" s="695">
        <v>2</v>
      </c>
      <c r="B15" s="695" t="s">
        <v>591</v>
      </c>
      <c r="C15" s="290" t="s">
        <v>670</v>
      </c>
      <c r="D15" s="291">
        <v>12</v>
      </c>
      <c r="E15" s="291">
        <v>4</v>
      </c>
      <c r="F15" s="292">
        <v>9</v>
      </c>
      <c r="G15" s="291">
        <v>0</v>
      </c>
      <c r="H15" s="291">
        <v>467208750</v>
      </c>
      <c r="I15" s="291">
        <v>155736250</v>
      </c>
      <c r="J15" s="291">
        <v>158999000</v>
      </c>
      <c r="K15" s="293"/>
    </row>
    <row r="16" spans="1:11">
      <c r="A16" s="695"/>
      <c r="B16" s="695"/>
      <c r="C16" s="290" t="s">
        <v>671</v>
      </c>
      <c r="D16" s="291">
        <v>53</v>
      </c>
      <c r="E16" s="292">
        <v>12</v>
      </c>
      <c r="F16" s="292">
        <v>4</v>
      </c>
      <c r="G16" s="291">
        <v>1</v>
      </c>
      <c r="H16" s="291">
        <v>877852095</v>
      </c>
      <c r="I16" s="291">
        <v>214734905</v>
      </c>
      <c r="J16" s="291">
        <v>45972000</v>
      </c>
      <c r="K16" s="293">
        <v>11493000</v>
      </c>
    </row>
    <row r="17" spans="1:11">
      <c r="A17" s="695"/>
      <c r="B17" s="695"/>
      <c r="C17" s="290" t="s">
        <v>672</v>
      </c>
      <c r="D17" s="291">
        <v>172</v>
      </c>
      <c r="E17" s="292">
        <v>14</v>
      </c>
      <c r="F17" s="291"/>
      <c r="G17" s="291"/>
      <c r="H17" s="291">
        <v>1663777176</v>
      </c>
      <c r="I17" s="291">
        <v>134990824</v>
      </c>
      <c r="J17" s="291"/>
      <c r="K17" s="293"/>
    </row>
    <row r="18" spans="1:11">
      <c r="A18" s="695"/>
      <c r="B18" s="695"/>
      <c r="C18" s="290" t="s">
        <v>673</v>
      </c>
      <c r="D18" s="291">
        <v>78</v>
      </c>
      <c r="E18" s="292">
        <v>4</v>
      </c>
      <c r="F18" s="291"/>
      <c r="G18" s="291"/>
      <c r="H18" s="291">
        <v>590420612</v>
      </c>
      <c r="I18" s="291">
        <v>134990824</v>
      </c>
      <c r="J18" s="291"/>
      <c r="K18" s="293"/>
    </row>
    <row r="19" spans="1:11" s="17" customFormat="1">
      <c r="A19" s="695"/>
      <c r="B19" s="695"/>
      <c r="C19" s="285" t="s">
        <v>580</v>
      </c>
      <c r="D19" s="286">
        <v>315</v>
      </c>
      <c r="E19" s="286">
        <v>34</v>
      </c>
      <c r="F19" s="286">
        <v>13</v>
      </c>
      <c r="G19" s="286">
        <v>1</v>
      </c>
      <c r="H19" s="286">
        <v>3599258633</v>
      </c>
      <c r="I19" s="286">
        <v>640452803</v>
      </c>
      <c r="J19" s="286">
        <v>204971000</v>
      </c>
      <c r="K19" s="287">
        <v>11493000</v>
      </c>
    </row>
    <row r="20" spans="1:11">
      <c r="A20" s="695"/>
      <c r="B20" s="695"/>
      <c r="C20" s="294" t="s">
        <v>674</v>
      </c>
      <c r="D20" s="292"/>
      <c r="E20" s="292"/>
      <c r="F20" s="292"/>
      <c r="G20" s="292"/>
      <c r="H20" s="292"/>
      <c r="I20" s="292"/>
      <c r="J20" s="292"/>
      <c r="K20" s="295"/>
    </row>
    <row r="21" spans="1:11">
      <c r="A21" s="695"/>
      <c r="B21" s="695"/>
      <c r="C21" s="294" t="s">
        <v>675</v>
      </c>
      <c r="D21" s="291"/>
      <c r="E21" s="291"/>
      <c r="F21" s="291"/>
      <c r="G21" s="291"/>
      <c r="H21" s="291"/>
      <c r="I21" s="291"/>
      <c r="J21" s="291"/>
      <c r="K21" s="291"/>
    </row>
    <row r="22" spans="1:11">
      <c r="A22" s="696">
        <v>3</v>
      </c>
      <c r="B22" s="696" t="s">
        <v>676</v>
      </c>
      <c r="C22" s="283" t="s">
        <v>670</v>
      </c>
      <c r="D22" s="284">
        <v>0</v>
      </c>
      <c r="E22" s="284">
        <v>0</v>
      </c>
      <c r="F22" s="284">
        <v>0</v>
      </c>
      <c r="G22" s="284">
        <v>0</v>
      </c>
      <c r="H22" s="284">
        <v>0</v>
      </c>
      <c r="I22" s="284">
        <v>0</v>
      </c>
      <c r="J22" s="284">
        <v>0</v>
      </c>
      <c r="K22" s="284">
        <v>0</v>
      </c>
    </row>
    <row r="23" spans="1:11">
      <c r="A23" s="696"/>
      <c r="B23" s="696"/>
      <c r="C23" s="283" t="s">
        <v>671</v>
      </c>
      <c r="D23" s="284">
        <v>0</v>
      </c>
      <c r="E23" s="284">
        <v>0</v>
      </c>
      <c r="F23" s="284">
        <v>0</v>
      </c>
      <c r="G23" s="284">
        <v>0</v>
      </c>
      <c r="H23" s="284">
        <v>0</v>
      </c>
      <c r="I23" s="284">
        <v>0</v>
      </c>
      <c r="J23" s="284">
        <v>0</v>
      </c>
      <c r="K23" s="284">
        <v>0</v>
      </c>
    </row>
    <row r="24" spans="1:11">
      <c r="A24" s="696"/>
      <c r="B24" s="696"/>
      <c r="C24" s="283" t="s">
        <v>672</v>
      </c>
      <c r="D24" s="284">
        <v>0</v>
      </c>
      <c r="E24" s="284">
        <v>0</v>
      </c>
      <c r="F24" s="284">
        <v>0</v>
      </c>
      <c r="G24" s="284">
        <v>0</v>
      </c>
      <c r="H24" s="284">
        <v>0</v>
      </c>
      <c r="I24" s="284">
        <v>0</v>
      </c>
      <c r="J24" s="284">
        <v>0</v>
      </c>
      <c r="K24" s="284">
        <v>0</v>
      </c>
    </row>
    <row r="25" spans="1:11">
      <c r="A25" s="696"/>
      <c r="B25" s="696"/>
      <c r="C25" s="283" t="s">
        <v>673</v>
      </c>
      <c r="D25" s="284">
        <v>0</v>
      </c>
      <c r="E25" s="284">
        <v>0</v>
      </c>
      <c r="F25" s="284">
        <v>0</v>
      </c>
      <c r="G25" s="284">
        <v>0</v>
      </c>
      <c r="H25" s="284">
        <v>0</v>
      </c>
      <c r="I25" s="284">
        <v>0</v>
      </c>
      <c r="J25" s="284">
        <v>0</v>
      </c>
      <c r="K25" s="284">
        <v>0</v>
      </c>
    </row>
    <row r="26" spans="1:11" s="17" customFormat="1">
      <c r="A26" s="696"/>
      <c r="B26" s="696"/>
      <c r="C26" s="285" t="s">
        <v>580</v>
      </c>
      <c r="D26" s="286">
        <v>0</v>
      </c>
      <c r="E26" s="286">
        <v>0</v>
      </c>
      <c r="F26" s="286">
        <v>0</v>
      </c>
      <c r="G26" s="286">
        <v>0</v>
      </c>
      <c r="H26" s="286">
        <v>0</v>
      </c>
      <c r="I26" s="286">
        <v>0</v>
      </c>
      <c r="J26" s="286">
        <v>0</v>
      </c>
      <c r="K26" s="286">
        <v>0</v>
      </c>
    </row>
    <row r="27" spans="1:11">
      <c r="A27" s="696"/>
      <c r="B27" s="696"/>
      <c r="C27" s="288" t="s">
        <v>674</v>
      </c>
      <c r="D27" s="284"/>
      <c r="E27" s="284"/>
      <c r="F27" s="284"/>
      <c r="G27" s="284"/>
      <c r="H27" s="284"/>
      <c r="I27" s="284"/>
      <c r="J27" s="284"/>
      <c r="K27" s="289"/>
    </row>
    <row r="28" spans="1:11">
      <c r="A28" s="696"/>
      <c r="B28" s="696"/>
      <c r="C28" s="288" t="s">
        <v>675</v>
      </c>
      <c r="D28" s="284"/>
      <c r="E28" s="284"/>
      <c r="F28" s="284"/>
      <c r="G28" s="284"/>
      <c r="H28" s="284"/>
      <c r="I28" s="284"/>
      <c r="J28" s="284"/>
      <c r="K28" s="289"/>
    </row>
    <row r="29" spans="1:11">
      <c r="A29" s="695">
        <v>4</v>
      </c>
      <c r="B29" s="695" t="s">
        <v>677</v>
      </c>
      <c r="C29" s="290" t="s">
        <v>670</v>
      </c>
      <c r="D29" s="291">
        <v>0</v>
      </c>
      <c r="E29" s="291">
        <v>0</v>
      </c>
      <c r="F29" s="291">
        <v>0</v>
      </c>
      <c r="G29" s="291">
        <v>0</v>
      </c>
      <c r="H29" s="291">
        <v>0</v>
      </c>
      <c r="I29" s="291">
        <v>0</v>
      </c>
      <c r="J29" s="291">
        <v>0</v>
      </c>
      <c r="K29" s="291">
        <v>0</v>
      </c>
    </row>
    <row r="30" spans="1:11">
      <c r="A30" s="695"/>
      <c r="B30" s="695"/>
      <c r="C30" s="290" t="s">
        <v>671</v>
      </c>
      <c r="D30" s="291">
        <v>0</v>
      </c>
      <c r="E30" s="291">
        <v>0</v>
      </c>
      <c r="F30" s="291">
        <v>0</v>
      </c>
      <c r="G30" s="291">
        <v>0</v>
      </c>
      <c r="H30" s="291">
        <v>0</v>
      </c>
      <c r="I30" s="291">
        <v>0</v>
      </c>
      <c r="J30" s="291">
        <v>0</v>
      </c>
      <c r="K30" s="291">
        <v>0</v>
      </c>
    </row>
    <row r="31" spans="1:11">
      <c r="A31" s="695"/>
      <c r="B31" s="695"/>
      <c r="C31" s="290" t="s">
        <v>672</v>
      </c>
      <c r="D31" s="291">
        <v>0</v>
      </c>
      <c r="E31" s="291">
        <v>0</v>
      </c>
      <c r="F31" s="291">
        <v>0</v>
      </c>
      <c r="G31" s="291">
        <v>0</v>
      </c>
      <c r="H31" s="291">
        <v>0</v>
      </c>
      <c r="I31" s="291">
        <v>0</v>
      </c>
      <c r="J31" s="291">
        <v>0</v>
      </c>
      <c r="K31" s="291">
        <v>0</v>
      </c>
    </row>
    <row r="32" spans="1:11">
      <c r="A32" s="695"/>
      <c r="B32" s="695"/>
      <c r="C32" s="290" t="s">
        <v>673</v>
      </c>
      <c r="D32" s="291">
        <v>0</v>
      </c>
      <c r="E32" s="291">
        <v>0</v>
      </c>
      <c r="F32" s="291">
        <v>0</v>
      </c>
      <c r="G32" s="291">
        <v>0</v>
      </c>
      <c r="H32" s="291">
        <v>0</v>
      </c>
      <c r="I32" s="291">
        <v>0</v>
      </c>
      <c r="J32" s="291">
        <v>0</v>
      </c>
      <c r="K32" s="291">
        <v>0</v>
      </c>
    </row>
    <row r="33" spans="1:11" s="17" customFormat="1">
      <c r="A33" s="695"/>
      <c r="B33" s="695"/>
      <c r="C33" s="285" t="s">
        <v>580</v>
      </c>
      <c r="D33" s="286"/>
      <c r="E33" s="286"/>
      <c r="F33" s="286"/>
      <c r="G33" s="286"/>
      <c r="H33" s="286"/>
      <c r="I33" s="286"/>
      <c r="J33" s="286"/>
      <c r="K33" s="287"/>
    </row>
    <row r="34" spans="1:11">
      <c r="A34" s="695"/>
      <c r="B34" s="695"/>
      <c r="C34" s="294" t="s">
        <v>674</v>
      </c>
      <c r="D34" s="292"/>
      <c r="E34" s="292"/>
      <c r="F34" s="292"/>
      <c r="G34" s="292"/>
      <c r="H34" s="292"/>
      <c r="I34" s="292"/>
      <c r="J34" s="292"/>
      <c r="K34" s="295"/>
    </row>
    <row r="35" spans="1:11">
      <c r="A35" s="695"/>
      <c r="B35" s="695"/>
      <c r="C35" s="294" t="s">
        <v>675</v>
      </c>
      <c r="D35" s="291"/>
      <c r="E35" s="291"/>
      <c r="F35" s="291"/>
      <c r="G35" s="291"/>
      <c r="H35" s="291"/>
      <c r="I35" s="291"/>
      <c r="J35" s="291"/>
      <c r="K35" s="291"/>
    </row>
    <row r="36" spans="1:11">
      <c r="A36" s="696">
        <v>5</v>
      </c>
      <c r="B36" s="696" t="s">
        <v>678</v>
      </c>
      <c r="C36" s="283" t="s">
        <v>670</v>
      </c>
      <c r="D36" s="284"/>
      <c r="E36" s="284"/>
      <c r="F36" s="284"/>
      <c r="G36" s="284"/>
      <c r="H36" s="284"/>
      <c r="I36" s="284"/>
      <c r="J36" s="284"/>
      <c r="K36" s="289"/>
    </row>
    <row r="37" spans="1:11">
      <c r="A37" s="696"/>
      <c r="B37" s="696"/>
      <c r="C37" s="283" t="s">
        <v>671</v>
      </c>
      <c r="D37" s="284"/>
      <c r="E37" s="284"/>
      <c r="F37" s="284"/>
      <c r="G37" s="284"/>
      <c r="H37" s="284"/>
      <c r="I37" s="284"/>
      <c r="J37" s="284"/>
      <c r="K37" s="289"/>
    </row>
    <row r="38" spans="1:11">
      <c r="A38" s="696"/>
      <c r="B38" s="696"/>
      <c r="C38" s="283" t="s">
        <v>672</v>
      </c>
      <c r="D38" s="284"/>
      <c r="E38" s="284"/>
      <c r="F38" s="284"/>
      <c r="G38" s="284"/>
      <c r="H38" s="284"/>
      <c r="I38" s="284"/>
      <c r="J38" s="284"/>
      <c r="K38" s="289"/>
    </row>
    <row r="39" spans="1:11">
      <c r="A39" s="696"/>
      <c r="B39" s="696"/>
      <c r="C39" s="283" t="s">
        <v>673</v>
      </c>
      <c r="D39" s="284"/>
      <c r="E39" s="284"/>
      <c r="F39" s="284"/>
      <c r="G39" s="284"/>
      <c r="H39" s="284"/>
      <c r="I39" s="284"/>
      <c r="J39" s="284"/>
      <c r="K39" s="289"/>
    </row>
    <row r="40" spans="1:11" s="17" customFormat="1">
      <c r="A40" s="696"/>
      <c r="B40" s="696"/>
      <c r="C40" s="285" t="s">
        <v>580</v>
      </c>
      <c r="D40" s="286"/>
      <c r="E40" s="286"/>
      <c r="F40" s="286"/>
      <c r="G40" s="286"/>
      <c r="H40" s="286"/>
      <c r="I40" s="286"/>
      <c r="J40" s="286"/>
      <c r="K40" s="287"/>
    </row>
    <row r="41" spans="1:11">
      <c r="A41" s="696"/>
      <c r="B41" s="696"/>
      <c r="C41" s="288" t="s">
        <v>674</v>
      </c>
      <c r="D41" s="284"/>
      <c r="E41" s="284"/>
      <c r="F41" s="284"/>
      <c r="G41" s="284"/>
      <c r="H41" s="284"/>
      <c r="I41" s="284"/>
      <c r="J41" s="284"/>
      <c r="K41" s="289"/>
    </row>
    <row r="42" spans="1:11">
      <c r="A42" s="696"/>
      <c r="B42" s="696"/>
      <c r="C42" s="288" t="s">
        <v>675</v>
      </c>
      <c r="D42" s="284"/>
      <c r="E42" s="284"/>
      <c r="F42" s="284"/>
      <c r="G42" s="284"/>
      <c r="H42" s="284"/>
      <c r="I42" s="284"/>
      <c r="J42" s="284"/>
      <c r="K42" s="289"/>
    </row>
    <row r="43" spans="1:11">
      <c r="A43" s="695">
        <v>6</v>
      </c>
      <c r="B43" s="695" t="s">
        <v>679</v>
      </c>
      <c r="C43" s="290" t="s">
        <v>670</v>
      </c>
      <c r="D43" s="291">
        <v>1</v>
      </c>
      <c r="E43" s="291">
        <v>1</v>
      </c>
      <c r="F43" s="292">
        <v>3</v>
      </c>
      <c r="G43" s="291">
        <v>0</v>
      </c>
      <c r="H43" s="291">
        <v>22257890</v>
      </c>
      <c r="I43" s="291">
        <v>12621315</v>
      </c>
      <c r="J43" s="291">
        <v>120244498</v>
      </c>
      <c r="K43" s="293">
        <v>0</v>
      </c>
    </row>
    <row r="44" spans="1:11">
      <c r="A44" s="695"/>
      <c r="B44" s="695"/>
      <c r="C44" s="290" t="s">
        <v>671</v>
      </c>
      <c r="D44" s="291">
        <v>1</v>
      </c>
      <c r="E44" s="292">
        <v>0</v>
      </c>
      <c r="F44" s="292">
        <v>0</v>
      </c>
      <c r="G44" s="291">
        <v>0</v>
      </c>
      <c r="H44" s="291">
        <v>8778561</v>
      </c>
      <c r="I44" s="291">
        <v>0</v>
      </c>
      <c r="J44" s="291">
        <v>0</v>
      </c>
      <c r="K44" s="293">
        <v>0</v>
      </c>
    </row>
    <row r="45" spans="1:11">
      <c r="A45" s="695"/>
      <c r="B45" s="695"/>
      <c r="C45" s="290" t="s">
        <v>672</v>
      </c>
      <c r="D45" s="291">
        <v>25</v>
      </c>
      <c r="E45" s="292">
        <v>5</v>
      </c>
      <c r="F45" s="291">
        <v>1</v>
      </c>
      <c r="G45" s="291">
        <v>1</v>
      </c>
      <c r="H45" s="291">
        <v>91604271</v>
      </c>
      <c r="I45" s="291">
        <v>18528437</v>
      </c>
      <c r="J45" s="291">
        <v>2911605</v>
      </c>
      <c r="K45" s="293">
        <v>5262261</v>
      </c>
    </row>
    <row r="46" spans="1:11">
      <c r="A46" s="695"/>
      <c r="B46" s="695"/>
      <c r="C46" s="290" t="s">
        <v>673</v>
      </c>
      <c r="D46" s="291">
        <v>34</v>
      </c>
      <c r="E46" s="292">
        <v>0</v>
      </c>
      <c r="F46" s="291">
        <v>0</v>
      </c>
      <c r="G46" s="291">
        <v>0</v>
      </c>
      <c r="H46" s="291">
        <v>70138071</v>
      </c>
      <c r="I46" s="291">
        <v>0</v>
      </c>
      <c r="J46" s="291">
        <v>0</v>
      </c>
      <c r="K46" s="293">
        <v>0</v>
      </c>
    </row>
    <row r="47" spans="1:11" s="17" customFormat="1">
      <c r="A47" s="695"/>
      <c r="B47" s="695"/>
      <c r="C47" s="285" t="s">
        <v>580</v>
      </c>
      <c r="D47" s="286">
        <v>61</v>
      </c>
      <c r="E47" s="286">
        <v>6</v>
      </c>
      <c r="F47" s="286">
        <v>4</v>
      </c>
      <c r="G47" s="286">
        <v>1</v>
      </c>
      <c r="H47" s="286">
        <v>192778793</v>
      </c>
      <c r="I47" s="286">
        <v>31149752</v>
      </c>
      <c r="J47" s="286">
        <v>123156103</v>
      </c>
      <c r="K47" s="287">
        <v>5262261</v>
      </c>
    </row>
    <row r="48" spans="1:11">
      <c r="A48" s="695"/>
      <c r="B48" s="695"/>
      <c r="C48" s="294" t="s">
        <v>674</v>
      </c>
      <c r="D48" s="292">
        <v>61</v>
      </c>
      <c r="E48" s="292">
        <v>6</v>
      </c>
      <c r="F48" s="292">
        <v>4</v>
      </c>
      <c r="G48" s="292">
        <v>1</v>
      </c>
      <c r="H48" s="292"/>
      <c r="I48" s="292"/>
      <c r="J48" s="292"/>
      <c r="K48" s="295"/>
    </row>
    <row r="49" spans="1:11">
      <c r="A49" s="695"/>
      <c r="B49" s="695"/>
      <c r="C49" s="294" t="s">
        <v>675</v>
      </c>
      <c r="D49" s="291"/>
      <c r="E49" s="291"/>
      <c r="F49" s="291"/>
      <c r="G49" s="291"/>
      <c r="H49" s="291"/>
      <c r="I49" s="291"/>
      <c r="J49" s="291"/>
      <c r="K49" s="291"/>
    </row>
    <row r="50" spans="1:11">
      <c r="A50" s="696">
        <v>7</v>
      </c>
      <c r="B50" s="696" t="s">
        <v>680</v>
      </c>
      <c r="C50" s="283" t="s">
        <v>670</v>
      </c>
      <c r="D50" s="284">
        <v>0</v>
      </c>
      <c r="E50" s="284">
        <v>0</v>
      </c>
      <c r="F50" s="284">
        <v>0</v>
      </c>
      <c r="G50" s="284">
        <v>0</v>
      </c>
      <c r="H50" s="284">
        <v>0</v>
      </c>
      <c r="I50" s="284">
        <v>0</v>
      </c>
      <c r="J50" s="284">
        <v>0</v>
      </c>
      <c r="K50" s="284">
        <v>0</v>
      </c>
    </row>
    <row r="51" spans="1:11">
      <c r="A51" s="696"/>
      <c r="B51" s="696"/>
      <c r="C51" s="283" t="s">
        <v>671</v>
      </c>
      <c r="D51" s="284">
        <v>0</v>
      </c>
      <c r="E51" s="284">
        <v>0</v>
      </c>
      <c r="F51" s="284">
        <v>0</v>
      </c>
      <c r="G51" s="284">
        <v>0</v>
      </c>
      <c r="H51" s="284">
        <v>0</v>
      </c>
      <c r="I51" s="284">
        <v>0</v>
      </c>
      <c r="J51" s="284">
        <v>0</v>
      </c>
      <c r="K51" s="284">
        <v>0</v>
      </c>
    </row>
    <row r="52" spans="1:11">
      <c r="A52" s="696"/>
      <c r="B52" s="696"/>
      <c r="C52" s="283" t="s">
        <v>672</v>
      </c>
      <c r="D52" s="284">
        <v>0</v>
      </c>
      <c r="E52" s="284">
        <v>0</v>
      </c>
      <c r="F52" s="284">
        <v>0</v>
      </c>
      <c r="G52" s="284">
        <v>0</v>
      </c>
      <c r="H52" s="284">
        <v>0</v>
      </c>
      <c r="I52" s="284">
        <v>0</v>
      </c>
      <c r="J52" s="284">
        <v>0</v>
      </c>
      <c r="K52" s="284">
        <v>0</v>
      </c>
    </row>
    <row r="53" spans="1:11">
      <c r="A53" s="696"/>
      <c r="B53" s="696"/>
      <c r="C53" s="283" t="s">
        <v>673</v>
      </c>
      <c r="D53" s="284">
        <v>0</v>
      </c>
      <c r="E53" s="284">
        <v>0</v>
      </c>
      <c r="F53" s="284">
        <v>0</v>
      </c>
      <c r="G53" s="284">
        <v>0</v>
      </c>
      <c r="H53" s="284">
        <v>0</v>
      </c>
      <c r="I53" s="284">
        <v>0</v>
      </c>
      <c r="J53" s="284">
        <v>0</v>
      </c>
      <c r="K53" s="284">
        <v>0</v>
      </c>
    </row>
    <row r="54" spans="1:11" s="17" customFormat="1">
      <c r="A54" s="696"/>
      <c r="B54" s="696"/>
      <c r="C54" s="285" t="s">
        <v>580</v>
      </c>
      <c r="D54" s="286"/>
      <c r="E54" s="286"/>
      <c r="F54" s="286"/>
      <c r="G54" s="286"/>
      <c r="H54" s="286"/>
      <c r="I54" s="286"/>
      <c r="J54" s="286"/>
      <c r="K54" s="287"/>
    </row>
    <row r="55" spans="1:11">
      <c r="A55" s="696"/>
      <c r="B55" s="696"/>
      <c r="C55" s="288" t="s">
        <v>674</v>
      </c>
      <c r="D55" s="284"/>
      <c r="E55" s="284"/>
      <c r="F55" s="284"/>
      <c r="G55" s="284"/>
      <c r="H55" s="284"/>
      <c r="I55" s="284"/>
      <c r="J55" s="284"/>
      <c r="K55" s="289"/>
    </row>
    <row r="56" spans="1:11">
      <c r="A56" s="696"/>
      <c r="B56" s="696"/>
      <c r="C56" s="288" t="s">
        <v>675</v>
      </c>
      <c r="D56" s="284"/>
      <c r="E56" s="284"/>
      <c r="F56" s="284"/>
      <c r="G56" s="284"/>
      <c r="H56" s="284"/>
      <c r="I56" s="284"/>
      <c r="J56" s="284"/>
      <c r="K56" s="289"/>
    </row>
    <row r="57" spans="1:11">
      <c r="A57" s="695">
        <v>8</v>
      </c>
      <c r="B57" s="695" t="s">
        <v>681</v>
      </c>
      <c r="C57" s="290" t="s">
        <v>670</v>
      </c>
      <c r="D57" s="291"/>
      <c r="E57" s="291"/>
      <c r="F57" s="292"/>
      <c r="G57" s="291"/>
      <c r="H57" s="291"/>
      <c r="I57" s="291"/>
      <c r="J57" s="291"/>
      <c r="K57" s="293"/>
    </row>
    <row r="58" spans="1:11">
      <c r="A58" s="695"/>
      <c r="B58" s="695"/>
      <c r="C58" s="290" t="s">
        <v>671</v>
      </c>
      <c r="D58" s="291"/>
      <c r="E58" s="292"/>
      <c r="F58" s="292"/>
      <c r="G58" s="291"/>
      <c r="H58" s="291"/>
      <c r="I58" s="291"/>
      <c r="J58" s="291"/>
      <c r="K58" s="293"/>
    </row>
    <row r="59" spans="1:11">
      <c r="A59" s="695"/>
      <c r="B59" s="695"/>
      <c r="C59" s="290" t="s">
        <v>672</v>
      </c>
      <c r="D59" s="291"/>
      <c r="E59" s="292"/>
      <c r="F59" s="291"/>
      <c r="G59" s="291"/>
      <c r="H59" s="291"/>
      <c r="I59" s="291"/>
      <c r="J59" s="291"/>
      <c r="K59" s="293"/>
    </row>
    <row r="60" spans="1:11">
      <c r="A60" s="695"/>
      <c r="B60" s="695"/>
      <c r="C60" s="290" t="s">
        <v>673</v>
      </c>
      <c r="D60" s="291"/>
      <c r="E60" s="292"/>
      <c r="F60" s="291"/>
      <c r="G60" s="291"/>
      <c r="H60" s="291"/>
      <c r="I60" s="291"/>
      <c r="J60" s="291"/>
      <c r="K60" s="293"/>
    </row>
    <row r="61" spans="1:11" s="17" customFormat="1">
      <c r="A61" s="695"/>
      <c r="B61" s="695"/>
      <c r="C61" s="285" t="s">
        <v>580</v>
      </c>
      <c r="D61" s="286"/>
      <c r="E61" s="286"/>
      <c r="F61" s="286"/>
      <c r="G61" s="286"/>
      <c r="H61" s="286"/>
      <c r="I61" s="286"/>
      <c r="J61" s="286"/>
      <c r="K61" s="287"/>
    </row>
    <row r="62" spans="1:11">
      <c r="A62" s="695"/>
      <c r="B62" s="695"/>
      <c r="C62" s="294" t="s">
        <v>674</v>
      </c>
      <c r="D62" s="292"/>
      <c r="E62" s="292"/>
      <c r="F62" s="292"/>
      <c r="G62" s="292"/>
      <c r="H62" s="292"/>
      <c r="I62" s="292"/>
      <c r="J62" s="292"/>
      <c r="K62" s="295"/>
    </row>
    <row r="63" spans="1:11">
      <c r="A63" s="695"/>
      <c r="B63" s="695"/>
      <c r="C63" s="294" t="s">
        <v>675</v>
      </c>
      <c r="D63" s="291"/>
      <c r="E63" s="291"/>
      <c r="F63" s="291"/>
      <c r="G63" s="291"/>
      <c r="H63" s="291"/>
      <c r="I63" s="291"/>
      <c r="J63" s="291"/>
      <c r="K63" s="291"/>
    </row>
    <row r="64" spans="1:11">
      <c r="A64" s="696">
        <v>9</v>
      </c>
      <c r="B64" s="696" t="s">
        <v>682</v>
      </c>
      <c r="C64" s="283" t="s">
        <v>670</v>
      </c>
      <c r="D64" s="284"/>
      <c r="E64" s="284"/>
      <c r="F64" s="284"/>
      <c r="G64" s="284"/>
      <c r="H64" s="284"/>
      <c r="I64" s="284"/>
      <c r="J64" s="284"/>
      <c r="K64" s="289"/>
    </row>
    <row r="65" spans="1:11">
      <c r="A65" s="696"/>
      <c r="B65" s="696"/>
      <c r="C65" s="283" t="s">
        <v>671</v>
      </c>
      <c r="D65" s="284"/>
      <c r="E65" s="284"/>
      <c r="F65" s="284"/>
      <c r="G65" s="284"/>
      <c r="H65" s="284"/>
      <c r="I65" s="284"/>
      <c r="J65" s="284"/>
      <c r="K65" s="289"/>
    </row>
    <row r="66" spans="1:11">
      <c r="A66" s="696"/>
      <c r="B66" s="696"/>
      <c r="C66" s="283" t="s">
        <v>672</v>
      </c>
      <c r="D66" s="284"/>
      <c r="E66" s="284"/>
      <c r="F66" s="284"/>
      <c r="G66" s="284"/>
      <c r="H66" s="284"/>
      <c r="I66" s="284"/>
      <c r="J66" s="284"/>
      <c r="K66" s="289"/>
    </row>
    <row r="67" spans="1:11">
      <c r="A67" s="696"/>
      <c r="B67" s="696"/>
      <c r="C67" s="283" t="s">
        <v>673</v>
      </c>
      <c r="D67" s="284"/>
      <c r="E67" s="284"/>
      <c r="F67" s="284"/>
      <c r="G67" s="284"/>
      <c r="H67" s="284"/>
      <c r="I67" s="284"/>
      <c r="J67" s="284"/>
      <c r="K67" s="289"/>
    </row>
    <row r="68" spans="1:11" s="17" customFormat="1">
      <c r="A68" s="696"/>
      <c r="B68" s="696"/>
      <c r="C68" s="285" t="s">
        <v>580</v>
      </c>
      <c r="D68" s="286"/>
      <c r="E68" s="286"/>
      <c r="F68" s="286"/>
      <c r="G68" s="286"/>
      <c r="H68" s="286"/>
      <c r="I68" s="286"/>
      <c r="J68" s="286"/>
      <c r="K68" s="287"/>
    </row>
    <row r="69" spans="1:11">
      <c r="A69" s="696"/>
      <c r="B69" s="696"/>
      <c r="C69" s="283" t="s">
        <v>674</v>
      </c>
      <c r="D69" s="283"/>
      <c r="E69" s="283"/>
      <c r="F69" s="284"/>
      <c r="G69" s="284"/>
      <c r="H69" s="284"/>
      <c r="I69" s="284"/>
      <c r="J69" s="284"/>
      <c r="K69" s="289"/>
    </row>
    <row r="70" spans="1:11">
      <c r="A70" s="696"/>
      <c r="B70" s="696"/>
      <c r="C70" s="283" t="s">
        <v>675</v>
      </c>
      <c r="D70" s="283"/>
      <c r="E70" s="283"/>
      <c r="F70" s="284"/>
      <c r="G70" s="284"/>
      <c r="H70" s="284"/>
      <c r="I70" s="284"/>
      <c r="J70" s="284"/>
      <c r="K70" s="289"/>
    </row>
    <row r="71" spans="1:11">
      <c r="A71" s="695">
        <v>10</v>
      </c>
      <c r="B71" s="695" t="s">
        <v>683</v>
      </c>
      <c r="C71" s="296" t="s">
        <v>670</v>
      </c>
      <c r="D71" s="291">
        <v>2</v>
      </c>
      <c r="E71" s="291">
        <v>0</v>
      </c>
      <c r="F71" s="292">
        <v>5</v>
      </c>
      <c r="G71" s="291">
        <v>1</v>
      </c>
      <c r="H71" s="291">
        <v>178503652</v>
      </c>
      <c r="I71" s="291"/>
      <c r="J71" s="291">
        <v>212036468</v>
      </c>
      <c r="K71" s="293">
        <v>36325842</v>
      </c>
    </row>
    <row r="72" spans="1:11">
      <c r="A72" s="695"/>
      <c r="B72" s="695"/>
      <c r="C72" s="296" t="s">
        <v>671</v>
      </c>
      <c r="D72" s="291">
        <v>7</v>
      </c>
      <c r="E72" s="291">
        <v>2</v>
      </c>
      <c r="F72" s="292"/>
      <c r="G72" s="291"/>
      <c r="H72" s="291">
        <v>86892452</v>
      </c>
      <c r="I72" s="291">
        <v>21146300</v>
      </c>
      <c r="J72" s="291"/>
      <c r="K72" s="293"/>
    </row>
    <row r="73" spans="1:11">
      <c r="A73" s="695"/>
      <c r="B73" s="695"/>
      <c r="C73" s="296" t="s">
        <v>672</v>
      </c>
      <c r="D73" s="291">
        <v>9</v>
      </c>
      <c r="E73" s="291">
        <v>2</v>
      </c>
      <c r="F73" s="291"/>
      <c r="G73" s="291"/>
      <c r="H73" s="291">
        <v>49361917</v>
      </c>
      <c r="I73" s="291">
        <v>18205524</v>
      </c>
      <c r="J73" s="291"/>
      <c r="K73" s="293"/>
    </row>
    <row r="74" spans="1:11">
      <c r="A74" s="695"/>
      <c r="B74" s="695"/>
      <c r="C74" s="296" t="s">
        <v>673</v>
      </c>
      <c r="D74" s="291">
        <v>136</v>
      </c>
      <c r="E74" s="291">
        <v>29</v>
      </c>
      <c r="F74" s="291"/>
      <c r="G74" s="291"/>
      <c r="H74" s="291">
        <v>439601415</v>
      </c>
      <c r="I74" s="291">
        <v>75780328</v>
      </c>
      <c r="J74" s="291"/>
      <c r="K74" s="293"/>
    </row>
    <row r="75" spans="1:11" s="17" customFormat="1">
      <c r="A75" s="695"/>
      <c r="B75" s="695"/>
      <c r="C75" s="285" t="s">
        <v>580</v>
      </c>
      <c r="D75" s="286">
        <v>154</v>
      </c>
      <c r="E75" s="286">
        <v>33</v>
      </c>
      <c r="F75" s="286">
        <v>5</v>
      </c>
      <c r="G75" s="286">
        <v>1</v>
      </c>
      <c r="H75" s="286">
        <v>754359436</v>
      </c>
      <c r="I75" s="286">
        <v>115132152</v>
      </c>
      <c r="J75" s="286">
        <v>212036468</v>
      </c>
      <c r="K75" s="287">
        <v>36325842</v>
      </c>
    </row>
    <row r="76" spans="1:11">
      <c r="A76" s="695"/>
      <c r="B76" s="695"/>
      <c r="C76" s="294" t="s">
        <v>674</v>
      </c>
      <c r="D76" s="292">
        <v>154</v>
      </c>
      <c r="E76" s="292">
        <v>33</v>
      </c>
      <c r="F76" s="292">
        <v>5</v>
      </c>
      <c r="G76" s="292">
        <v>1</v>
      </c>
      <c r="H76" s="292">
        <v>754359436</v>
      </c>
      <c r="I76" s="292">
        <v>115132152</v>
      </c>
      <c r="J76" s="292">
        <v>212036468</v>
      </c>
      <c r="K76" s="295">
        <v>36325842</v>
      </c>
    </row>
    <row r="77" spans="1:11">
      <c r="A77" s="695"/>
      <c r="B77" s="695"/>
      <c r="C77" s="294" t="s">
        <v>675</v>
      </c>
      <c r="D77" s="291">
        <v>1.3420000000000001</v>
      </c>
      <c r="E77" s="291">
        <v>259</v>
      </c>
      <c r="F77" s="291"/>
      <c r="G77" s="291"/>
      <c r="H77" s="291">
        <v>58578343</v>
      </c>
      <c r="I77" s="291">
        <v>12356611</v>
      </c>
      <c r="J77" s="291"/>
      <c r="K77" s="291"/>
    </row>
    <row r="78" spans="1:11">
      <c r="A78" s="696">
        <v>11</v>
      </c>
      <c r="B78" s="696" t="s">
        <v>620</v>
      </c>
      <c r="C78" s="283" t="s">
        <v>670</v>
      </c>
      <c r="D78" s="284"/>
      <c r="E78" s="284"/>
      <c r="F78" s="284"/>
      <c r="G78" s="284"/>
      <c r="H78" s="284"/>
      <c r="I78" s="284"/>
      <c r="J78" s="284"/>
      <c r="K78" s="289"/>
    </row>
    <row r="79" spans="1:11">
      <c r="A79" s="696"/>
      <c r="B79" s="696"/>
      <c r="C79" s="283" t="s">
        <v>671</v>
      </c>
      <c r="D79" s="284"/>
      <c r="E79" s="284"/>
      <c r="F79" s="284"/>
      <c r="G79" s="284"/>
      <c r="H79" s="284"/>
      <c r="I79" s="284"/>
      <c r="J79" s="284"/>
      <c r="K79" s="289"/>
    </row>
    <row r="80" spans="1:11">
      <c r="A80" s="696"/>
      <c r="B80" s="696"/>
      <c r="C80" s="283" t="s">
        <v>672</v>
      </c>
      <c r="D80" s="284"/>
      <c r="E80" s="284"/>
      <c r="F80" s="284"/>
      <c r="G80" s="284"/>
      <c r="H80" s="284"/>
      <c r="I80" s="284"/>
      <c r="J80" s="284"/>
      <c r="K80" s="289"/>
    </row>
    <row r="81" spans="1:11">
      <c r="A81" s="696"/>
      <c r="B81" s="696"/>
      <c r="C81" s="283" t="s">
        <v>673</v>
      </c>
      <c r="D81" s="284"/>
      <c r="E81" s="284"/>
      <c r="F81" s="284"/>
      <c r="G81" s="284"/>
      <c r="H81" s="284"/>
      <c r="I81" s="284"/>
      <c r="J81" s="284"/>
      <c r="K81" s="289"/>
    </row>
    <row r="82" spans="1:11" s="17" customFormat="1">
      <c r="A82" s="696"/>
      <c r="B82" s="696"/>
      <c r="C82" s="285" t="s">
        <v>580</v>
      </c>
      <c r="D82" s="286"/>
      <c r="E82" s="286"/>
      <c r="F82" s="286"/>
      <c r="G82" s="286"/>
      <c r="H82" s="286"/>
      <c r="I82" s="286"/>
      <c r="J82" s="286"/>
      <c r="K82" s="287"/>
    </row>
    <row r="83" spans="1:11">
      <c r="A83" s="696"/>
      <c r="B83" s="696"/>
      <c r="C83" s="288" t="s">
        <v>674</v>
      </c>
      <c r="D83" s="284"/>
      <c r="E83" s="284"/>
      <c r="F83" s="284"/>
      <c r="G83" s="284"/>
      <c r="H83" s="284"/>
      <c r="I83" s="284"/>
      <c r="J83" s="284"/>
      <c r="K83" s="289"/>
    </row>
    <row r="84" spans="1:11">
      <c r="A84" s="696"/>
      <c r="B84" s="696"/>
      <c r="C84" s="288" t="s">
        <v>675</v>
      </c>
      <c r="D84" s="284"/>
      <c r="E84" s="284"/>
      <c r="F84" s="284"/>
      <c r="G84" s="284"/>
      <c r="H84" s="284"/>
      <c r="I84" s="284"/>
      <c r="J84" s="284"/>
      <c r="K84" s="289"/>
    </row>
    <row r="85" spans="1:11">
      <c r="A85" s="695">
        <v>12</v>
      </c>
      <c r="B85" s="695" t="s">
        <v>684</v>
      </c>
      <c r="C85" s="290" t="s">
        <v>670</v>
      </c>
      <c r="D85" s="291">
        <v>3</v>
      </c>
      <c r="E85" s="291">
        <v>1</v>
      </c>
      <c r="F85" s="292">
        <v>2</v>
      </c>
      <c r="G85" s="291"/>
      <c r="H85" s="291">
        <v>74704048</v>
      </c>
      <c r="I85" s="291">
        <v>24791828</v>
      </c>
      <c r="J85" s="291">
        <v>172420042</v>
      </c>
      <c r="K85" s="293"/>
    </row>
    <row r="86" spans="1:11">
      <c r="A86" s="695"/>
      <c r="B86" s="695"/>
      <c r="C86" s="290" t="s">
        <v>671</v>
      </c>
      <c r="D86" s="291">
        <v>20</v>
      </c>
      <c r="E86" s="292">
        <v>4</v>
      </c>
      <c r="F86" s="292">
        <v>6</v>
      </c>
      <c r="G86" s="291"/>
      <c r="H86" s="291">
        <v>254041589</v>
      </c>
      <c r="I86" s="291">
        <v>67695822</v>
      </c>
      <c r="J86" s="291">
        <v>65717336</v>
      </c>
      <c r="K86" s="293"/>
    </row>
    <row r="87" spans="1:11">
      <c r="A87" s="695"/>
      <c r="B87" s="695"/>
      <c r="C87" s="290" t="s">
        <v>672</v>
      </c>
      <c r="D87" s="291">
        <v>23</v>
      </c>
      <c r="E87" s="292">
        <v>1</v>
      </c>
      <c r="F87" s="291"/>
      <c r="G87" s="291"/>
      <c r="H87" s="291">
        <v>94651354</v>
      </c>
      <c r="I87" s="291">
        <v>1689464</v>
      </c>
      <c r="J87" s="291"/>
      <c r="K87" s="293"/>
    </row>
    <row r="88" spans="1:11">
      <c r="A88" s="695"/>
      <c r="B88" s="695"/>
      <c r="C88" s="290" t="s">
        <v>673</v>
      </c>
      <c r="D88" s="291">
        <v>43</v>
      </c>
      <c r="E88" s="292">
        <v>4</v>
      </c>
      <c r="F88" s="291"/>
      <c r="G88" s="291"/>
      <c r="H88" s="291">
        <v>83880162</v>
      </c>
      <c r="I88" s="291">
        <v>17084973</v>
      </c>
      <c r="J88" s="291"/>
      <c r="K88" s="293"/>
    </row>
    <row r="89" spans="1:11" s="17" customFormat="1">
      <c r="A89" s="695"/>
      <c r="B89" s="695"/>
      <c r="C89" s="285" t="s">
        <v>580</v>
      </c>
      <c r="D89" s="286">
        <v>89</v>
      </c>
      <c r="E89" s="286">
        <v>10</v>
      </c>
      <c r="F89" s="286"/>
      <c r="G89" s="286"/>
      <c r="H89" s="286">
        <f>SUM(H85:H88)</f>
        <v>507277153</v>
      </c>
      <c r="I89" s="286">
        <f>SUM(I85:I88)</f>
        <v>111262087</v>
      </c>
      <c r="J89" s="286">
        <v>238137378</v>
      </c>
      <c r="K89" s="287"/>
    </row>
    <row r="90" spans="1:11">
      <c r="A90" s="695"/>
      <c r="B90" s="695"/>
      <c r="C90" s="294" t="s">
        <v>674</v>
      </c>
      <c r="D90" s="292"/>
      <c r="E90" s="292"/>
      <c r="F90" s="292"/>
      <c r="G90" s="292"/>
      <c r="H90" s="292"/>
      <c r="I90" s="292"/>
      <c r="J90" s="292"/>
      <c r="K90" s="295"/>
    </row>
    <row r="91" spans="1:11">
      <c r="A91" s="695"/>
      <c r="B91" s="695"/>
      <c r="C91" s="294" t="s">
        <v>675</v>
      </c>
      <c r="D91" s="291"/>
      <c r="E91" s="291"/>
      <c r="F91" s="291"/>
      <c r="G91" s="291"/>
      <c r="H91" s="291"/>
      <c r="I91" s="291"/>
      <c r="J91" s="291"/>
      <c r="K91" s="291"/>
    </row>
    <row r="92" spans="1:11">
      <c r="A92" s="696">
        <v>13</v>
      </c>
      <c r="B92" s="696" t="s">
        <v>223</v>
      </c>
      <c r="C92" s="283" t="s">
        <v>670</v>
      </c>
      <c r="D92" s="284"/>
      <c r="E92" s="284"/>
      <c r="F92" s="284">
        <v>0</v>
      </c>
      <c r="G92" s="284">
        <v>0</v>
      </c>
      <c r="H92" s="284"/>
      <c r="I92" s="284"/>
      <c r="J92" s="284">
        <v>0</v>
      </c>
      <c r="K92" s="284">
        <v>0</v>
      </c>
    </row>
    <row r="93" spans="1:11">
      <c r="A93" s="696"/>
      <c r="B93" s="696"/>
      <c r="C93" s="283" t="s">
        <v>671</v>
      </c>
      <c r="D93" s="284">
        <v>2</v>
      </c>
      <c r="E93" s="284"/>
      <c r="F93" s="284">
        <v>0</v>
      </c>
      <c r="G93" s="284">
        <v>0</v>
      </c>
      <c r="H93" s="284">
        <v>11453129</v>
      </c>
      <c r="I93" s="284"/>
      <c r="J93" s="284">
        <v>0</v>
      </c>
      <c r="K93" s="284">
        <v>0</v>
      </c>
    </row>
    <row r="94" spans="1:11">
      <c r="A94" s="696"/>
      <c r="B94" s="696"/>
      <c r="C94" s="283" t="s">
        <v>672</v>
      </c>
      <c r="D94" s="284">
        <v>2</v>
      </c>
      <c r="E94" s="284">
        <v>1</v>
      </c>
      <c r="F94" s="284">
        <v>0</v>
      </c>
      <c r="G94" s="284">
        <v>0</v>
      </c>
      <c r="H94" s="284">
        <v>12712327</v>
      </c>
      <c r="I94" s="284">
        <v>3241392</v>
      </c>
      <c r="J94" s="284">
        <v>0</v>
      </c>
      <c r="K94" s="284">
        <v>0</v>
      </c>
    </row>
    <row r="95" spans="1:11">
      <c r="A95" s="696"/>
      <c r="B95" s="696"/>
      <c r="C95" s="283" t="s">
        <v>673</v>
      </c>
      <c r="D95" s="284"/>
      <c r="E95" s="284"/>
      <c r="F95" s="284">
        <v>0</v>
      </c>
      <c r="G95" s="284">
        <v>0</v>
      </c>
      <c r="H95" s="284"/>
      <c r="I95" s="284"/>
      <c r="J95" s="284">
        <v>0</v>
      </c>
      <c r="K95" s="284">
        <v>0</v>
      </c>
    </row>
    <row r="96" spans="1:11" s="17" customFormat="1">
      <c r="A96" s="696"/>
      <c r="B96" s="696"/>
      <c r="C96" s="285" t="s">
        <v>580</v>
      </c>
      <c r="D96" s="286">
        <v>4</v>
      </c>
      <c r="E96" s="286">
        <v>1</v>
      </c>
      <c r="F96" s="286"/>
      <c r="G96" s="286"/>
      <c r="H96" s="286">
        <v>24165456</v>
      </c>
      <c r="I96" s="286">
        <v>3241392</v>
      </c>
      <c r="J96" s="286"/>
      <c r="K96" s="287"/>
    </row>
    <row r="97" spans="1:12">
      <c r="A97" s="696"/>
      <c r="B97" s="696"/>
      <c r="C97" s="288" t="s">
        <v>674</v>
      </c>
      <c r="D97" s="284">
        <v>3</v>
      </c>
      <c r="E97" s="284"/>
      <c r="F97" s="284"/>
      <c r="G97" s="284"/>
      <c r="H97" s="284">
        <v>19871230</v>
      </c>
      <c r="I97" s="284"/>
      <c r="J97" s="284"/>
      <c r="K97" s="289"/>
    </row>
    <row r="98" spans="1:12">
      <c r="A98" s="696"/>
      <c r="B98" s="696"/>
      <c r="C98" s="288" t="s">
        <v>675</v>
      </c>
      <c r="D98" s="284">
        <v>1</v>
      </c>
      <c r="E98" s="284">
        <v>1</v>
      </c>
      <c r="F98" s="284"/>
      <c r="G98" s="284"/>
      <c r="H98" s="284">
        <v>4294226</v>
      </c>
      <c r="I98" s="284">
        <v>3241392</v>
      </c>
      <c r="J98" s="284"/>
      <c r="K98" s="289"/>
      <c r="L98" s="17"/>
    </row>
    <row r="99" spans="1:12">
      <c r="A99" s="695">
        <v>14</v>
      </c>
      <c r="B99" s="695" t="s">
        <v>226</v>
      </c>
      <c r="C99" s="290" t="s">
        <v>670</v>
      </c>
      <c r="D99" s="291">
        <v>1</v>
      </c>
      <c r="E99" s="291"/>
      <c r="F99" s="292">
        <v>0</v>
      </c>
      <c r="G99" s="292">
        <v>0</v>
      </c>
      <c r="H99" s="292">
        <v>0</v>
      </c>
      <c r="I99" s="292">
        <v>0</v>
      </c>
      <c r="J99" s="292">
        <v>0</v>
      </c>
      <c r="K99" s="292">
        <v>0</v>
      </c>
      <c r="L99" s="17"/>
    </row>
    <row r="100" spans="1:12">
      <c r="A100" s="695"/>
      <c r="B100" s="695"/>
      <c r="C100" s="290" t="s">
        <v>671</v>
      </c>
      <c r="D100" s="291">
        <v>5</v>
      </c>
      <c r="E100" s="292">
        <v>2</v>
      </c>
      <c r="F100" s="292">
        <v>0</v>
      </c>
      <c r="G100" s="292">
        <v>0</v>
      </c>
      <c r="H100" s="292">
        <v>0</v>
      </c>
      <c r="I100" s="292">
        <v>0</v>
      </c>
      <c r="J100" s="292">
        <v>0</v>
      </c>
      <c r="K100" s="292">
        <v>0</v>
      </c>
      <c r="L100" s="17"/>
    </row>
    <row r="101" spans="1:12">
      <c r="A101" s="695"/>
      <c r="B101" s="695"/>
      <c r="C101" s="290" t="s">
        <v>672</v>
      </c>
      <c r="D101" s="291">
        <v>9</v>
      </c>
      <c r="E101" s="292">
        <v>2</v>
      </c>
      <c r="F101" s="292">
        <v>0</v>
      </c>
      <c r="G101" s="292">
        <v>0</v>
      </c>
      <c r="H101" s="292">
        <v>0</v>
      </c>
      <c r="I101" s="292">
        <v>0</v>
      </c>
      <c r="J101" s="292">
        <v>0</v>
      </c>
      <c r="K101" s="292">
        <v>0</v>
      </c>
      <c r="L101" s="17"/>
    </row>
    <row r="102" spans="1:12">
      <c r="A102" s="695"/>
      <c r="B102" s="695"/>
      <c r="C102" s="290" t="s">
        <v>673</v>
      </c>
      <c r="D102" s="291">
        <v>4</v>
      </c>
      <c r="E102" s="292"/>
      <c r="F102" s="292">
        <v>0</v>
      </c>
      <c r="G102" s="292">
        <v>0</v>
      </c>
      <c r="H102" s="292">
        <v>0</v>
      </c>
      <c r="I102" s="292">
        <v>0</v>
      </c>
      <c r="J102" s="292">
        <v>0</v>
      </c>
      <c r="K102" s="292">
        <v>0</v>
      </c>
      <c r="L102" s="17"/>
    </row>
    <row r="103" spans="1:12" s="17" customFormat="1">
      <c r="A103" s="695"/>
      <c r="B103" s="695"/>
      <c r="C103" s="285" t="s">
        <v>580</v>
      </c>
      <c r="D103" s="286">
        <v>19</v>
      </c>
      <c r="E103" s="286">
        <v>4</v>
      </c>
      <c r="F103" s="286">
        <v>0</v>
      </c>
      <c r="G103" s="286">
        <v>0</v>
      </c>
      <c r="H103" s="286">
        <v>0</v>
      </c>
      <c r="I103" s="286">
        <v>0</v>
      </c>
      <c r="J103" s="286">
        <v>0</v>
      </c>
      <c r="K103" s="286">
        <v>0</v>
      </c>
    </row>
    <row r="104" spans="1:12">
      <c r="A104" s="695"/>
      <c r="B104" s="695"/>
      <c r="C104" s="294" t="s">
        <v>674</v>
      </c>
      <c r="D104" s="292">
        <v>19</v>
      </c>
      <c r="E104" s="292">
        <v>4</v>
      </c>
      <c r="F104" s="292"/>
      <c r="G104" s="292"/>
      <c r="H104" s="292">
        <v>128902814</v>
      </c>
      <c r="I104" s="292">
        <v>50839406</v>
      </c>
      <c r="J104" s="292">
        <v>50184391</v>
      </c>
      <c r="K104" s="295"/>
      <c r="L104" s="17"/>
    </row>
    <row r="105" spans="1:12">
      <c r="A105" s="695"/>
      <c r="B105" s="695"/>
      <c r="C105" s="294" t="s">
        <v>675</v>
      </c>
      <c r="D105" s="291"/>
      <c r="E105" s="291"/>
      <c r="F105" s="291"/>
      <c r="G105" s="291"/>
      <c r="H105" s="291"/>
      <c r="I105" s="291"/>
      <c r="J105" s="291"/>
      <c r="K105" s="291"/>
      <c r="L105" s="17"/>
    </row>
    <row r="106" spans="1:12">
      <c r="A106" s="696">
        <v>15</v>
      </c>
      <c r="B106" s="696" t="s">
        <v>627</v>
      </c>
      <c r="C106" s="283" t="s">
        <v>670</v>
      </c>
      <c r="D106" s="284">
        <v>2</v>
      </c>
      <c r="E106" s="284"/>
      <c r="F106" s="284">
        <v>1</v>
      </c>
      <c r="G106" s="284"/>
      <c r="H106" s="284">
        <v>9811610</v>
      </c>
      <c r="I106" s="284"/>
      <c r="J106" s="284">
        <v>10207810</v>
      </c>
      <c r="K106" s="289"/>
      <c r="L106" s="17"/>
    </row>
    <row r="107" spans="1:12">
      <c r="A107" s="696"/>
      <c r="B107" s="696"/>
      <c r="C107" s="283" t="s">
        <v>671</v>
      </c>
      <c r="D107" s="284">
        <v>4</v>
      </c>
      <c r="E107" s="284">
        <v>3</v>
      </c>
      <c r="F107" s="284"/>
      <c r="G107" s="284"/>
      <c r="H107" s="284">
        <v>10907656</v>
      </c>
      <c r="I107" s="284">
        <v>20026758</v>
      </c>
      <c r="J107" s="284"/>
      <c r="K107" s="289"/>
    </row>
    <row r="108" spans="1:12">
      <c r="A108" s="696"/>
      <c r="B108" s="696"/>
      <c r="C108" s="283" t="s">
        <v>672</v>
      </c>
      <c r="D108" s="284">
        <v>6</v>
      </c>
      <c r="E108" s="284"/>
      <c r="F108" s="284"/>
      <c r="G108" s="284"/>
      <c r="H108" s="284">
        <v>9389807</v>
      </c>
      <c r="I108" s="284"/>
      <c r="J108" s="284"/>
      <c r="K108" s="289"/>
    </row>
    <row r="109" spans="1:12">
      <c r="A109" s="696"/>
      <c r="B109" s="696"/>
      <c r="C109" s="283" t="s">
        <v>673</v>
      </c>
      <c r="D109" s="284">
        <v>40</v>
      </c>
      <c r="E109" s="284">
        <v>4</v>
      </c>
      <c r="F109" s="284"/>
      <c r="G109" s="284"/>
      <c r="H109" s="284">
        <v>53969301</v>
      </c>
      <c r="I109" s="284">
        <v>4296495</v>
      </c>
      <c r="J109" s="284"/>
      <c r="K109" s="289"/>
    </row>
    <row r="110" spans="1:12" s="17" customFormat="1">
      <c r="A110" s="696"/>
      <c r="B110" s="696"/>
      <c r="C110" s="285" t="s">
        <v>580</v>
      </c>
      <c r="D110" s="286">
        <v>52</v>
      </c>
      <c r="E110" s="286">
        <v>7</v>
      </c>
      <c r="F110" s="286">
        <v>1</v>
      </c>
      <c r="G110" s="286"/>
      <c r="H110" s="286">
        <v>84078374</v>
      </c>
      <c r="I110" s="286">
        <v>24323253</v>
      </c>
      <c r="J110" s="286">
        <v>10207810</v>
      </c>
      <c r="K110" s="287"/>
    </row>
    <row r="111" spans="1:12">
      <c r="A111" s="696"/>
      <c r="B111" s="696"/>
      <c r="C111" s="288" t="s">
        <v>674</v>
      </c>
      <c r="D111" s="284"/>
      <c r="E111" s="284"/>
      <c r="F111" s="284"/>
      <c r="G111" s="284"/>
      <c r="H111" s="284"/>
      <c r="I111" s="284"/>
      <c r="J111" s="284"/>
      <c r="K111" s="289"/>
    </row>
    <row r="112" spans="1:12">
      <c r="A112" s="696"/>
      <c r="B112" s="696"/>
      <c r="C112" s="288" t="s">
        <v>675</v>
      </c>
      <c r="D112" s="284"/>
      <c r="E112" s="284"/>
      <c r="F112" s="284"/>
      <c r="G112" s="284"/>
      <c r="H112" s="284"/>
      <c r="I112" s="284"/>
      <c r="J112" s="284"/>
      <c r="K112" s="289"/>
    </row>
    <row r="113" spans="1:12">
      <c r="A113" s="695">
        <v>16</v>
      </c>
      <c r="B113" s="695" t="s">
        <v>630</v>
      </c>
      <c r="C113" s="290" t="s">
        <v>670</v>
      </c>
      <c r="D113" s="291">
        <v>0</v>
      </c>
      <c r="E113" s="291">
        <v>0</v>
      </c>
      <c r="F113" s="291">
        <v>0</v>
      </c>
      <c r="G113" s="291">
        <v>0</v>
      </c>
      <c r="H113" s="291">
        <v>0</v>
      </c>
      <c r="I113" s="291">
        <v>0</v>
      </c>
      <c r="J113" s="291">
        <v>0</v>
      </c>
      <c r="K113" s="291">
        <v>0</v>
      </c>
    </row>
    <row r="114" spans="1:12">
      <c r="A114" s="695"/>
      <c r="B114" s="695"/>
      <c r="C114" s="290" t="s">
        <v>671</v>
      </c>
      <c r="D114" s="291">
        <v>0</v>
      </c>
      <c r="E114" s="291">
        <v>0</v>
      </c>
      <c r="F114" s="291">
        <v>0</v>
      </c>
      <c r="G114" s="291">
        <v>0</v>
      </c>
      <c r="H114" s="291">
        <v>0</v>
      </c>
      <c r="I114" s="291">
        <v>0</v>
      </c>
      <c r="J114" s="291">
        <v>0</v>
      </c>
      <c r="K114" s="291">
        <v>0</v>
      </c>
    </row>
    <row r="115" spans="1:12">
      <c r="A115" s="695"/>
      <c r="B115" s="695"/>
      <c r="C115" s="290" t="s">
        <v>672</v>
      </c>
      <c r="D115" s="291">
        <v>0</v>
      </c>
      <c r="E115" s="291">
        <v>0</v>
      </c>
      <c r="F115" s="291">
        <v>0</v>
      </c>
      <c r="G115" s="291">
        <v>0</v>
      </c>
      <c r="H115" s="291">
        <v>0</v>
      </c>
      <c r="I115" s="291">
        <v>0</v>
      </c>
      <c r="J115" s="291">
        <v>0</v>
      </c>
      <c r="K115" s="291">
        <v>0</v>
      </c>
    </row>
    <row r="116" spans="1:12">
      <c r="A116" s="695"/>
      <c r="B116" s="695"/>
      <c r="C116" s="290" t="s">
        <v>673</v>
      </c>
      <c r="D116" s="291">
        <v>0</v>
      </c>
      <c r="E116" s="291">
        <v>0</v>
      </c>
      <c r="F116" s="291">
        <v>0</v>
      </c>
      <c r="G116" s="291">
        <v>0</v>
      </c>
      <c r="H116" s="291">
        <v>0</v>
      </c>
      <c r="I116" s="291">
        <v>0</v>
      </c>
      <c r="J116" s="291">
        <v>0</v>
      </c>
      <c r="K116" s="291">
        <v>0</v>
      </c>
    </row>
    <row r="117" spans="1:12" s="17" customFormat="1">
      <c r="A117" s="695"/>
      <c r="B117" s="695"/>
      <c r="C117" s="285" t="s">
        <v>580</v>
      </c>
      <c r="D117" s="286">
        <v>0</v>
      </c>
      <c r="E117" s="286">
        <v>0</v>
      </c>
      <c r="F117" s="286">
        <v>0</v>
      </c>
      <c r="G117" s="286">
        <v>0</v>
      </c>
      <c r="H117" s="286">
        <v>0</v>
      </c>
      <c r="I117" s="286">
        <v>0</v>
      </c>
      <c r="J117" s="286">
        <v>0</v>
      </c>
      <c r="K117" s="286">
        <v>0</v>
      </c>
      <c r="L117" s="18"/>
    </row>
    <row r="118" spans="1:12">
      <c r="A118" s="695"/>
      <c r="B118" s="695"/>
      <c r="C118" s="294" t="s">
        <v>674</v>
      </c>
      <c r="D118" s="292"/>
      <c r="E118" s="292"/>
      <c r="F118" s="292"/>
      <c r="G118" s="292"/>
      <c r="H118" s="292"/>
      <c r="I118" s="292"/>
      <c r="J118" s="292"/>
      <c r="K118" s="295"/>
    </row>
    <row r="119" spans="1:12">
      <c r="A119" s="695"/>
      <c r="B119" s="695"/>
      <c r="C119" s="294" t="s">
        <v>675</v>
      </c>
      <c r="D119" s="291"/>
      <c r="E119" s="291"/>
      <c r="F119" s="291"/>
      <c r="G119" s="291"/>
      <c r="H119" s="291"/>
      <c r="I119" s="291"/>
      <c r="J119" s="291"/>
      <c r="K119" s="291"/>
    </row>
    <row r="120" spans="1:12">
      <c r="A120" s="696">
        <v>17</v>
      </c>
      <c r="B120" s="696" t="s">
        <v>631</v>
      </c>
      <c r="C120" s="283" t="s">
        <v>670</v>
      </c>
      <c r="D120" s="284">
        <v>5</v>
      </c>
      <c r="E120" s="284">
        <v>0</v>
      </c>
      <c r="F120" s="284">
        <v>0</v>
      </c>
      <c r="G120" s="284">
        <v>0</v>
      </c>
      <c r="H120" s="284">
        <v>211197762</v>
      </c>
      <c r="I120" s="284">
        <v>0</v>
      </c>
      <c r="J120" s="284">
        <v>0</v>
      </c>
      <c r="K120" s="284">
        <v>0</v>
      </c>
    </row>
    <row r="121" spans="1:12">
      <c r="A121" s="696"/>
      <c r="B121" s="696"/>
      <c r="C121" s="283" t="s">
        <v>671</v>
      </c>
      <c r="D121" s="284">
        <v>4</v>
      </c>
      <c r="E121" s="284">
        <v>1</v>
      </c>
      <c r="F121" s="284">
        <v>0</v>
      </c>
      <c r="G121" s="284">
        <v>0</v>
      </c>
      <c r="H121" s="284">
        <v>48317951</v>
      </c>
      <c r="I121" s="284">
        <v>0</v>
      </c>
      <c r="J121" s="284">
        <v>0</v>
      </c>
      <c r="K121" s="284">
        <v>0</v>
      </c>
    </row>
    <row r="122" spans="1:12">
      <c r="A122" s="696"/>
      <c r="B122" s="696"/>
      <c r="C122" s="283" t="s">
        <v>672</v>
      </c>
      <c r="D122" s="284">
        <v>20</v>
      </c>
      <c r="E122" s="284">
        <v>1</v>
      </c>
      <c r="F122" s="284">
        <v>0</v>
      </c>
      <c r="G122" s="284">
        <v>0</v>
      </c>
      <c r="H122" s="284">
        <v>119992568</v>
      </c>
      <c r="I122" s="284">
        <v>0</v>
      </c>
      <c r="J122" s="284">
        <v>0</v>
      </c>
      <c r="K122" s="284">
        <v>0</v>
      </c>
    </row>
    <row r="123" spans="1:12">
      <c r="A123" s="696"/>
      <c r="B123" s="696"/>
      <c r="C123" s="283" t="s">
        <v>673</v>
      </c>
      <c r="D123" s="284">
        <v>90</v>
      </c>
      <c r="E123" s="284"/>
      <c r="F123" s="284">
        <v>0</v>
      </c>
      <c r="G123" s="284">
        <v>0</v>
      </c>
      <c r="H123" s="284">
        <v>133159472</v>
      </c>
      <c r="I123" s="284">
        <v>0</v>
      </c>
      <c r="J123" s="284">
        <v>0</v>
      </c>
      <c r="K123" s="284">
        <v>0</v>
      </c>
    </row>
    <row r="124" spans="1:12" s="17" customFormat="1">
      <c r="A124" s="696"/>
      <c r="B124" s="696"/>
      <c r="C124" s="285" t="s">
        <v>580</v>
      </c>
      <c r="D124" s="286">
        <v>119</v>
      </c>
      <c r="E124" s="286">
        <v>2</v>
      </c>
      <c r="F124" s="286">
        <v>0</v>
      </c>
      <c r="G124" s="286">
        <v>0</v>
      </c>
      <c r="H124" s="286">
        <v>512667753</v>
      </c>
      <c r="I124" s="286">
        <v>0</v>
      </c>
      <c r="J124" s="286">
        <v>0</v>
      </c>
      <c r="K124" s="286">
        <v>0</v>
      </c>
    </row>
    <row r="125" spans="1:12">
      <c r="A125" s="696"/>
      <c r="B125" s="696"/>
      <c r="C125" s="288" t="s">
        <v>674</v>
      </c>
      <c r="D125" s="284"/>
      <c r="E125" s="284"/>
      <c r="F125" s="284"/>
      <c r="G125" s="284"/>
      <c r="H125" s="284"/>
      <c r="I125" s="284"/>
      <c r="J125" s="284"/>
      <c r="K125" s="289"/>
    </row>
    <row r="126" spans="1:12">
      <c r="A126" s="696"/>
      <c r="B126" s="696"/>
      <c r="C126" s="288" t="s">
        <v>675</v>
      </c>
      <c r="D126" s="284"/>
      <c r="E126" s="284"/>
      <c r="F126" s="284"/>
      <c r="G126" s="284"/>
      <c r="H126" s="284"/>
      <c r="I126" s="284"/>
      <c r="J126" s="284"/>
      <c r="K126" s="289"/>
    </row>
    <row r="127" spans="1:12">
      <c r="A127" s="695">
        <v>18</v>
      </c>
      <c r="B127" s="695" t="s">
        <v>634</v>
      </c>
      <c r="C127" s="290" t="s">
        <v>670</v>
      </c>
      <c r="D127" s="291">
        <v>0</v>
      </c>
      <c r="E127" s="291"/>
      <c r="F127" s="292">
        <v>0</v>
      </c>
      <c r="G127" s="291">
        <v>0</v>
      </c>
      <c r="H127" s="291"/>
      <c r="I127" s="291"/>
      <c r="J127" s="291">
        <v>0</v>
      </c>
      <c r="K127" s="293"/>
    </row>
    <row r="128" spans="1:12">
      <c r="A128" s="695"/>
      <c r="B128" s="695"/>
      <c r="C128" s="290" t="s">
        <v>671</v>
      </c>
      <c r="D128" s="291">
        <v>3</v>
      </c>
      <c r="E128" s="292">
        <v>2</v>
      </c>
      <c r="F128" s="292">
        <v>0</v>
      </c>
      <c r="G128" s="291">
        <v>0</v>
      </c>
      <c r="H128" s="291">
        <v>18769557</v>
      </c>
      <c r="I128" s="291">
        <v>13965711</v>
      </c>
      <c r="J128" s="291">
        <v>0</v>
      </c>
      <c r="K128" s="293"/>
    </row>
    <row r="129" spans="1:11">
      <c r="A129" s="695"/>
      <c r="B129" s="695"/>
      <c r="C129" s="290" t="s">
        <v>672</v>
      </c>
      <c r="D129" s="291">
        <v>21</v>
      </c>
      <c r="E129" s="292">
        <v>3</v>
      </c>
      <c r="F129" s="291">
        <v>0</v>
      </c>
      <c r="G129" s="291">
        <v>0</v>
      </c>
      <c r="H129" s="291">
        <v>131793664</v>
      </c>
      <c r="I129" s="291">
        <v>17969842</v>
      </c>
      <c r="J129" s="291">
        <v>0</v>
      </c>
      <c r="K129" s="293"/>
    </row>
    <row r="130" spans="1:11">
      <c r="A130" s="695"/>
      <c r="B130" s="695"/>
      <c r="C130" s="290" t="s">
        <v>673</v>
      </c>
      <c r="D130" s="291">
        <v>17</v>
      </c>
      <c r="E130" s="292"/>
      <c r="F130" s="291">
        <v>0</v>
      </c>
      <c r="G130" s="291">
        <v>0</v>
      </c>
      <c r="H130" s="291">
        <v>84715009</v>
      </c>
      <c r="I130" s="291"/>
      <c r="J130" s="291">
        <v>0</v>
      </c>
      <c r="K130" s="293"/>
    </row>
    <row r="131" spans="1:11" s="17" customFormat="1">
      <c r="A131" s="695"/>
      <c r="B131" s="695"/>
      <c r="C131" s="285" t="s">
        <v>580</v>
      </c>
      <c r="D131" s="286">
        <v>41</v>
      </c>
      <c r="E131" s="286">
        <v>5</v>
      </c>
      <c r="F131" s="286"/>
      <c r="G131" s="286"/>
      <c r="H131" s="286">
        <v>235278230</v>
      </c>
      <c r="I131" s="286">
        <v>31935553</v>
      </c>
      <c r="J131" s="286"/>
      <c r="K131" s="287"/>
    </row>
    <row r="132" spans="1:11">
      <c r="A132" s="695"/>
      <c r="B132" s="695"/>
      <c r="C132" s="294" t="s">
        <v>674</v>
      </c>
      <c r="D132" s="292">
        <v>38</v>
      </c>
      <c r="E132" s="292">
        <v>5</v>
      </c>
      <c r="F132" s="292"/>
      <c r="G132" s="292"/>
      <c r="H132" s="292">
        <v>222844993</v>
      </c>
      <c r="I132" s="292">
        <v>31935553</v>
      </c>
      <c r="J132" s="292"/>
      <c r="K132" s="295"/>
    </row>
    <row r="133" spans="1:11">
      <c r="A133" s="695"/>
      <c r="B133" s="695"/>
      <c r="C133" s="294" t="s">
        <v>675</v>
      </c>
      <c r="D133" s="291">
        <v>3</v>
      </c>
      <c r="E133" s="291"/>
      <c r="F133" s="291"/>
      <c r="G133" s="291"/>
      <c r="H133" s="291">
        <v>12433237</v>
      </c>
      <c r="I133" s="291"/>
      <c r="J133" s="291"/>
      <c r="K133" s="291"/>
    </row>
    <row r="134" spans="1:11">
      <c r="A134" s="696">
        <v>19</v>
      </c>
      <c r="B134" s="696" t="s">
        <v>685</v>
      </c>
      <c r="C134" s="283" t="s">
        <v>670</v>
      </c>
      <c r="D134" s="284"/>
      <c r="E134" s="284"/>
      <c r="F134" s="284"/>
      <c r="G134" s="284"/>
      <c r="H134" s="284"/>
      <c r="I134" s="284"/>
      <c r="J134" s="284"/>
      <c r="K134" s="289"/>
    </row>
    <row r="135" spans="1:11">
      <c r="A135" s="696"/>
      <c r="B135" s="696"/>
      <c r="C135" s="283" t="s">
        <v>671</v>
      </c>
      <c r="D135" s="284"/>
      <c r="E135" s="284"/>
      <c r="F135" s="284"/>
      <c r="G135" s="284"/>
      <c r="H135" s="284"/>
      <c r="I135" s="284"/>
      <c r="J135" s="284"/>
      <c r="K135" s="289"/>
    </row>
    <row r="136" spans="1:11">
      <c r="A136" s="696"/>
      <c r="B136" s="696"/>
      <c r="C136" s="283" t="s">
        <v>672</v>
      </c>
      <c r="D136" s="284"/>
      <c r="E136" s="284"/>
      <c r="F136" s="284"/>
      <c r="G136" s="284"/>
      <c r="H136" s="284"/>
      <c r="I136" s="284"/>
      <c r="J136" s="284"/>
      <c r="K136" s="289"/>
    </row>
    <row r="137" spans="1:11">
      <c r="A137" s="696"/>
      <c r="B137" s="696"/>
      <c r="C137" s="283" t="s">
        <v>673</v>
      </c>
      <c r="D137" s="284"/>
      <c r="E137" s="284"/>
      <c r="F137" s="284"/>
      <c r="G137" s="284"/>
      <c r="H137" s="284"/>
      <c r="I137" s="284"/>
      <c r="J137" s="284"/>
      <c r="K137" s="289"/>
    </row>
    <row r="138" spans="1:11" s="17" customFormat="1">
      <c r="A138" s="696"/>
      <c r="B138" s="696"/>
      <c r="C138" s="285" t="s">
        <v>580</v>
      </c>
      <c r="D138" s="286"/>
      <c r="E138" s="286"/>
      <c r="F138" s="286"/>
      <c r="G138" s="286"/>
      <c r="H138" s="286"/>
      <c r="I138" s="286"/>
      <c r="J138" s="286"/>
      <c r="K138" s="287"/>
    </row>
    <row r="139" spans="1:11">
      <c r="A139" s="696"/>
      <c r="B139" s="696"/>
      <c r="C139" s="288" t="s">
        <v>674</v>
      </c>
      <c r="D139" s="284"/>
      <c r="E139" s="284"/>
      <c r="F139" s="284"/>
      <c r="G139" s="284"/>
      <c r="H139" s="284"/>
      <c r="I139" s="284"/>
      <c r="J139" s="284"/>
      <c r="K139" s="289"/>
    </row>
    <row r="140" spans="1:11">
      <c r="A140" s="696"/>
      <c r="B140" s="696"/>
      <c r="C140" s="288" t="s">
        <v>675</v>
      </c>
      <c r="D140" s="284"/>
      <c r="E140" s="284"/>
      <c r="F140" s="284"/>
      <c r="G140" s="284"/>
      <c r="H140" s="284"/>
      <c r="I140" s="284"/>
      <c r="J140" s="284"/>
      <c r="K140" s="289"/>
    </row>
    <row r="141" spans="1:11">
      <c r="A141" s="695">
        <v>20</v>
      </c>
      <c r="B141" s="695" t="s">
        <v>637</v>
      </c>
      <c r="C141" s="290" t="s">
        <v>670</v>
      </c>
      <c r="D141" s="291"/>
      <c r="E141" s="291"/>
      <c r="F141" s="292"/>
      <c r="G141" s="291"/>
      <c r="H141" s="291"/>
      <c r="I141" s="291"/>
      <c r="J141" s="291"/>
      <c r="K141" s="293"/>
    </row>
    <row r="142" spans="1:11">
      <c r="A142" s="695"/>
      <c r="B142" s="695"/>
      <c r="C142" s="290" t="s">
        <v>671</v>
      </c>
      <c r="D142" s="291"/>
      <c r="E142" s="292"/>
      <c r="F142" s="292"/>
      <c r="G142" s="291"/>
      <c r="H142" s="291"/>
      <c r="I142" s="291"/>
      <c r="J142" s="291"/>
      <c r="K142" s="293"/>
    </row>
    <row r="143" spans="1:11">
      <c r="A143" s="695"/>
      <c r="B143" s="695"/>
      <c r="C143" s="290" t="s">
        <v>672</v>
      </c>
      <c r="D143" s="291"/>
      <c r="E143" s="292"/>
      <c r="F143" s="291"/>
      <c r="G143" s="291"/>
      <c r="H143" s="291"/>
      <c r="I143" s="291"/>
      <c r="J143" s="291"/>
      <c r="K143" s="293"/>
    </row>
    <row r="144" spans="1:11">
      <c r="A144" s="695"/>
      <c r="B144" s="695"/>
      <c r="C144" s="290" t="s">
        <v>673</v>
      </c>
      <c r="D144" s="291"/>
      <c r="E144" s="292"/>
      <c r="F144" s="291"/>
      <c r="G144" s="291"/>
      <c r="H144" s="291"/>
      <c r="I144" s="291"/>
      <c r="J144" s="291"/>
      <c r="K144" s="293"/>
    </row>
    <row r="145" spans="1:11" s="17" customFormat="1">
      <c r="A145" s="695"/>
      <c r="B145" s="695"/>
      <c r="C145" s="285" t="s">
        <v>580</v>
      </c>
      <c r="D145" s="286"/>
      <c r="E145" s="286"/>
      <c r="F145" s="286"/>
      <c r="G145" s="286"/>
      <c r="H145" s="286"/>
      <c r="I145" s="286"/>
      <c r="J145" s="286"/>
      <c r="K145" s="287"/>
    </row>
    <row r="146" spans="1:11">
      <c r="A146" s="695"/>
      <c r="B146" s="695"/>
      <c r="C146" s="294" t="s">
        <v>674</v>
      </c>
      <c r="D146" s="292"/>
      <c r="E146" s="292"/>
      <c r="F146" s="292"/>
      <c r="G146" s="292"/>
      <c r="H146" s="292"/>
      <c r="I146" s="292"/>
      <c r="J146" s="292"/>
      <c r="K146" s="295"/>
    </row>
    <row r="147" spans="1:11">
      <c r="A147" s="695"/>
      <c r="B147" s="695"/>
      <c r="C147" s="294" t="s">
        <v>675</v>
      </c>
      <c r="D147" s="291"/>
      <c r="E147" s="291"/>
      <c r="F147" s="291"/>
      <c r="G147" s="291"/>
      <c r="H147" s="291"/>
      <c r="I147" s="291"/>
      <c r="J147" s="291"/>
      <c r="K147" s="291"/>
    </row>
    <row r="148" spans="1:11">
      <c r="A148" s="696">
        <v>21</v>
      </c>
      <c r="B148" s="696" t="s">
        <v>252</v>
      </c>
      <c r="C148" s="283" t="s">
        <v>670</v>
      </c>
      <c r="D148" s="284"/>
      <c r="E148" s="284"/>
      <c r="F148" s="284"/>
      <c r="G148" s="284"/>
      <c r="H148" s="284"/>
      <c r="I148" s="284"/>
      <c r="J148" s="284"/>
      <c r="K148" s="289"/>
    </row>
    <row r="149" spans="1:11">
      <c r="A149" s="696"/>
      <c r="B149" s="696"/>
      <c r="C149" s="283" t="s">
        <v>671</v>
      </c>
      <c r="D149" s="284"/>
      <c r="E149" s="284"/>
      <c r="F149" s="284"/>
      <c r="G149" s="284"/>
      <c r="H149" s="284"/>
      <c r="I149" s="284"/>
      <c r="J149" s="284"/>
      <c r="K149" s="289"/>
    </row>
    <row r="150" spans="1:11">
      <c r="A150" s="696"/>
      <c r="B150" s="696"/>
      <c r="C150" s="283" t="s">
        <v>672</v>
      </c>
      <c r="D150" s="284"/>
      <c r="E150" s="284"/>
      <c r="F150" s="284"/>
      <c r="G150" s="284"/>
      <c r="H150" s="284"/>
      <c r="I150" s="284"/>
      <c r="J150" s="284"/>
      <c r="K150" s="289"/>
    </row>
    <row r="151" spans="1:11">
      <c r="A151" s="696"/>
      <c r="B151" s="696"/>
      <c r="C151" s="283" t="s">
        <v>673</v>
      </c>
      <c r="D151" s="284"/>
      <c r="E151" s="284"/>
      <c r="F151" s="284"/>
      <c r="G151" s="284"/>
      <c r="H151" s="284"/>
      <c r="I151" s="284"/>
      <c r="J151" s="284"/>
      <c r="K151" s="289"/>
    </row>
    <row r="152" spans="1:11" s="17" customFormat="1">
      <c r="A152" s="696"/>
      <c r="B152" s="696"/>
      <c r="C152" s="285" t="s">
        <v>580</v>
      </c>
      <c r="D152" s="286"/>
      <c r="E152" s="286"/>
      <c r="F152" s="286"/>
      <c r="G152" s="286"/>
      <c r="H152" s="286"/>
      <c r="I152" s="286"/>
      <c r="J152" s="286"/>
      <c r="K152" s="287"/>
    </row>
    <row r="153" spans="1:11">
      <c r="A153" s="696"/>
      <c r="B153" s="696"/>
      <c r="C153" s="288" t="s">
        <v>674</v>
      </c>
      <c r="D153" s="284"/>
      <c r="E153" s="284"/>
      <c r="F153" s="284"/>
      <c r="G153" s="284"/>
      <c r="H153" s="284"/>
      <c r="I153" s="284"/>
      <c r="J153" s="284"/>
      <c r="K153" s="289"/>
    </row>
    <row r="154" spans="1:11">
      <c r="A154" s="696"/>
      <c r="B154" s="696"/>
      <c r="C154" s="288" t="s">
        <v>675</v>
      </c>
      <c r="D154" s="284"/>
      <c r="E154" s="284"/>
      <c r="F154" s="284"/>
      <c r="G154" s="284"/>
      <c r="H154" s="284"/>
      <c r="I154" s="284"/>
      <c r="J154" s="284"/>
      <c r="K154" s="289"/>
    </row>
    <row r="155" spans="1:11">
      <c r="A155" s="695">
        <v>22</v>
      </c>
      <c r="B155" s="695" t="s">
        <v>238</v>
      </c>
      <c r="C155" s="290" t="s">
        <v>670</v>
      </c>
      <c r="D155" s="291"/>
      <c r="E155" s="291"/>
      <c r="F155" s="292"/>
      <c r="G155" s="291"/>
      <c r="H155" s="291"/>
      <c r="I155" s="291"/>
      <c r="J155" s="291"/>
      <c r="K155" s="293"/>
    </row>
    <row r="156" spans="1:11">
      <c r="A156" s="695"/>
      <c r="B156" s="695"/>
      <c r="C156" s="290" t="s">
        <v>671</v>
      </c>
      <c r="D156" s="291"/>
      <c r="E156" s="292"/>
      <c r="F156" s="292"/>
      <c r="G156" s="291"/>
      <c r="H156" s="291"/>
      <c r="I156" s="291"/>
      <c r="J156" s="291"/>
      <c r="K156" s="293"/>
    </row>
    <row r="157" spans="1:11">
      <c r="A157" s="695"/>
      <c r="B157" s="695"/>
      <c r="C157" s="290" t="s">
        <v>672</v>
      </c>
      <c r="D157" s="291"/>
      <c r="E157" s="292"/>
      <c r="F157" s="291"/>
      <c r="G157" s="291"/>
      <c r="H157" s="291"/>
      <c r="I157" s="291"/>
      <c r="J157" s="291"/>
      <c r="K157" s="293"/>
    </row>
    <row r="158" spans="1:11">
      <c r="A158" s="695"/>
      <c r="B158" s="695"/>
      <c r="C158" s="290" t="s">
        <v>673</v>
      </c>
      <c r="D158" s="291"/>
      <c r="E158" s="292"/>
      <c r="F158" s="291"/>
      <c r="G158" s="291"/>
      <c r="H158" s="291"/>
      <c r="I158" s="291"/>
      <c r="J158" s="291"/>
      <c r="K158" s="293"/>
    </row>
    <row r="159" spans="1:11" s="17" customFormat="1">
      <c r="A159" s="695"/>
      <c r="B159" s="695"/>
      <c r="C159" s="285" t="s">
        <v>580</v>
      </c>
      <c r="D159" s="286"/>
      <c r="E159" s="286"/>
      <c r="F159" s="286"/>
      <c r="G159" s="286"/>
      <c r="H159" s="286"/>
      <c r="I159" s="286"/>
      <c r="J159" s="286"/>
      <c r="K159" s="287"/>
    </row>
    <row r="160" spans="1:11">
      <c r="A160" s="695"/>
      <c r="B160" s="695"/>
      <c r="C160" s="294" t="s">
        <v>674</v>
      </c>
      <c r="D160" s="292"/>
      <c r="E160" s="292"/>
      <c r="F160" s="292"/>
      <c r="G160" s="292"/>
      <c r="H160" s="292"/>
      <c r="I160" s="292"/>
      <c r="J160" s="292"/>
      <c r="K160" s="295"/>
    </row>
    <row r="161" spans="1:11">
      <c r="A161" s="697"/>
      <c r="B161" s="697"/>
      <c r="C161" s="297" t="s">
        <v>675</v>
      </c>
      <c r="D161" s="298"/>
      <c r="E161" s="298"/>
      <c r="F161" s="298"/>
      <c r="G161" s="298"/>
      <c r="H161" s="298"/>
      <c r="I161" s="298"/>
      <c r="J161" s="298"/>
      <c r="K161" s="298"/>
    </row>
    <row r="162" spans="1:11" s="10" customFormat="1"/>
    <row r="163" spans="1:11" s="20" customFormat="1" ht="18">
      <c r="A163" s="20" t="s">
        <v>686</v>
      </c>
    </row>
    <row r="164" spans="1:11" s="10" customFormat="1"/>
    <row r="165" spans="1:11" s="10" customFormat="1">
      <c r="D165" s="699" t="s">
        <v>663</v>
      </c>
      <c r="E165" s="699"/>
      <c r="F165" s="699" t="s">
        <v>664</v>
      </c>
      <c r="G165" s="699"/>
    </row>
    <row r="166" spans="1:11" s="17" customFormat="1" ht="24">
      <c r="A166" s="246" t="s">
        <v>139</v>
      </c>
      <c r="B166" s="246" t="s">
        <v>140</v>
      </c>
      <c r="C166" s="246" t="s">
        <v>667</v>
      </c>
      <c r="D166" s="299" t="s">
        <v>668</v>
      </c>
      <c r="E166" s="299" t="s">
        <v>669</v>
      </c>
      <c r="F166" s="299" t="s">
        <v>668</v>
      </c>
      <c r="G166" s="299" t="s">
        <v>669</v>
      </c>
      <c r="H166" s="300" t="s">
        <v>687</v>
      </c>
      <c r="I166" s="300" t="s">
        <v>688</v>
      </c>
      <c r="J166" s="300" t="s">
        <v>689</v>
      </c>
    </row>
    <row r="167" spans="1:11">
      <c r="A167" s="301">
        <v>1</v>
      </c>
      <c r="B167" s="302" t="s">
        <v>179</v>
      </c>
      <c r="C167" s="283" t="s">
        <v>670</v>
      </c>
      <c r="D167" s="303">
        <v>0</v>
      </c>
      <c r="E167" s="303">
        <v>0</v>
      </c>
      <c r="F167" s="303">
        <v>0</v>
      </c>
      <c r="G167" s="303">
        <v>0</v>
      </c>
      <c r="H167" s="303">
        <v>0</v>
      </c>
      <c r="I167" s="303">
        <v>0</v>
      </c>
      <c r="J167" s="303">
        <v>0</v>
      </c>
    </row>
    <row r="168" spans="1:11">
      <c r="A168" s="301">
        <v>1</v>
      </c>
      <c r="B168" s="302" t="s">
        <v>179</v>
      </c>
      <c r="C168" s="283" t="s">
        <v>671</v>
      </c>
      <c r="D168" s="303">
        <v>0</v>
      </c>
      <c r="E168" s="303">
        <v>0</v>
      </c>
      <c r="F168" s="303">
        <v>0</v>
      </c>
      <c r="G168" s="303">
        <v>0</v>
      </c>
      <c r="H168" s="303">
        <v>0</v>
      </c>
      <c r="I168" s="303">
        <v>0</v>
      </c>
      <c r="J168" s="303">
        <v>0</v>
      </c>
    </row>
    <row r="169" spans="1:11">
      <c r="A169" s="301">
        <v>1</v>
      </c>
      <c r="B169" s="302" t="s">
        <v>179</v>
      </c>
      <c r="C169" s="283" t="s">
        <v>672</v>
      </c>
      <c r="D169" s="303">
        <v>0</v>
      </c>
      <c r="E169" s="303">
        <v>0</v>
      </c>
      <c r="F169" s="303">
        <v>0</v>
      </c>
      <c r="G169" s="303">
        <v>0</v>
      </c>
      <c r="H169" s="303">
        <v>0</v>
      </c>
      <c r="I169" s="303">
        <v>0</v>
      </c>
      <c r="J169" s="303">
        <v>0</v>
      </c>
    </row>
    <row r="170" spans="1:11">
      <c r="A170" s="301">
        <v>1</v>
      </c>
      <c r="B170" s="302" t="s">
        <v>179</v>
      </c>
      <c r="C170" s="283" t="s">
        <v>673</v>
      </c>
      <c r="D170" s="303">
        <v>0</v>
      </c>
      <c r="E170" s="303">
        <v>0</v>
      </c>
      <c r="F170" s="303">
        <v>0</v>
      </c>
      <c r="G170" s="303">
        <v>0</v>
      </c>
      <c r="H170" s="303">
        <v>0</v>
      </c>
      <c r="I170" s="303">
        <v>0</v>
      </c>
      <c r="J170" s="303">
        <v>0</v>
      </c>
    </row>
    <row r="171" spans="1:11" s="17" customFormat="1">
      <c r="A171" s="304">
        <v>1</v>
      </c>
      <c r="B171" s="305" t="s">
        <v>179</v>
      </c>
      <c r="C171" s="285" t="s">
        <v>580</v>
      </c>
      <c r="D171" s="306">
        <v>0</v>
      </c>
      <c r="E171" s="306">
        <v>0</v>
      </c>
      <c r="F171" s="306">
        <v>0</v>
      </c>
      <c r="G171" s="306">
        <v>0</v>
      </c>
      <c r="H171" s="306">
        <v>0</v>
      </c>
      <c r="I171" s="306">
        <v>0</v>
      </c>
      <c r="J171" s="306">
        <v>0</v>
      </c>
      <c r="K171" s="18"/>
    </row>
    <row r="172" spans="1:11">
      <c r="A172" s="301">
        <v>1</v>
      </c>
      <c r="B172" s="302" t="s">
        <v>179</v>
      </c>
      <c r="C172" s="288" t="s">
        <v>674</v>
      </c>
      <c r="D172" s="303"/>
      <c r="E172" s="303"/>
      <c r="F172" s="303"/>
      <c r="G172" s="303"/>
      <c r="H172" s="303"/>
      <c r="I172" s="303"/>
      <c r="J172" s="303"/>
    </row>
    <row r="173" spans="1:11">
      <c r="A173" s="301">
        <v>1</v>
      </c>
      <c r="B173" s="302" t="s">
        <v>179</v>
      </c>
      <c r="C173" s="288" t="s">
        <v>675</v>
      </c>
      <c r="D173" s="303"/>
      <c r="E173" s="303"/>
      <c r="F173" s="303"/>
      <c r="G173" s="303"/>
      <c r="H173" s="303"/>
      <c r="I173" s="303"/>
      <c r="J173" s="303"/>
    </row>
    <row r="174" spans="1:11">
      <c r="A174" s="307">
        <v>2</v>
      </c>
      <c r="B174" s="308" t="s">
        <v>591</v>
      </c>
      <c r="C174" s="290" t="s">
        <v>670</v>
      </c>
      <c r="D174" s="309"/>
      <c r="E174" s="309"/>
      <c r="F174" s="309"/>
      <c r="G174" s="309"/>
      <c r="H174" s="309"/>
      <c r="I174" s="309"/>
      <c r="J174" s="309"/>
    </row>
    <row r="175" spans="1:11">
      <c r="A175" s="307">
        <v>2</v>
      </c>
      <c r="B175" s="308" t="s">
        <v>591</v>
      </c>
      <c r="C175" s="290" t="s">
        <v>671</v>
      </c>
      <c r="D175" s="309"/>
      <c r="E175" s="309"/>
      <c r="F175" s="309"/>
      <c r="G175" s="309"/>
      <c r="H175" s="309"/>
      <c r="I175" s="309"/>
      <c r="J175" s="309"/>
    </row>
    <row r="176" spans="1:11">
      <c r="A176" s="307">
        <v>2</v>
      </c>
      <c r="B176" s="308" t="s">
        <v>591</v>
      </c>
      <c r="C176" s="290" t="s">
        <v>672</v>
      </c>
      <c r="D176" s="309">
        <v>478</v>
      </c>
      <c r="E176" s="309"/>
      <c r="F176" s="309"/>
      <c r="G176" s="309"/>
      <c r="H176" s="309">
        <v>478</v>
      </c>
      <c r="I176" s="309">
        <v>1344300971</v>
      </c>
      <c r="J176" s="309"/>
    </row>
    <row r="177" spans="1:11">
      <c r="A177" s="307">
        <v>2</v>
      </c>
      <c r="B177" s="308" t="s">
        <v>591</v>
      </c>
      <c r="C177" s="290" t="s">
        <v>673</v>
      </c>
      <c r="D177" s="309"/>
      <c r="E177" s="309"/>
      <c r="F177" s="309"/>
      <c r="G177" s="309"/>
      <c r="H177" s="309"/>
      <c r="I177" s="309"/>
      <c r="J177" s="309"/>
    </row>
    <row r="178" spans="1:11" s="17" customFormat="1">
      <c r="A178" s="304">
        <v>2</v>
      </c>
      <c r="B178" s="310" t="s">
        <v>591</v>
      </c>
      <c r="C178" s="285" t="s">
        <v>580</v>
      </c>
      <c r="D178" s="311">
        <v>478</v>
      </c>
      <c r="E178" s="311"/>
      <c r="F178" s="311"/>
      <c r="G178" s="311"/>
      <c r="H178" s="311">
        <v>478</v>
      </c>
      <c r="I178" s="311">
        <v>1344300971</v>
      </c>
      <c r="J178" s="311"/>
      <c r="K178" s="18"/>
    </row>
    <row r="179" spans="1:11">
      <c r="A179" s="307">
        <v>2</v>
      </c>
      <c r="B179" s="308" t="s">
        <v>591</v>
      </c>
      <c r="C179" s="294" t="s">
        <v>674</v>
      </c>
      <c r="D179" s="309"/>
      <c r="E179" s="309"/>
      <c r="F179" s="309"/>
      <c r="G179" s="309"/>
      <c r="H179" s="309"/>
      <c r="I179" s="309"/>
      <c r="J179" s="309"/>
    </row>
    <row r="180" spans="1:11">
      <c r="A180" s="307">
        <v>2</v>
      </c>
      <c r="B180" s="308" t="s">
        <v>591</v>
      </c>
      <c r="C180" s="294" t="s">
        <v>675</v>
      </c>
      <c r="D180" s="309"/>
      <c r="E180" s="309"/>
      <c r="F180" s="309"/>
      <c r="G180" s="309"/>
      <c r="H180" s="309"/>
      <c r="I180" s="309"/>
      <c r="J180" s="309"/>
    </row>
    <row r="181" spans="1:11">
      <c r="A181" s="307">
        <v>2</v>
      </c>
      <c r="B181" s="308" t="s">
        <v>591</v>
      </c>
      <c r="C181" s="294" t="s">
        <v>690</v>
      </c>
      <c r="D181" s="309">
        <v>793</v>
      </c>
      <c r="E181" s="309">
        <v>34</v>
      </c>
      <c r="F181" s="309">
        <v>13</v>
      </c>
      <c r="G181" s="309">
        <v>1</v>
      </c>
      <c r="H181" s="309">
        <v>841</v>
      </c>
      <c r="I181" s="309"/>
      <c r="J181" s="309"/>
    </row>
    <row r="182" spans="1:11">
      <c r="A182" s="301">
        <v>3</v>
      </c>
      <c r="B182" s="312" t="s">
        <v>676</v>
      </c>
      <c r="C182" s="283" t="s">
        <v>670</v>
      </c>
      <c r="D182" s="303">
        <v>0</v>
      </c>
      <c r="E182" s="303">
        <v>0</v>
      </c>
      <c r="F182" s="303">
        <v>0</v>
      </c>
      <c r="G182" s="303">
        <v>0</v>
      </c>
      <c r="H182" s="303">
        <v>0</v>
      </c>
      <c r="I182" s="303">
        <v>0</v>
      </c>
      <c r="J182" s="303">
        <v>0</v>
      </c>
    </row>
    <row r="183" spans="1:11">
      <c r="A183" s="301">
        <v>3</v>
      </c>
      <c r="B183" s="312" t="s">
        <v>676</v>
      </c>
      <c r="C183" s="283" t="s">
        <v>671</v>
      </c>
      <c r="D183" s="303">
        <v>0</v>
      </c>
      <c r="E183" s="303">
        <v>0</v>
      </c>
      <c r="F183" s="303">
        <v>0</v>
      </c>
      <c r="G183" s="303">
        <v>0</v>
      </c>
      <c r="H183" s="303">
        <v>0</v>
      </c>
      <c r="I183" s="303">
        <v>0</v>
      </c>
      <c r="J183" s="303">
        <v>0</v>
      </c>
    </row>
    <row r="184" spans="1:11">
      <c r="A184" s="301">
        <v>3</v>
      </c>
      <c r="B184" s="312" t="s">
        <v>676</v>
      </c>
      <c r="C184" s="283" t="s">
        <v>672</v>
      </c>
      <c r="D184" s="303">
        <v>0</v>
      </c>
      <c r="E184" s="303">
        <v>0</v>
      </c>
      <c r="F184" s="303">
        <v>0</v>
      </c>
      <c r="G184" s="303">
        <v>0</v>
      </c>
      <c r="H184" s="303">
        <v>0</v>
      </c>
      <c r="I184" s="303">
        <v>0</v>
      </c>
      <c r="J184" s="303">
        <v>0</v>
      </c>
    </row>
    <row r="185" spans="1:11">
      <c r="A185" s="301">
        <v>3</v>
      </c>
      <c r="B185" s="312" t="s">
        <v>676</v>
      </c>
      <c r="C185" s="283" t="s">
        <v>673</v>
      </c>
      <c r="D185" s="303">
        <v>0</v>
      </c>
      <c r="E185" s="303">
        <v>0</v>
      </c>
      <c r="F185" s="303">
        <v>0</v>
      </c>
      <c r="G185" s="303">
        <v>0</v>
      </c>
      <c r="H185" s="303">
        <v>0</v>
      </c>
      <c r="I185" s="303">
        <v>0</v>
      </c>
      <c r="J185" s="303">
        <v>0</v>
      </c>
    </row>
    <row r="186" spans="1:11" s="17" customFormat="1">
      <c r="A186" s="304">
        <v>3</v>
      </c>
      <c r="B186" s="310" t="s">
        <v>676</v>
      </c>
      <c r="C186" s="285" t="s">
        <v>580</v>
      </c>
      <c r="D186" s="311"/>
      <c r="E186" s="311"/>
      <c r="F186" s="311"/>
      <c r="G186" s="311"/>
      <c r="H186" s="311"/>
      <c r="I186" s="311"/>
      <c r="J186" s="311"/>
      <c r="K186" s="18"/>
    </row>
    <row r="187" spans="1:11">
      <c r="A187" s="301">
        <v>3</v>
      </c>
      <c r="B187" s="312" t="s">
        <v>676</v>
      </c>
      <c r="C187" s="288" t="s">
        <v>674</v>
      </c>
      <c r="D187" s="303"/>
      <c r="E187" s="303"/>
      <c r="F187" s="303"/>
      <c r="G187" s="303"/>
      <c r="H187" s="303"/>
      <c r="I187" s="303"/>
      <c r="J187" s="303"/>
    </row>
    <row r="188" spans="1:11">
      <c r="A188" s="301">
        <v>3</v>
      </c>
      <c r="B188" s="312" t="s">
        <v>676</v>
      </c>
      <c r="C188" s="288" t="s">
        <v>675</v>
      </c>
      <c r="D188" s="303"/>
      <c r="E188" s="303"/>
      <c r="F188" s="303"/>
      <c r="G188" s="303"/>
      <c r="H188" s="303"/>
      <c r="I188" s="303"/>
      <c r="J188" s="303"/>
    </row>
    <row r="189" spans="1:11">
      <c r="A189" s="301">
        <v>3</v>
      </c>
      <c r="B189" s="312" t="s">
        <v>676</v>
      </c>
      <c r="C189" s="288" t="s">
        <v>690</v>
      </c>
      <c r="D189" s="303"/>
      <c r="E189" s="303"/>
      <c r="F189" s="303"/>
      <c r="G189" s="303"/>
      <c r="H189" s="303"/>
      <c r="I189" s="303"/>
      <c r="J189" s="303"/>
    </row>
    <row r="190" spans="1:11">
      <c r="A190" s="307">
        <v>4</v>
      </c>
      <c r="B190" s="308" t="s">
        <v>677</v>
      </c>
      <c r="C190" s="290" t="s">
        <v>670</v>
      </c>
      <c r="D190" s="309"/>
      <c r="E190" s="309"/>
      <c r="F190" s="309"/>
      <c r="G190" s="309"/>
      <c r="H190" s="309"/>
      <c r="I190" s="309"/>
      <c r="J190" s="309"/>
    </row>
    <row r="191" spans="1:11">
      <c r="A191" s="307">
        <v>4</v>
      </c>
      <c r="B191" s="308" t="s">
        <v>677</v>
      </c>
      <c r="C191" s="290" t="s">
        <v>671</v>
      </c>
      <c r="D191" s="309"/>
      <c r="E191" s="309"/>
      <c r="F191" s="309"/>
      <c r="G191" s="309"/>
      <c r="H191" s="309"/>
      <c r="I191" s="309"/>
      <c r="J191" s="309"/>
    </row>
    <row r="192" spans="1:11">
      <c r="A192" s="307">
        <v>4</v>
      </c>
      <c r="B192" s="308" t="s">
        <v>677</v>
      </c>
      <c r="C192" s="290" t="s">
        <v>672</v>
      </c>
      <c r="D192" s="309"/>
      <c r="E192" s="309"/>
      <c r="F192" s="309"/>
      <c r="G192" s="309"/>
      <c r="H192" s="309"/>
      <c r="I192" s="309"/>
      <c r="J192" s="309"/>
    </row>
    <row r="193" spans="1:11">
      <c r="A193" s="307">
        <v>4</v>
      </c>
      <c r="B193" s="308" t="s">
        <v>677</v>
      </c>
      <c r="C193" s="290" t="s">
        <v>673</v>
      </c>
      <c r="D193" s="309"/>
      <c r="E193" s="309"/>
      <c r="F193" s="309"/>
      <c r="G193" s="309"/>
      <c r="H193" s="309"/>
      <c r="I193" s="309"/>
      <c r="J193" s="309"/>
    </row>
    <row r="194" spans="1:11" s="17" customFormat="1">
      <c r="A194" s="304">
        <v>4</v>
      </c>
      <c r="B194" s="310" t="s">
        <v>677</v>
      </c>
      <c r="C194" s="285" t="s">
        <v>580</v>
      </c>
      <c r="D194" s="311"/>
      <c r="E194" s="311"/>
      <c r="F194" s="311"/>
      <c r="G194" s="311"/>
      <c r="H194" s="311"/>
      <c r="I194" s="311"/>
      <c r="J194" s="311"/>
      <c r="K194" s="18"/>
    </row>
    <row r="195" spans="1:11">
      <c r="A195" s="307">
        <v>4</v>
      </c>
      <c r="B195" s="308" t="s">
        <v>677</v>
      </c>
      <c r="C195" s="294" t="s">
        <v>674</v>
      </c>
      <c r="D195" s="309"/>
      <c r="E195" s="309"/>
      <c r="F195" s="309"/>
      <c r="G195" s="309"/>
      <c r="H195" s="309"/>
      <c r="I195" s="309"/>
      <c r="J195" s="309"/>
    </row>
    <row r="196" spans="1:11">
      <c r="A196" s="307">
        <v>4</v>
      </c>
      <c r="B196" s="308" t="s">
        <v>677</v>
      </c>
      <c r="C196" s="294" t="s">
        <v>675</v>
      </c>
      <c r="D196" s="309"/>
      <c r="E196" s="309"/>
      <c r="F196" s="309"/>
      <c r="G196" s="309"/>
      <c r="H196" s="309"/>
      <c r="I196" s="309"/>
      <c r="J196" s="309"/>
    </row>
    <row r="197" spans="1:11">
      <c r="A197" s="301">
        <v>5</v>
      </c>
      <c r="B197" s="312" t="s">
        <v>678</v>
      </c>
      <c r="C197" s="283" t="s">
        <v>670</v>
      </c>
      <c r="D197" s="303"/>
      <c r="E197" s="303"/>
      <c r="F197" s="303"/>
      <c r="G197" s="303"/>
      <c r="H197" s="303"/>
      <c r="I197" s="303"/>
      <c r="J197" s="303"/>
    </row>
    <row r="198" spans="1:11">
      <c r="A198" s="301">
        <v>5</v>
      </c>
      <c r="B198" s="312" t="s">
        <v>678</v>
      </c>
      <c r="C198" s="283" t="s">
        <v>671</v>
      </c>
      <c r="D198" s="303"/>
      <c r="E198" s="303"/>
      <c r="F198" s="303"/>
      <c r="G198" s="303"/>
      <c r="H198" s="303"/>
      <c r="I198" s="303"/>
      <c r="J198" s="303"/>
    </row>
    <row r="199" spans="1:11">
      <c r="A199" s="301">
        <v>5</v>
      </c>
      <c r="B199" s="312" t="s">
        <v>678</v>
      </c>
      <c r="C199" s="283" t="s">
        <v>672</v>
      </c>
      <c r="D199" s="303"/>
      <c r="E199" s="303"/>
      <c r="F199" s="303"/>
      <c r="G199" s="303"/>
      <c r="H199" s="303"/>
      <c r="I199" s="303"/>
      <c r="J199" s="303"/>
    </row>
    <row r="200" spans="1:11">
      <c r="A200" s="301">
        <v>5</v>
      </c>
      <c r="B200" s="312" t="s">
        <v>678</v>
      </c>
      <c r="C200" s="283" t="s">
        <v>673</v>
      </c>
      <c r="D200" s="303"/>
      <c r="E200" s="303"/>
      <c r="F200" s="303"/>
      <c r="G200" s="303"/>
      <c r="H200" s="303"/>
      <c r="I200" s="303"/>
      <c r="J200" s="303"/>
    </row>
    <row r="201" spans="1:11" s="17" customFormat="1">
      <c r="A201" s="304">
        <v>5</v>
      </c>
      <c r="B201" s="310" t="s">
        <v>678</v>
      </c>
      <c r="C201" s="285" t="s">
        <v>580</v>
      </c>
      <c r="D201" s="311"/>
      <c r="E201" s="311"/>
      <c r="F201" s="311"/>
      <c r="G201" s="311"/>
      <c r="H201" s="311"/>
      <c r="I201" s="311"/>
      <c r="J201" s="311"/>
      <c r="K201" s="18"/>
    </row>
    <row r="202" spans="1:11">
      <c r="A202" s="301">
        <v>5</v>
      </c>
      <c r="B202" s="312" t="s">
        <v>678</v>
      </c>
      <c r="C202" s="288" t="s">
        <v>674</v>
      </c>
      <c r="D202" s="303"/>
      <c r="E202" s="303"/>
      <c r="F202" s="303"/>
      <c r="G202" s="303"/>
      <c r="H202" s="303"/>
      <c r="I202" s="303"/>
      <c r="J202" s="303"/>
    </row>
    <row r="203" spans="1:11">
      <c r="A203" s="301">
        <v>5</v>
      </c>
      <c r="B203" s="312" t="s">
        <v>678</v>
      </c>
      <c r="C203" s="288" t="s">
        <v>675</v>
      </c>
      <c r="D203" s="303"/>
      <c r="E203" s="303"/>
      <c r="F203" s="303"/>
      <c r="G203" s="303"/>
      <c r="H203" s="303"/>
      <c r="I203" s="303"/>
      <c r="J203" s="303"/>
    </row>
    <row r="204" spans="1:11">
      <c r="A204" s="301">
        <v>5</v>
      </c>
      <c r="B204" s="312" t="s">
        <v>678</v>
      </c>
      <c r="C204" s="288" t="s">
        <v>690</v>
      </c>
      <c r="D204" s="303"/>
      <c r="E204" s="303"/>
      <c r="F204" s="303"/>
      <c r="G204" s="303"/>
      <c r="H204" s="303"/>
      <c r="I204" s="303"/>
      <c r="J204" s="303"/>
    </row>
    <row r="205" spans="1:11">
      <c r="A205" s="313">
        <v>6</v>
      </c>
      <c r="B205" s="314" t="s">
        <v>679</v>
      </c>
      <c r="C205" s="290" t="s">
        <v>670</v>
      </c>
      <c r="D205" s="291">
        <v>0</v>
      </c>
      <c r="E205" s="291">
        <v>0</v>
      </c>
      <c r="F205" s="291">
        <v>0</v>
      </c>
      <c r="G205" s="291">
        <v>0</v>
      </c>
      <c r="H205" s="291">
        <v>0</v>
      </c>
      <c r="I205" s="291">
        <v>0</v>
      </c>
      <c r="J205" s="291">
        <v>0</v>
      </c>
    </row>
    <row r="206" spans="1:11">
      <c r="A206" s="313">
        <v>6</v>
      </c>
      <c r="B206" s="314" t="s">
        <v>679</v>
      </c>
      <c r="C206" s="290" t="s">
        <v>671</v>
      </c>
      <c r="D206" s="291">
        <v>0</v>
      </c>
      <c r="E206" s="291">
        <v>0</v>
      </c>
      <c r="F206" s="291">
        <v>0</v>
      </c>
      <c r="G206" s="291">
        <v>0</v>
      </c>
      <c r="H206" s="291">
        <v>0</v>
      </c>
      <c r="I206" s="291">
        <v>0</v>
      </c>
      <c r="J206" s="291">
        <v>0</v>
      </c>
    </row>
    <row r="207" spans="1:11">
      <c r="A207" s="313">
        <v>6</v>
      </c>
      <c r="B207" s="314" t="s">
        <v>679</v>
      </c>
      <c r="C207" s="290" t="s">
        <v>672</v>
      </c>
      <c r="D207" s="291">
        <v>0</v>
      </c>
      <c r="E207" s="291">
        <v>0</v>
      </c>
      <c r="F207" s="291">
        <v>0</v>
      </c>
      <c r="G207" s="291">
        <v>0</v>
      </c>
      <c r="H207" s="291">
        <v>0</v>
      </c>
      <c r="I207" s="291">
        <v>0</v>
      </c>
      <c r="J207" s="291">
        <v>0</v>
      </c>
    </row>
    <row r="208" spans="1:11">
      <c r="A208" s="313">
        <v>6</v>
      </c>
      <c r="B208" s="314" t="s">
        <v>679</v>
      </c>
      <c r="C208" s="290" t="s">
        <v>673</v>
      </c>
      <c r="D208" s="291">
        <v>0</v>
      </c>
      <c r="E208" s="291">
        <v>0</v>
      </c>
      <c r="F208" s="291">
        <v>0</v>
      </c>
      <c r="G208" s="291">
        <v>0</v>
      </c>
      <c r="H208" s="291">
        <v>0</v>
      </c>
      <c r="I208" s="291">
        <v>0</v>
      </c>
      <c r="J208" s="291">
        <v>0</v>
      </c>
    </row>
    <row r="209" spans="1:11" s="17" customFormat="1">
      <c r="A209" s="315">
        <v>6</v>
      </c>
      <c r="B209" s="316" t="s">
        <v>679</v>
      </c>
      <c r="C209" s="285" t="s">
        <v>580</v>
      </c>
      <c r="D209" s="317"/>
      <c r="E209" s="311"/>
      <c r="F209" s="311"/>
      <c r="G209" s="311"/>
      <c r="H209" s="311"/>
      <c r="I209" s="311"/>
      <c r="J209" s="311"/>
      <c r="K209" s="18"/>
    </row>
    <row r="210" spans="1:11">
      <c r="A210" s="313">
        <v>6</v>
      </c>
      <c r="B210" s="314" t="s">
        <v>679</v>
      </c>
      <c r="C210" s="294" t="s">
        <v>674</v>
      </c>
      <c r="D210" s="291"/>
      <c r="E210" s="291"/>
      <c r="F210" s="291"/>
      <c r="G210" s="291"/>
      <c r="H210" s="291"/>
      <c r="I210" s="291"/>
      <c r="J210" s="291"/>
    </row>
    <row r="211" spans="1:11">
      <c r="A211" s="313">
        <v>6</v>
      </c>
      <c r="B211" s="314" t="s">
        <v>679</v>
      </c>
      <c r="C211" s="294" t="s">
        <v>675</v>
      </c>
      <c r="D211" s="291"/>
      <c r="E211" s="291"/>
      <c r="F211" s="291"/>
      <c r="G211" s="291"/>
      <c r="H211" s="291"/>
      <c r="I211" s="291"/>
      <c r="J211" s="291"/>
    </row>
    <row r="212" spans="1:11">
      <c r="A212" s="313">
        <v>6</v>
      </c>
      <c r="B212" s="314" t="s">
        <v>679</v>
      </c>
      <c r="C212" s="294" t="s">
        <v>690</v>
      </c>
      <c r="D212" s="291">
        <v>61</v>
      </c>
      <c r="E212" s="291">
        <v>6</v>
      </c>
      <c r="F212" s="291">
        <v>4</v>
      </c>
      <c r="G212" s="291">
        <v>1</v>
      </c>
      <c r="H212" s="291"/>
      <c r="I212" s="291"/>
      <c r="J212" s="291"/>
    </row>
    <row r="213" spans="1:11">
      <c r="A213" s="318">
        <v>7</v>
      </c>
      <c r="B213" s="319" t="s">
        <v>680</v>
      </c>
      <c r="C213" s="283" t="s">
        <v>670</v>
      </c>
      <c r="D213" s="303"/>
      <c r="E213" s="303"/>
      <c r="F213" s="303"/>
      <c r="G213" s="303"/>
      <c r="H213" s="303"/>
      <c r="I213" s="303"/>
      <c r="J213" s="303"/>
    </row>
    <row r="214" spans="1:11">
      <c r="A214" s="318">
        <v>7</v>
      </c>
      <c r="B214" s="319" t="s">
        <v>680</v>
      </c>
      <c r="C214" s="283" t="s">
        <v>671</v>
      </c>
      <c r="D214" s="303"/>
      <c r="E214" s="303"/>
      <c r="F214" s="303"/>
      <c r="G214" s="303"/>
      <c r="H214" s="303"/>
      <c r="I214" s="303"/>
      <c r="J214" s="303"/>
    </row>
    <row r="215" spans="1:11">
      <c r="A215" s="318">
        <v>7</v>
      </c>
      <c r="B215" s="319" t="s">
        <v>680</v>
      </c>
      <c r="C215" s="283" t="s">
        <v>672</v>
      </c>
      <c r="D215" s="303"/>
      <c r="E215" s="303"/>
      <c r="F215" s="303"/>
      <c r="G215" s="303"/>
      <c r="H215" s="303"/>
      <c r="I215" s="303"/>
      <c r="J215" s="303"/>
    </row>
    <row r="216" spans="1:11">
      <c r="A216" s="318">
        <v>7</v>
      </c>
      <c r="B216" s="319" t="s">
        <v>680</v>
      </c>
      <c r="C216" s="283" t="s">
        <v>673</v>
      </c>
      <c r="D216" s="303"/>
      <c r="E216" s="303"/>
      <c r="F216" s="303"/>
      <c r="G216" s="303"/>
      <c r="H216" s="303"/>
      <c r="I216" s="303"/>
      <c r="J216" s="303"/>
    </row>
    <row r="217" spans="1:11" s="17" customFormat="1">
      <c r="A217" s="315">
        <v>7</v>
      </c>
      <c r="B217" s="316" t="s">
        <v>680</v>
      </c>
      <c r="C217" s="285" t="s">
        <v>580</v>
      </c>
      <c r="D217" s="320"/>
      <c r="E217" s="320"/>
      <c r="F217" s="320"/>
      <c r="G217" s="320"/>
      <c r="H217" s="320"/>
      <c r="I217" s="320"/>
      <c r="J217" s="320"/>
      <c r="K217" s="18"/>
    </row>
    <row r="218" spans="1:11">
      <c r="A218" s="318">
        <v>7</v>
      </c>
      <c r="B218" s="319" t="s">
        <v>680</v>
      </c>
      <c r="C218" s="288" t="s">
        <v>674</v>
      </c>
      <c r="D218" s="303"/>
      <c r="E218" s="303"/>
      <c r="F218" s="303"/>
      <c r="G218" s="303"/>
      <c r="H218" s="303"/>
      <c r="I218" s="303"/>
      <c r="J218" s="303"/>
    </row>
    <row r="219" spans="1:11">
      <c r="A219" s="318">
        <v>7</v>
      </c>
      <c r="B219" s="319" t="s">
        <v>680</v>
      </c>
      <c r="C219" s="288" t="s">
        <v>675</v>
      </c>
      <c r="D219" s="303"/>
      <c r="E219" s="303"/>
      <c r="F219" s="303"/>
      <c r="G219" s="303"/>
      <c r="H219" s="303"/>
      <c r="I219" s="303"/>
      <c r="J219" s="303"/>
    </row>
    <row r="220" spans="1:11">
      <c r="A220" s="313">
        <v>8</v>
      </c>
      <c r="B220" s="314" t="s">
        <v>681</v>
      </c>
      <c r="C220" s="290" t="s">
        <v>670</v>
      </c>
      <c r="D220" s="309"/>
      <c r="E220" s="309"/>
      <c r="F220" s="309"/>
      <c r="G220" s="309"/>
      <c r="H220" s="309"/>
      <c r="I220" s="309"/>
      <c r="J220" s="309"/>
    </row>
    <row r="221" spans="1:11">
      <c r="A221" s="313">
        <v>8</v>
      </c>
      <c r="B221" s="314" t="s">
        <v>681</v>
      </c>
      <c r="C221" s="290" t="s">
        <v>671</v>
      </c>
      <c r="D221" s="309"/>
      <c r="E221" s="309"/>
      <c r="F221" s="309"/>
      <c r="G221" s="309"/>
      <c r="H221" s="309"/>
      <c r="I221" s="309"/>
      <c r="J221" s="309"/>
    </row>
    <row r="222" spans="1:11">
      <c r="A222" s="313">
        <v>8</v>
      </c>
      <c r="B222" s="314" t="s">
        <v>681</v>
      </c>
      <c r="C222" s="290" t="s">
        <v>672</v>
      </c>
      <c r="D222" s="309"/>
      <c r="E222" s="309"/>
      <c r="F222" s="309"/>
      <c r="G222" s="309"/>
      <c r="H222" s="309"/>
      <c r="I222" s="309"/>
      <c r="J222" s="309"/>
    </row>
    <row r="223" spans="1:11">
      <c r="A223" s="313">
        <v>8</v>
      </c>
      <c r="B223" s="314" t="s">
        <v>681</v>
      </c>
      <c r="C223" s="290" t="s">
        <v>673</v>
      </c>
      <c r="D223" s="309"/>
      <c r="E223" s="309"/>
      <c r="F223" s="309"/>
      <c r="G223" s="309"/>
      <c r="H223" s="309"/>
      <c r="I223" s="321"/>
      <c r="J223" s="309"/>
    </row>
    <row r="224" spans="1:11" s="17" customFormat="1">
      <c r="A224" s="315">
        <v>8</v>
      </c>
      <c r="B224" s="316" t="s">
        <v>681</v>
      </c>
      <c r="C224" s="285" t="s">
        <v>580</v>
      </c>
      <c r="D224" s="311"/>
      <c r="E224" s="311"/>
      <c r="F224" s="311"/>
      <c r="G224" s="311"/>
      <c r="H224" s="311"/>
      <c r="I224" s="311"/>
      <c r="J224" s="311"/>
      <c r="K224" s="18"/>
    </row>
    <row r="225" spans="1:27">
      <c r="A225" s="313">
        <v>8</v>
      </c>
      <c r="B225" s="314" t="s">
        <v>681</v>
      </c>
      <c r="C225" s="294" t="s">
        <v>674</v>
      </c>
      <c r="D225" s="309"/>
      <c r="E225" s="309"/>
      <c r="F225" s="309"/>
      <c r="G225" s="309"/>
      <c r="H225" s="309"/>
      <c r="I225" s="309"/>
      <c r="J225" s="309"/>
    </row>
    <row r="226" spans="1:27">
      <c r="A226" s="313">
        <v>8</v>
      </c>
      <c r="B226" s="314" t="s">
        <v>681</v>
      </c>
      <c r="C226" s="294" t="s">
        <v>675</v>
      </c>
      <c r="D226" s="309"/>
      <c r="E226" s="309"/>
      <c r="F226" s="309"/>
      <c r="G226" s="309"/>
      <c r="H226" s="309"/>
      <c r="I226" s="309"/>
      <c r="J226" s="309"/>
    </row>
    <row r="227" spans="1:27">
      <c r="A227" s="313">
        <v>8</v>
      </c>
      <c r="B227" s="314" t="s">
        <v>681</v>
      </c>
      <c r="C227" s="294" t="s">
        <v>690</v>
      </c>
      <c r="D227" s="309"/>
      <c r="E227" s="291"/>
      <c r="F227" s="291"/>
      <c r="G227" s="291"/>
      <c r="H227" s="291"/>
      <c r="I227" s="291"/>
      <c r="J227" s="291"/>
    </row>
    <row r="228" spans="1:27">
      <c r="A228" s="318">
        <v>9</v>
      </c>
      <c r="B228" s="319" t="s">
        <v>682</v>
      </c>
      <c r="C228" s="283" t="s">
        <v>670</v>
      </c>
      <c r="D228" s="303"/>
      <c r="E228" s="303"/>
      <c r="F228" s="303"/>
      <c r="G228" s="303"/>
      <c r="H228" s="303"/>
      <c r="I228" s="303"/>
      <c r="J228" s="303"/>
    </row>
    <row r="229" spans="1:27">
      <c r="A229" s="318">
        <v>9</v>
      </c>
      <c r="B229" s="319" t="s">
        <v>682</v>
      </c>
      <c r="C229" s="283" t="s">
        <v>671</v>
      </c>
      <c r="D229" s="303"/>
      <c r="E229" s="303"/>
      <c r="F229" s="303"/>
      <c r="G229" s="303"/>
      <c r="H229" s="303"/>
      <c r="I229" s="303"/>
      <c r="J229" s="303"/>
    </row>
    <row r="230" spans="1:27">
      <c r="A230" s="318">
        <v>9</v>
      </c>
      <c r="B230" s="319" t="s">
        <v>682</v>
      </c>
      <c r="C230" s="283" t="s">
        <v>672</v>
      </c>
      <c r="D230" s="303"/>
      <c r="E230" s="303"/>
      <c r="F230" s="303"/>
      <c r="G230" s="303"/>
      <c r="H230" s="303"/>
      <c r="I230" s="303"/>
      <c r="J230" s="303"/>
    </row>
    <row r="231" spans="1:27">
      <c r="A231" s="318">
        <v>9</v>
      </c>
      <c r="B231" s="319" t="s">
        <v>682</v>
      </c>
      <c r="C231" s="283" t="s">
        <v>673</v>
      </c>
      <c r="D231" s="303"/>
      <c r="E231" s="303"/>
      <c r="F231" s="303"/>
      <c r="G231" s="303"/>
      <c r="H231" s="303"/>
      <c r="I231" s="303"/>
      <c r="J231" s="303"/>
    </row>
    <row r="232" spans="1:27" s="17" customFormat="1">
      <c r="A232" s="315">
        <v>9</v>
      </c>
      <c r="B232" s="316" t="s">
        <v>682</v>
      </c>
      <c r="C232" s="285" t="s">
        <v>580</v>
      </c>
      <c r="D232" s="306"/>
      <c r="E232" s="306"/>
      <c r="F232" s="306"/>
      <c r="G232" s="306"/>
      <c r="H232" s="306"/>
      <c r="I232" s="306"/>
      <c r="J232" s="306"/>
      <c r="K232" s="18"/>
    </row>
    <row r="233" spans="1:27">
      <c r="A233" s="318">
        <v>9</v>
      </c>
      <c r="B233" s="319" t="s">
        <v>682</v>
      </c>
      <c r="C233" s="288" t="s">
        <v>674</v>
      </c>
      <c r="D233" s="303"/>
      <c r="E233" s="303"/>
      <c r="F233" s="303"/>
      <c r="G233" s="303"/>
      <c r="H233" s="303"/>
      <c r="I233" s="303"/>
      <c r="J233" s="303"/>
    </row>
    <row r="234" spans="1:27">
      <c r="A234" s="318">
        <v>9</v>
      </c>
      <c r="B234" s="319" t="s">
        <v>682</v>
      </c>
      <c r="C234" s="288" t="s">
        <v>675</v>
      </c>
      <c r="D234" s="303"/>
      <c r="E234" s="303"/>
      <c r="F234" s="303"/>
      <c r="G234" s="303"/>
      <c r="H234" s="303"/>
      <c r="I234" s="303"/>
      <c r="J234" s="303"/>
    </row>
    <row r="235" spans="1:27">
      <c r="A235" s="313">
        <v>10</v>
      </c>
      <c r="B235" s="314" t="s">
        <v>683</v>
      </c>
      <c r="C235" s="290" t="s">
        <v>670</v>
      </c>
      <c r="D235" s="309"/>
      <c r="E235" s="309"/>
      <c r="F235" s="309"/>
      <c r="G235" s="309"/>
      <c r="H235" s="309"/>
      <c r="I235" s="309"/>
      <c r="J235" s="309"/>
      <c r="K235" s="66"/>
      <c r="L235" s="66"/>
      <c r="M235" s="66"/>
      <c r="N235" s="66"/>
      <c r="O235" s="66"/>
      <c r="P235" s="66"/>
      <c r="Q235" s="66"/>
      <c r="R235" s="66"/>
      <c r="S235" s="66"/>
      <c r="T235" s="66"/>
      <c r="U235" s="66"/>
      <c r="V235" s="66"/>
      <c r="W235" s="66"/>
      <c r="X235" s="66"/>
      <c r="Y235" s="66"/>
      <c r="Z235" s="66"/>
      <c r="AA235" s="66"/>
    </row>
    <row r="236" spans="1:27">
      <c r="A236" s="313">
        <v>10</v>
      </c>
      <c r="B236" s="314" t="s">
        <v>683</v>
      </c>
      <c r="C236" s="290" t="s">
        <v>671</v>
      </c>
      <c r="D236" s="309"/>
      <c r="E236" s="292">
        <v>2</v>
      </c>
      <c r="F236" s="309"/>
      <c r="G236" s="309"/>
      <c r="H236" s="292">
        <v>2</v>
      </c>
      <c r="I236" s="292">
        <v>18000000</v>
      </c>
      <c r="J236" s="309"/>
      <c r="K236" s="66"/>
      <c r="L236" s="66"/>
      <c r="M236" s="66"/>
      <c r="N236" s="66"/>
      <c r="O236" s="66"/>
      <c r="P236" s="66"/>
      <c r="Q236" s="66"/>
      <c r="R236" s="66"/>
      <c r="S236" s="66"/>
      <c r="T236" s="66"/>
      <c r="U236" s="66"/>
      <c r="V236" s="66"/>
      <c r="W236" s="66"/>
      <c r="X236" s="66"/>
      <c r="Y236" s="66"/>
      <c r="Z236" s="66"/>
      <c r="AA236" s="66"/>
    </row>
    <row r="237" spans="1:27">
      <c r="A237" s="313">
        <v>10</v>
      </c>
      <c r="B237" s="314" t="s">
        <v>683</v>
      </c>
      <c r="C237" s="290" t="s">
        <v>672</v>
      </c>
      <c r="D237" s="321"/>
      <c r="E237" s="321"/>
      <c r="F237" s="309"/>
      <c r="G237" s="309"/>
      <c r="H237" s="309"/>
      <c r="I237" s="309"/>
      <c r="J237" s="309"/>
      <c r="K237" s="66"/>
      <c r="L237" s="66"/>
      <c r="M237" s="66"/>
      <c r="N237" s="66"/>
      <c r="O237" s="66"/>
      <c r="P237" s="66"/>
      <c r="Q237" s="66"/>
      <c r="R237" s="66"/>
      <c r="S237" s="66"/>
      <c r="T237" s="66"/>
      <c r="U237" s="66"/>
      <c r="V237" s="66"/>
      <c r="W237" s="66"/>
      <c r="X237" s="66"/>
      <c r="Y237" s="66"/>
      <c r="Z237" s="66"/>
      <c r="AA237" s="66"/>
    </row>
    <row r="238" spans="1:27">
      <c r="A238" s="313">
        <v>10</v>
      </c>
      <c r="B238" s="314" t="s">
        <v>683</v>
      </c>
      <c r="C238" s="290" t="s">
        <v>673</v>
      </c>
      <c r="D238" s="321">
        <v>21</v>
      </c>
      <c r="E238" s="321">
        <v>3</v>
      </c>
      <c r="F238" s="309"/>
      <c r="G238" s="309"/>
      <c r="H238" s="309">
        <v>24</v>
      </c>
      <c r="I238" s="321">
        <v>78842600</v>
      </c>
      <c r="J238" s="309"/>
      <c r="K238" s="66"/>
      <c r="L238" s="66"/>
      <c r="M238" s="66"/>
      <c r="N238" s="66"/>
      <c r="O238" s="66"/>
      <c r="P238" s="66"/>
      <c r="Q238" s="66"/>
      <c r="R238" s="66"/>
      <c r="S238" s="66"/>
      <c r="T238" s="66"/>
      <c r="U238" s="66"/>
      <c r="V238" s="66"/>
      <c r="W238" s="66"/>
      <c r="X238" s="66"/>
      <c r="Y238" s="66"/>
      <c r="Z238" s="66"/>
      <c r="AA238" s="66"/>
    </row>
    <row r="239" spans="1:27" s="17" customFormat="1">
      <c r="A239" s="315">
        <v>10</v>
      </c>
      <c r="B239" s="316" t="s">
        <v>683</v>
      </c>
      <c r="C239" s="285" t="s">
        <v>580</v>
      </c>
      <c r="D239" s="311">
        <v>21</v>
      </c>
      <c r="E239" s="311">
        <v>5</v>
      </c>
      <c r="F239" s="311">
        <v>0</v>
      </c>
      <c r="G239" s="311">
        <v>0</v>
      </c>
      <c r="H239" s="311">
        <v>26</v>
      </c>
      <c r="I239" s="311">
        <v>96842600</v>
      </c>
      <c r="J239" s="311"/>
      <c r="K239" s="66"/>
      <c r="L239" s="149"/>
      <c r="M239" s="149"/>
      <c r="N239" s="149"/>
      <c r="O239" s="149"/>
      <c r="P239" s="149"/>
      <c r="Q239" s="149"/>
      <c r="R239" s="149"/>
      <c r="S239" s="149"/>
      <c r="T239" s="149"/>
      <c r="U239" s="149"/>
      <c r="V239" s="149"/>
      <c r="W239" s="149"/>
      <c r="X239" s="149"/>
      <c r="Y239" s="149"/>
      <c r="Z239" s="149"/>
      <c r="AA239" s="149"/>
    </row>
    <row r="240" spans="1:27">
      <c r="A240" s="313">
        <v>10</v>
      </c>
      <c r="B240" s="314" t="s">
        <v>683</v>
      </c>
      <c r="C240" s="294" t="s">
        <v>674</v>
      </c>
      <c r="D240" s="309">
        <v>21</v>
      </c>
      <c r="E240" s="309">
        <v>5</v>
      </c>
      <c r="F240" s="309"/>
      <c r="G240" s="309"/>
      <c r="H240" s="309">
        <v>26</v>
      </c>
      <c r="I240" s="309">
        <v>96842600</v>
      </c>
      <c r="J240" s="309"/>
      <c r="K240" s="66"/>
      <c r="L240" s="66"/>
      <c r="M240" s="66"/>
      <c r="N240" s="66"/>
      <c r="O240" s="66"/>
      <c r="P240" s="66"/>
      <c r="Q240" s="66"/>
      <c r="R240" s="66"/>
      <c r="S240" s="66"/>
      <c r="T240" s="66"/>
      <c r="U240" s="66"/>
      <c r="V240" s="66"/>
      <c r="W240" s="66"/>
      <c r="X240" s="66"/>
      <c r="Y240" s="66"/>
      <c r="Z240" s="66"/>
      <c r="AA240" s="66"/>
    </row>
    <row r="241" spans="1:27">
      <c r="A241" s="313">
        <v>10</v>
      </c>
      <c r="B241" s="314" t="s">
        <v>683</v>
      </c>
      <c r="C241" s="294" t="s">
        <v>675</v>
      </c>
      <c r="D241" s="309"/>
      <c r="E241" s="309"/>
      <c r="F241" s="309"/>
      <c r="G241" s="309"/>
      <c r="H241" s="309"/>
      <c r="I241" s="321"/>
      <c r="J241" s="309"/>
      <c r="K241" s="66"/>
      <c r="L241" s="66"/>
      <c r="M241" s="66"/>
      <c r="N241" s="66"/>
      <c r="O241" s="66"/>
      <c r="P241" s="66"/>
      <c r="Q241" s="66"/>
      <c r="R241" s="66"/>
      <c r="S241" s="66"/>
      <c r="T241" s="66"/>
      <c r="U241" s="66"/>
      <c r="V241" s="66"/>
      <c r="W241" s="66"/>
      <c r="X241" s="66"/>
      <c r="Y241" s="66"/>
      <c r="Z241" s="66"/>
      <c r="AA241" s="66"/>
    </row>
    <row r="242" spans="1:27">
      <c r="A242" s="318">
        <v>11</v>
      </c>
      <c r="B242" s="319" t="s">
        <v>620</v>
      </c>
      <c r="C242" s="283" t="s">
        <v>670</v>
      </c>
      <c r="D242" s="303"/>
      <c r="E242" s="303"/>
      <c r="F242" s="303"/>
      <c r="G242" s="303"/>
      <c r="H242" s="303"/>
      <c r="I242" s="303"/>
      <c r="J242" s="303"/>
    </row>
    <row r="243" spans="1:27">
      <c r="A243" s="318">
        <v>11</v>
      </c>
      <c r="B243" s="319" t="s">
        <v>620</v>
      </c>
      <c r="C243" s="283" t="s">
        <v>671</v>
      </c>
      <c r="D243" s="303"/>
      <c r="E243" s="303"/>
      <c r="F243" s="303"/>
      <c r="G243" s="303"/>
      <c r="H243" s="303"/>
      <c r="I243" s="303"/>
      <c r="J243" s="303"/>
    </row>
    <row r="244" spans="1:27">
      <c r="A244" s="318">
        <v>11</v>
      </c>
      <c r="B244" s="319" t="s">
        <v>620</v>
      </c>
      <c r="C244" s="283" t="s">
        <v>672</v>
      </c>
      <c r="D244" s="303"/>
      <c r="E244" s="303"/>
      <c r="F244" s="303"/>
      <c r="G244" s="303"/>
      <c r="H244" s="303"/>
      <c r="I244" s="303"/>
      <c r="J244" s="303"/>
    </row>
    <row r="245" spans="1:27">
      <c r="A245" s="318">
        <v>11</v>
      </c>
      <c r="B245" s="319" t="s">
        <v>620</v>
      </c>
      <c r="C245" s="283" t="s">
        <v>673</v>
      </c>
      <c r="D245" s="303"/>
      <c r="E245" s="303"/>
      <c r="F245" s="303"/>
      <c r="G245" s="303"/>
      <c r="H245" s="303"/>
      <c r="I245" s="303"/>
      <c r="J245" s="303"/>
    </row>
    <row r="246" spans="1:27" s="17" customFormat="1">
      <c r="A246" s="315">
        <v>11</v>
      </c>
      <c r="B246" s="316" t="s">
        <v>620</v>
      </c>
      <c r="C246" s="285" t="s">
        <v>580</v>
      </c>
      <c r="D246" s="311"/>
      <c r="E246" s="311"/>
      <c r="F246" s="311"/>
      <c r="G246" s="311"/>
      <c r="H246" s="311"/>
      <c r="I246" s="311"/>
      <c r="J246" s="311"/>
      <c r="K246" s="18"/>
    </row>
    <row r="247" spans="1:27">
      <c r="A247" s="318">
        <v>11</v>
      </c>
      <c r="B247" s="319" t="s">
        <v>620</v>
      </c>
      <c r="C247" s="288" t="s">
        <v>674</v>
      </c>
      <c r="D247" s="303"/>
      <c r="E247" s="303"/>
      <c r="F247" s="303"/>
      <c r="G247" s="303"/>
      <c r="H247" s="303"/>
      <c r="I247" s="303"/>
      <c r="J247" s="303"/>
    </row>
    <row r="248" spans="1:27">
      <c r="A248" s="318">
        <v>11</v>
      </c>
      <c r="B248" s="319" t="s">
        <v>620</v>
      </c>
      <c r="C248" s="288" t="s">
        <v>675</v>
      </c>
      <c r="D248" s="303"/>
      <c r="E248" s="303"/>
      <c r="F248" s="303"/>
      <c r="G248" s="303"/>
      <c r="H248" s="303"/>
      <c r="I248" s="303"/>
      <c r="J248" s="303"/>
    </row>
    <row r="249" spans="1:27">
      <c r="A249" s="313">
        <v>12</v>
      </c>
      <c r="B249" s="314" t="s">
        <v>684</v>
      </c>
      <c r="C249" s="290" t="s">
        <v>670</v>
      </c>
      <c r="D249" s="309"/>
      <c r="E249" s="309"/>
      <c r="F249" s="309">
        <v>0</v>
      </c>
      <c r="G249" s="309">
        <v>0</v>
      </c>
      <c r="H249" s="309">
        <v>0</v>
      </c>
      <c r="I249" s="309"/>
      <c r="J249" s="309">
        <v>0</v>
      </c>
    </row>
    <row r="250" spans="1:27">
      <c r="A250" s="313">
        <v>12</v>
      </c>
      <c r="B250" s="314" t="s">
        <v>684</v>
      </c>
      <c r="C250" s="290" t="s">
        <v>671</v>
      </c>
      <c r="D250" s="309"/>
      <c r="E250" s="309"/>
      <c r="F250" s="309">
        <v>0</v>
      </c>
      <c r="G250" s="309">
        <v>0</v>
      </c>
      <c r="H250" s="309"/>
      <c r="I250" s="309"/>
      <c r="J250" s="309">
        <v>0</v>
      </c>
    </row>
    <row r="251" spans="1:27">
      <c r="A251" s="313">
        <v>12</v>
      </c>
      <c r="B251" s="314" t="s">
        <v>684</v>
      </c>
      <c r="C251" s="290" t="s">
        <v>672</v>
      </c>
      <c r="D251" s="309">
        <v>4</v>
      </c>
      <c r="E251" s="309">
        <v>1</v>
      </c>
      <c r="F251" s="309">
        <v>0</v>
      </c>
      <c r="G251" s="309">
        <v>0</v>
      </c>
      <c r="H251" s="309">
        <v>5</v>
      </c>
      <c r="I251" s="309">
        <v>12150072</v>
      </c>
      <c r="J251" s="309">
        <v>0</v>
      </c>
    </row>
    <row r="252" spans="1:27">
      <c r="A252" s="313">
        <v>12</v>
      </c>
      <c r="B252" s="314" t="s">
        <v>684</v>
      </c>
      <c r="C252" s="290" t="s">
        <v>673</v>
      </c>
      <c r="D252" s="309"/>
      <c r="E252" s="309"/>
      <c r="F252" s="309">
        <v>0</v>
      </c>
      <c r="G252" s="309">
        <v>0</v>
      </c>
      <c r="H252" s="309"/>
      <c r="I252" s="309"/>
      <c r="J252" s="309">
        <v>0</v>
      </c>
    </row>
    <row r="253" spans="1:27" s="17" customFormat="1">
      <c r="A253" s="315">
        <v>12</v>
      </c>
      <c r="B253" s="316" t="s">
        <v>684</v>
      </c>
      <c r="C253" s="285" t="s">
        <v>580</v>
      </c>
      <c r="D253" s="311">
        <v>4</v>
      </c>
      <c r="E253" s="311">
        <v>1</v>
      </c>
      <c r="F253" s="311"/>
      <c r="G253" s="311"/>
      <c r="H253" s="311">
        <v>5</v>
      </c>
      <c r="I253" s="311">
        <v>12150072</v>
      </c>
      <c r="J253" s="311"/>
      <c r="K253" s="18"/>
    </row>
    <row r="254" spans="1:27">
      <c r="A254" s="313">
        <v>12</v>
      </c>
      <c r="B254" s="314" t="s">
        <v>684</v>
      </c>
      <c r="C254" s="294" t="s">
        <v>674</v>
      </c>
      <c r="D254" s="309"/>
      <c r="E254" s="309"/>
      <c r="F254" s="309"/>
      <c r="G254" s="309"/>
      <c r="H254" s="309"/>
      <c r="I254" s="309"/>
      <c r="J254" s="309"/>
    </row>
    <row r="255" spans="1:27">
      <c r="A255" s="313">
        <v>12</v>
      </c>
      <c r="B255" s="314" t="s">
        <v>684</v>
      </c>
      <c r="C255" s="294" t="s">
        <v>675</v>
      </c>
      <c r="D255" s="309"/>
      <c r="E255" s="309"/>
      <c r="F255" s="309"/>
      <c r="G255" s="309"/>
      <c r="H255" s="309"/>
      <c r="I255" s="309"/>
      <c r="J255" s="309"/>
    </row>
    <row r="256" spans="1:27">
      <c r="A256" s="318">
        <v>13</v>
      </c>
      <c r="B256" s="319" t="s">
        <v>223</v>
      </c>
      <c r="C256" s="283" t="s">
        <v>670</v>
      </c>
      <c r="D256" s="303"/>
      <c r="E256" s="303"/>
      <c r="F256" s="303"/>
      <c r="G256" s="303"/>
      <c r="H256" s="303"/>
      <c r="I256" s="303"/>
      <c r="J256" s="303"/>
    </row>
    <row r="257" spans="1:11">
      <c r="A257" s="318">
        <v>13</v>
      </c>
      <c r="B257" s="319" t="s">
        <v>223</v>
      </c>
      <c r="C257" s="283" t="s">
        <v>671</v>
      </c>
      <c r="D257" s="303"/>
      <c r="E257" s="303"/>
      <c r="F257" s="303">
        <v>3</v>
      </c>
      <c r="G257" s="303"/>
      <c r="H257" s="303">
        <v>3</v>
      </c>
      <c r="I257" s="303"/>
      <c r="J257" s="303">
        <v>60731344</v>
      </c>
    </row>
    <row r="258" spans="1:11">
      <c r="A258" s="318">
        <v>13</v>
      </c>
      <c r="B258" s="319" t="s">
        <v>223</v>
      </c>
      <c r="C258" s="283" t="s">
        <v>672</v>
      </c>
      <c r="D258" s="303"/>
      <c r="E258" s="303"/>
      <c r="F258" s="303"/>
      <c r="G258" s="303"/>
      <c r="H258" s="303"/>
      <c r="I258" s="303"/>
      <c r="J258" s="303"/>
    </row>
    <row r="259" spans="1:11">
      <c r="A259" s="318">
        <v>13</v>
      </c>
      <c r="B259" s="319" t="s">
        <v>223</v>
      </c>
      <c r="C259" s="283" t="s">
        <v>673</v>
      </c>
      <c r="D259" s="303"/>
      <c r="E259" s="303"/>
      <c r="F259" s="303"/>
      <c r="G259" s="303"/>
      <c r="H259" s="303">
        <v>1</v>
      </c>
      <c r="I259" s="303"/>
      <c r="J259" s="303">
        <v>2000000</v>
      </c>
    </row>
    <row r="260" spans="1:11" s="17" customFormat="1">
      <c r="A260" s="315">
        <v>13</v>
      </c>
      <c r="B260" s="316" t="s">
        <v>223</v>
      </c>
      <c r="C260" s="285" t="s">
        <v>580</v>
      </c>
      <c r="D260" s="311">
        <v>0</v>
      </c>
      <c r="E260" s="311">
        <v>0</v>
      </c>
      <c r="F260" s="311">
        <v>3</v>
      </c>
      <c r="G260" s="311">
        <v>0</v>
      </c>
      <c r="H260" s="311">
        <v>4</v>
      </c>
      <c r="I260" s="311">
        <v>0</v>
      </c>
      <c r="J260" s="311">
        <v>62731344</v>
      </c>
      <c r="K260" s="18"/>
    </row>
    <row r="261" spans="1:11">
      <c r="A261" s="318">
        <v>13</v>
      </c>
      <c r="B261" s="319" t="s">
        <v>223</v>
      </c>
      <c r="C261" s="288" t="s">
        <v>674</v>
      </c>
      <c r="D261" s="303"/>
      <c r="E261" s="303"/>
      <c r="F261" s="303"/>
      <c r="G261" s="303"/>
      <c r="H261" s="303"/>
      <c r="I261" s="303"/>
      <c r="J261" s="303"/>
    </row>
    <row r="262" spans="1:11">
      <c r="A262" s="318">
        <v>13</v>
      </c>
      <c r="B262" s="319" t="s">
        <v>223</v>
      </c>
      <c r="C262" s="288" t="s">
        <v>675</v>
      </c>
      <c r="D262" s="303"/>
      <c r="E262" s="303"/>
      <c r="F262" s="303"/>
      <c r="G262" s="303"/>
      <c r="H262" s="303"/>
      <c r="I262" s="303"/>
      <c r="J262" s="303"/>
    </row>
    <row r="263" spans="1:11">
      <c r="A263" s="313">
        <v>14</v>
      </c>
      <c r="B263" s="314" t="s">
        <v>226</v>
      </c>
      <c r="C263" s="290" t="s">
        <v>670</v>
      </c>
      <c r="D263" s="309">
        <v>0</v>
      </c>
      <c r="E263" s="309">
        <v>0</v>
      </c>
      <c r="F263" s="309">
        <v>0</v>
      </c>
      <c r="G263" s="309">
        <v>0</v>
      </c>
      <c r="H263" s="309">
        <v>0</v>
      </c>
      <c r="I263" s="309">
        <v>0</v>
      </c>
      <c r="J263" s="309">
        <v>0</v>
      </c>
    </row>
    <row r="264" spans="1:11">
      <c r="A264" s="313">
        <v>14</v>
      </c>
      <c r="B264" s="314" t="s">
        <v>226</v>
      </c>
      <c r="C264" s="290" t="s">
        <v>671</v>
      </c>
      <c r="D264" s="309">
        <v>0</v>
      </c>
      <c r="E264" s="309">
        <v>0</v>
      </c>
      <c r="F264" s="309">
        <v>0</v>
      </c>
      <c r="G264" s="309">
        <v>0</v>
      </c>
      <c r="H264" s="309">
        <v>0</v>
      </c>
      <c r="I264" s="309">
        <v>0</v>
      </c>
      <c r="J264" s="309">
        <v>0</v>
      </c>
    </row>
    <row r="265" spans="1:11">
      <c r="A265" s="313">
        <v>14</v>
      </c>
      <c r="B265" s="314" t="s">
        <v>226</v>
      </c>
      <c r="C265" s="290" t="s">
        <v>672</v>
      </c>
      <c r="D265" s="309">
        <v>0</v>
      </c>
      <c r="E265" s="309">
        <v>0</v>
      </c>
      <c r="F265" s="309">
        <v>0</v>
      </c>
      <c r="G265" s="309">
        <v>0</v>
      </c>
      <c r="H265" s="309">
        <v>0</v>
      </c>
      <c r="I265" s="309">
        <v>0</v>
      </c>
      <c r="J265" s="309">
        <v>0</v>
      </c>
    </row>
    <row r="266" spans="1:11">
      <c r="A266" s="313">
        <v>14</v>
      </c>
      <c r="B266" s="314" t="s">
        <v>226</v>
      </c>
      <c r="C266" s="290" t="s">
        <v>673</v>
      </c>
      <c r="D266" s="309">
        <v>0</v>
      </c>
      <c r="E266" s="309">
        <v>0</v>
      </c>
      <c r="F266" s="309">
        <v>0</v>
      </c>
      <c r="G266" s="309">
        <v>0</v>
      </c>
      <c r="H266" s="309">
        <v>0</v>
      </c>
      <c r="I266" s="309">
        <v>0</v>
      </c>
      <c r="J266" s="309">
        <v>0</v>
      </c>
    </row>
    <row r="267" spans="1:11" s="17" customFormat="1">
      <c r="A267" s="315">
        <v>14</v>
      </c>
      <c r="B267" s="316" t="s">
        <v>226</v>
      </c>
      <c r="C267" s="285" t="s">
        <v>580</v>
      </c>
      <c r="D267" s="311"/>
      <c r="E267" s="311"/>
      <c r="F267" s="311"/>
      <c r="G267" s="311"/>
      <c r="H267" s="311"/>
      <c r="I267" s="311"/>
      <c r="J267" s="311"/>
      <c r="K267" s="18"/>
    </row>
    <row r="268" spans="1:11">
      <c r="A268" s="313">
        <v>14</v>
      </c>
      <c r="B268" s="314" t="s">
        <v>226</v>
      </c>
      <c r="C268" s="294" t="s">
        <v>674</v>
      </c>
      <c r="D268" s="309"/>
      <c r="E268" s="309"/>
      <c r="F268" s="309"/>
      <c r="G268" s="309"/>
      <c r="H268" s="309"/>
      <c r="I268" s="309"/>
      <c r="J268" s="309"/>
    </row>
    <row r="269" spans="1:11">
      <c r="A269" s="313">
        <v>14</v>
      </c>
      <c r="B269" s="314" t="s">
        <v>226</v>
      </c>
      <c r="C269" s="294" t="s">
        <v>675</v>
      </c>
      <c r="D269" s="309"/>
      <c r="E269" s="309"/>
      <c r="F269" s="309"/>
      <c r="G269" s="309"/>
      <c r="H269" s="309"/>
      <c r="I269" s="309"/>
      <c r="J269" s="309"/>
    </row>
    <row r="270" spans="1:11">
      <c r="A270" s="318">
        <v>15</v>
      </c>
      <c r="B270" s="319" t="s">
        <v>627</v>
      </c>
      <c r="C270" s="283" t="s">
        <v>670</v>
      </c>
      <c r="D270" s="303"/>
      <c r="E270" s="303">
        <v>0</v>
      </c>
      <c r="F270" s="303">
        <v>0</v>
      </c>
      <c r="G270" s="303">
        <v>0</v>
      </c>
      <c r="H270" s="303"/>
      <c r="I270" s="303"/>
      <c r="J270" s="303">
        <v>0</v>
      </c>
    </row>
    <row r="271" spans="1:11">
      <c r="A271" s="318">
        <v>15</v>
      </c>
      <c r="B271" s="319" t="s">
        <v>627</v>
      </c>
      <c r="C271" s="283" t="s">
        <v>671</v>
      </c>
      <c r="D271" s="303">
        <v>1</v>
      </c>
      <c r="E271" s="303">
        <v>0</v>
      </c>
      <c r="F271" s="303">
        <v>0</v>
      </c>
      <c r="G271" s="303">
        <v>0</v>
      </c>
      <c r="H271" s="303">
        <v>1</v>
      </c>
      <c r="I271" s="303">
        <v>4530219</v>
      </c>
      <c r="J271" s="303">
        <v>0</v>
      </c>
    </row>
    <row r="272" spans="1:11">
      <c r="A272" s="318">
        <v>15</v>
      </c>
      <c r="B272" s="319" t="s">
        <v>627</v>
      </c>
      <c r="C272" s="283" t="s">
        <v>672</v>
      </c>
      <c r="D272" s="303"/>
      <c r="E272" s="303">
        <v>0</v>
      </c>
      <c r="F272" s="303">
        <v>0</v>
      </c>
      <c r="G272" s="303">
        <v>0</v>
      </c>
      <c r="H272" s="303"/>
      <c r="I272" s="303"/>
      <c r="J272" s="303">
        <v>0</v>
      </c>
    </row>
    <row r="273" spans="1:11">
      <c r="A273" s="318">
        <v>15</v>
      </c>
      <c r="B273" s="319" t="s">
        <v>627</v>
      </c>
      <c r="C273" s="283" t="s">
        <v>673</v>
      </c>
      <c r="D273" s="303"/>
      <c r="E273" s="303">
        <v>0</v>
      </c>
      <c r="F273" s="303">
        <v>0</v>
      </c>
      <c r="G273" s="303">
        <v>0</v>
      </c>
      <c r="H273" s="303"/>
      <c r="I273" s="303"/>
      <c r="J273" s="303">
        <v>0</v>
      </c>
    </row>
    <row r="274" spans="1:11" s="17" customFormat="1">
      <c r="A274" s="315">
        <v>15</v>
      </c>
      <c r="B274" s="316" t="s">
        <v>627</v>
      </c>
      <c r="C274" s="285" t="s">
        <v>580</v>
      </c>
      <c r="D274" s="311">
        <v>1</v>
      </c>
      <c r="E274" s="311"/>
      <c r="F274" s="311"/>
      <c r="G274" s="311"/>
      <c r="H274" s="311">
        <v>1</v>
      </c>
      <c r="I274" s="311">
        <v>4530219</v>
      </c>
      <c r="J274" s="311">
        <v>0</v>
      </c>
      <c r="K274" s="18"/>
    </row>
    <row r="275" spans="1:11">
      <c r="A275" s="318">
        <v>15</v>
      </c>
      <c r="B275" s="319" t="s">
        <v>627</v>
      </c>
      <c r="C275" s="288" t="s">
        <v>674</v>
      </c>
      <c r="D275" s="303"/>
      <c r="E275" s="303"/>
      <c r="F275" s="303"/>
      <c r="G275" s="303"/>
      <c r="H275" s="303"/>
      <c r="I275" s="303"/>
      <c r="J275" s="303"/>
    </row>
    <row r="276" spans="1:11">
      <c r="A276" s="318">
        <v>15</v>
      </c>
      <c r="B276" s="319" t="s">
        <v>627</v>
      </c>
      <c r="C276" s="288" t="s">
        <v>675</v>
      </c>
      <c r="D276" s="303"/>
      <c r="E276" s="303"/>
      <c r="F276" s="303"/>
      <c r="G276" s="303"/>
      <c r="H276" s="303"/>
      <c r="I276" s="303"/>
      <c r="J276" s="303"/>
    </row>
    <row r="277" spans="1:11">
      <c r="A277" s="313">
        <v>16</v>
      </c>
      <c r="B277" s="314" t="s">
        <v>630</v>
      </c>
      <c r="C277" s="290" t="s">
        <v>670</v>
      </c>
      <c r="D277" s="322">
        <v>0</v>
      </c>
      <c r="E277" s="322">
        <v>0</v>
      </c>
      <c r="F277" s="322">
        <v>0</v>
      </c>
      <c r="G277" s="322">
        <v>0</v>
      </c>
      <c r="H277" s="322">
        <v>0</v>
      </c>
      <c r="I277" s="322">
        <v>0</v>
      </c>
      <c r="J277" s="322">
        <v>0</v>
      </c>
    </row>
    <row r="278" spans="1:11">
      <c r="A278" s="313">
        <v>16</v>
      </c>
      <c r="B278" s="314" t="s">
        <v>630</v>
      </c>
      <c r="C278" s="290" t="s">
        <v>671</v>
      </c>
      <c r="D278" s="322">
        <v>0</v>
      </c>
      <c r="E278" s="322">
        <v>0</v>
      </c>
      <c r="F278" s="322">
        <v>0</v>
      </c>
      <c r="G278" s="322">
        <v>0</v>
      </c>
      <c r="H278" s="322">
        <v>0</v>
      </c>
      <c r="I278" s="322">
        <v>0</v>
      </c>
      <c r="J278" s="322">
        <v>0</v>
      </c>
    </row>
    <row r="279" spans="1:11">
      <c r="A279" s="313">
        <v>16</v>
      </c>
      <c r="B279" s="314" t="s">
        <v>630</v>
      </c>
      <c r="C279" s="290" t="s">
        <v>672</v>
      </c>
      <c r="D279" s="322">
        <v>0</v>
      </c>
      <c r="E279" s="322">
        <v>0</v>
      </c>
      <c r="F279" s="322">
        <v>0</v>
      </c>
      <c r="G279" s="322">
        <v>0</v>
      </c>
      <c r="H279" s="322">
        <v>0</v>
      </c>
      <c r="I279" s="322">
        <v>0</v>
      </c>
      <c r="J279" s="322">
        <v>0</v>
      </c>
    </row>
    <row r="280" spans="1:11">
      <c r="A280" s="313">
        <v>16</v>
      </c>
      <c r="B280" s="314" t="s">
        <v>630</v>
      </c>
      <c r="C280" s="290" t="s">
        <v>673</v>
      </c>
      <c r="D280" s="322">
        <v>0</v>
      </c>
      <c r="E280" s="322">
        <v>0</v>
      </c>
      <c r="F280" s="322">
        <v>0</v>
      </c>
      <c r="G280" s="322">
        <v>0</v>
      </c>
      <c r="H280" s="322">
        <v>0</v>
      </c>
      <c r="I280" s="322">
        <v>0</v>
      </c>
      <c r="J280" s="322">
        <v>0</v>
      </c>
    </row>
    <row r="281" spans="1:11" s="17" customFormat="1">
      <c r="A281" s="315">
        <v>16</v>
      </c>
      <c r="B281" s="316" t="s">
        <v>630</v>
      </c>
      <c r="C281" s="285" t="s">
        <v>580</v>
      </c>
      <c r="D281" s="323"/>
      <c r="E281" s="323"/>
      <c r="F281" s="323"/>
      <c r="G281" s="311"/>
      <c r="H281" s="323"/>
      <c r="I281" s="311"/>
      <c r="J281" s="311"/>
      <c r="K281" s="18"/>
    </row>
    <row r="282" spans="1:11">
      <c r="A282" s="313">
        <v>16</v>
      </c>
      <c r="B282" s="314" t="s">
        <v>630</v>
      </c>
      <c r="C282" s="294" t="s">
        <v>674</v>
      </c>
      <c r="D282" s="324"/>
      <c r="E282" s="324"/>
      <c r="F282" s="324"/>
      <c r="G282" s="291"/>
      <c r="H282" s="325"/>
      <c r="I282" s="291"/>
      <c r="J282" s="291"/>
    </row>
    <row r="283" spans="1:11">
      <c r="A283" s="313">
        <v>16</v>
      </c>
      <c r="B283" s="314" t="s">
        <v>630</v>
      </c>
      <c r="C283" s="294" t="s">
        <v>675</v>
      </c>
      <c r="D283" s="324"/>
      <c r="E283" s="324"/>
      <c r="F283" s="324"/>
      <c r="G283" s="291"/>
      <c r="H283" s="325"/>
      <c r="I283" s="291"/>
      <c r="J283" s="291"/>
    </row>
    <row r="284" spans="1:11">
      <c r="A284" s="313">
        <v>16</v>
      </c>
      <c r="B284" s="314" t="s">
        <v>630</v>
      </c>
      <c r="C284" s="294" t="s">
        <v>690</v>
      </c>
      <c r="D284" s="324"/>
      <c r="E284" s="324"/>
      <c r="F284" s="324"/>
      <c r="G284" s="291"/>
      <c r="H284" s="325"/>
      <c r="I284" s="291"/>
      <c r="J284" s="291"/>
    </row>
    <row r="285" spans="1:11">
      <c r="A285" s="318">
        <v>17</v>
      </c>
      <c r="B285" s="319" t="s">
        <v>631</v>
      </c>
      <c r="C285" s="283" t="s">
        <v>670</v>
      </c>
      <c r="D285" s="303">
        <v>0</v>
      </c>
      <c r="E285" s="303">
        <v>0</v>
      </c>
      <c r="F285" s="303">
        <v>0</v>
      </c>
      <c r="G285" s="303">
        <v>0</v>
      </c>
      <c r="H285" s="303">
        <v>0</v>
      </c>
      <c r="I285" s="303">
        <v>0</v>
      </c>
      <c r="J285" s="303">
        <v>0</v>
      </c>
    </row>
    <row r="286" spans="1:11">
      <c r="A286" s="318">
        <v>17</v>
      </c>
      <c r="B286" s="319" t="s">
        <v>631</v>
      </c>
      <c r="C286" s="283" t="s">
        <v>671</v>
      </c>
      <c r="D286" s="303">
        <v>0</v>
      </c>
      <c r="E286" s="303">
        <v>0</v>
      </c>
      <c r="F286" s="303">
        <v>0</v>
      </c>
      <c r="G286" s="303">
        <v>0</v>
      </c>
      <c r="H286" s="303">
        <v>0</v>
      </c>
      <c r="I286" s="303">
        <v>0</v>
      </c>
      <c r="J286" s="303">
        <v>0</v>
      </c>
    </row>
    <row r="287" spans="1:11">
      <c r="A287" s="318">
        <v>17</v>
      </c>
      <c r="B287" s="319" t="s">
        <v>631</v>
      </c>
      <c r="C287" s="283" t="s">
        <v>672</v>
      </c>
      <c r="D287" s="303">
        <v>0</v>
      </c>
      <c r="E287" s="303">
        <v>0</v>
      </c>
      <c r="F287" s="303">
        <v>0</v>
      </c>
      <c r="G287" s="303">
        <v>0</v>
      </c>
      <c r="H287" s="303">
        <v>0</v>
      </c>
      <c r="I287" s="303">
        <v>0</v>
      </c>
      <c r="J287" s="303">
        <v>0</v>
      </c>
    </row>
    <row r="288" spans="1:11">
      <c r="A288" s="318">
        <v>17</v>
      </c>
      <c r="B288" s="319" t="s">
        <v>631</v>
      </c>
      <c r="C288" s="283" t="s">
        <v>673</v>
      </c>
      <c r="D288" s="303">
        <v>0</v>
      </c>
      <c r="E288" s="303">
        <v>0</v>
      </c>
      <c r="F288" s="303">
        <v>0</v>
      </c>
      <c r="G288" s="303">
        <v>0</v>
      </c>
      <c r="H288" s="303">
        <v>0</v>
      </c>
      <c r="I288" s="303">
        <v>0</v>
      </c>
      <c r="J288" s="303">
        <v>0</v>
      </c>
    </row>
    <row r="289" spans="1:14" s="17" customFormat="1">
      <c r="A289" s="315">
        <v>17</v>
      </c>
      <c r="B289" s="316" t="s">
        <v>631</v>
      </c>
      <c r="C289" s="285" t="s">
        <v>580</v>
      </c>
      <c r="D289" s="311">
        <v>0</v>
      </c>
      <c r="E289" s="311">
        <v>0</v>
      </c>
      <c r="F289" s="311">
        <v>0</v>
      </c>
      <c r="G289" s="311">
        <v>0</v>
      </c>
      <c r="H289" s="311">
        <v>0</v>
      </c>
      <c r="I289" s="311">
        <v>0</v>
      </c>
      <c r="J289" s="311">
        <v>0</v>
      </c>
      <c r="K289" s="18"/>
      <c r="N289" s="17">
        <v>0</v>
      </c>
    </row>
    <row r="290" spans="1:14">
      <c r="A290" s="318">
        <v>17</v>
      </c>
      <c r="B290" s="319" t="s">
        <v>631</v>
      </c>
      <c r="C290" s="288" t="s">
        <v>674</v>
      </c>
      <c r="D290" s="303">
        <v>0</v>
      </c>
      <c r="E290" s="303">
        <v>0</v>
      </c>
      <c r="F290" s="303">
        <v>0</v>
      </c>
      <c r="G290" s="303">
        <v>0</v>
      </c>
      <c r="H290" s="303">
        <v>0</v>
      </c>
      <c r="I290" s="303">
        <v>0</v>
      </c>
      <c r="J290" s="303">
        <v>0</v>
      </c>
    </row>
    <row r="291" spans="1:14">
      <c r="A291" s="318">
        <v>17</v>
      </c>
      <c r="B291" s="319" t="s">
        <v>631</v>
      </c>
      <c r="C291" s="288" t="s">
        <v>675</v>
      </c>
      <c r="D291" s="303">
        <v>0</v>
      </c>
      <c r="E291" s="303">
        <v>0</v>
      </c>
      <c r="F291" s="303">
        <v>0</v>
      </c>
      <c r="G291" s="303">
        <v>0</v>
      </c>
      <c r="H291" s="303">
        <v>0</v>
      </c>
      <c r="I291" s="303">
        <v>0</v>
      </c>
      <c r="J291" s="303">
        <v>0</v>
      </c>
    </row>
    <row r="292" spans="1:14">
      <c r="A292" s="313">
        <v>18</v>
      </c>
      <c r="B292" s="314" t="s">
        <v>634</v>
      </c>
      <c r="C292" s="290" t="s">
        <v>670</v>
      </c>
      <c r="D292" s="322">
        <v>1</v>
      </c>
      <c r="E292" s="324">
        <v>0</v>
      </c>
      <c r="F292" s="324"/>
      <c r="G292" s="291"/>
      <c r="H292" s="322">
        <v>1</v>
      </c>
      <c r="I292" s="291">
        <v>10036842</v>
      </c>
      <c r="J292" s="291"/>
    </row>
    <row r="293" spans="1:14">
      <c r="A293" s="313">
        <v>18</v>
      </c>
      <c r="B293" s="314" t="s">
        <v>634</v>
      </c>
      <c r="C293" s="290" t="s">
        <v>671</v>
      </c>
      <c r="D293" s="322">
        <v>1</v>
      </c>
      <c r="E293" s="324">
        <v>0</v>
      </c>
      <c r="F293" s="324">
        <v>1</v>
      </c>
      <c r="G293" s="291"/>
      <c r="H293" s="322">
        <v>2</v>
      </c>
      <c r="I293" s="291">
        <v>5821053</v>
      </c>
      <c r="J293" s="291">
        <v>16666668</v>
      </c>
    </row>
    <row r="294" spans="1:14">
      <c r="A294" s="313">
        <v>18</v>
      </c>
      <c r="B294" s="314" t="s">
        <v>634</v>
      </c>
      <c r="C294" s="290" t="s">
        <v>672</v>
      </c>
      <c r="D294" s="322">
        <v>1</v>
      </c>
      <c r="E294" s="324">
        <v>0</v>
      </c>
      <c r="F294" s="324"/>
      <c r="G294" s="291"/>
      <c r="H294" s="322">
        <v>1</v>
      </c>
      <c r="I294" s="291">
        <v>3516055</v>
      </c>
      <c r="J294" s="291"/>
    </row>
    <row r="295" spans="1:14">
      <c r="A295" s="313">
        <v>18</v>
      </c>
      <c r="B295" s="314" t="s">
        <v>634</v>
      </c>
      <c r="C295" s="290" t="s">
        <v>673</v>
      </c>
      <c r="D295" s="324">
        <v>0</v>
      </c>
      <c r="E295" s="322">
        <v>1</v>
      </c>
      <c r="F295" s="324"/>
      <c r="G295" s="291"/>
      <c r="H295" s="325">
        <v>1</v>
      </c>
      <c r="I295" s="321">
        <v>442104</v>
      </c>
      <c r="J295" s="291"/>
    </row>
    <row r="296" spans="1:14" s="17" customFormat="1">
      <c r="A296" s="315">
        <v>18</v>
      </c>
      <c r="B296" s="316" t="s">
        <v>634</v>
      </c>
      <c r="C296" s="285" t="s">
        <v>580</v>
      </c>
      <c r="D296" s="323">
        <v>3</v>
      </c>
      <c r="E296" s="323">
        <v>1</v>
      </c>
      <c r="F296" s="323">
        <v>1</v>
      </c>
      <c r="G296" s="311"/>
      <c r="H296" s="323">
        <v>5</v>
      </c>
      <c r="I296" s="311">
        <v>19816054</v>
      </c>
      <c r="J296" s="311">
        <v>16666668</v>
      </c>
      <c r="K296" s="18"/>
    </row>
    <row r="297" spans="1:14">
      <c r="A297" s="313">
        <v>18</v>
      </c>
      <c r="B297" s="314" t="s">
        <v>634</v>
      </c>
      <c r="C297" s="294" t="s">
        <v>674</v>
      </c>
      <c r="D297" s="324"/>
      <c r="E297" s="324"/>
      <c r="F297" s="324"/>
      <c r="G297" s="291"/>
      <c r="H297" s="325"/>
      <c r="I297" s="291"/>
      <c r="J297" s="291"/>
    </row>
    <row r="298" spans="1:14">
      <c r="A298" s="313">
        <v>18</v>
      </c>
      <c r="B298" s="314" t="s">
        <v>634</v>
      </c>
      <c r="C298" s="294" t="s">
        <v>675</v>
      </c>
      <c r="D298" s="324"/>
      <c r="E298" s="324"/>
      <c r="F298" s="324"/>
      <c r="G298" s="291"/>
      <c r="H298" s="325"/>
      <c r="I298" s="291"/>
      <c r="J298" s="291"/>
    </row>
    <row r="299" spans="1:14">
      <c r="A299" s="318">
        <v>19</v>
      </c>
      <c r="B299" s="319" t="s">
        <v>685</v>
      </c>
      <c r="C299" s="283" t="s">
        <v>670</v>
      </c>
      <c r="D299" s="303"/>
      <c r="E299" s="303"/>
      <c r="F299" s="284"/>
      <c r="G299" s="284"/>
      <c r="H299" s="303"/>
      <c r="I299" s="326"/>
      <c r="J299" s="303"/>
    </row>
    <row r="300" spans="1:14">
      <c r="A300" s="318">
        <v>19</v>
      </c>
      <c r="B300" s="319" t="s">
        <v>685</v>
      </c>
      <c r="C300" s="283" t="s">
        <v>671</v>
      </c>
      <c r="D300" s="303"/>
      <c r="E300" s="284"/>
      <c r="F300" s="303"/>
      <c r="G300" s="303"/>
      <c r="H300" s="303"/>
      <c r="I300" s="303"/>
      <c r="J300" s="326"/>
    </row>
    <row r="301" spans="1:14">
      <c r="A301" s="318">
        <v>19</v>
      </c>
      <c r="B301" s="319" t="s">
        <v>685</v>
      </c>
      <c r="C301" s="283" t="s">
        <v>672</v>
      </c>
      <c r="D301" s="303"/>
      <c r="E301" s="303"/>
      <c r="F301" s="303"/>
      <c r="G301" s="303"/>
      <c r="H301" s="303"/>
      <c r="I301" s="303"/>
      <c r="J301" s="303"/>
    </row>
    <row r="302" spans="1:14">
      <c r="A302" s="318">
        <v>19</v>
      </c>
      <c r="B302" s="319" t="s">
        <v>685</v>
      </c>
      <c r="C302" s="283" t="s">
        <v>673</v>
      </c>
      <c r="D302" s="303"/>
      <c r="E302" s="303"/>
      <c r="F302" s="303"/>
      <c r="G302" s="303"/>
      <c r="H302" s="303"/>
      <c r="I302" s="303"/>
      <c r="J302" s="303"/>
    </row>
    <row r="303" spans="1:14" s="17" customFormat="1">
      <c r="A303" s="315">
        <v>19</v>
      </c>
      <c r="B303" s="316" t="s">
        <v>685</v>
      </c>
      <c r="C303" s="285" t="s">
        <v>580</v>
      </c>
      <c r="D303" s="311"/>
      <c r="E303" s="311"/>
      <c r="F303" s="311"/>
      <c r="G303" s="311"/>
      <c r="H303" s="311"/>
      <c r="I303" s="311"/>
      <c r="J303" s="311"/>
      <c r="K303" s="18"/>
    </row>
    <row r="304" spans="1:14">
      <c r="A304" s="318">
        <v>19</v>
      </c>
      <c r="B304" s="319" t="s">
        <v>685</v>
      </c>
      <c r="C304" s="288" t="s">
        <v>674</v>
      </c>
      <c r="D304" s="303"/>
      <c r="E304" s="303"/>
      <c r="F304" s="303"/>
      <c r="G304" s="303"/>
      <c r="H304" s="303"/>
      <c r="I304" s="303"/>
      <c r="J304" s="303"/>
    </row>
    <row r="305" spans="1:11">
      <c r="A305" s="318">
        <v>19</v>
      </c>
      <c r="B305" s="319" t="s">
        <v>685</v>
      </c>
      <c r="C305" s="288" t="s">
        <v>675</v>
      </c>
      <c r="D305" s="303"/>
      <c r="E305" s="303"/>
      <c r="F305" s="303"/>
      <c r="G305" s="303"/>
      <c r="H305" s="303"/>
      <c r="I305" s="303"/>
      <c r="J305" s="303"/>
    </row>
    <row r="306" spans="1:11">
      <c r="A306" s="313">
        <v>20</v>
      </c>
      <c r="B306" s="314" t="s">
        <v>637</v>
      </c>
      <c r="C306" s="290" t="s">
        <v>670</v>
      </c>
      <c r="D306" s="309"/>
      <c r="E306" s="309"/>
      <c r="F306" s="309"/>
      <c r="G306" s="309"/>
      <c r="H306" s="309"/>
      <c r="I306" s="309"/>
      <c r="J306" s="309"/>
    </row>
    <row r="307" spans="1:11">
      <c r="A307" s="313">
        <v>20</v>
      </c>
      <c r="B307" s="314" t="s">
        <v>637</v>
      </c>
      <c r="C307" s="290" t="s">
        <v>671</v>
      </c>
      <c r="D307" s="309"/>
      <c r="E307" s="309"/>
      <c r="F307" s="309"/>
      <c r="G307" s="309"/>
      <c r="H307" s="309"/>
      <c r="I307" s="309"/>
      <c r="J307" s="309"/>
    </row>
    <row r="308" spans="1:11">
      <c r="A308" s="313">
        <v>20</v>
      </c>
      <c r="B308" s="314" t="s">
        <v>637</v>
      </c>
      <c r="C308" s="290" t="s">
        <v>672</v>
      </c>
      <c r="D308" s="309"/>
      <c r="E308" s="309"/>
      <c r="F308" s="309"/>
      <c r="G308" s="309"/>
      <c r="H308" s="309"/>
      <c r="I308" s="309"/>
      <c r="J308" s="309"/>
    </row>
    <row r="309" spans="1:11">
      <c r="A309" s="313">
        <v>20</v>
      </c>
      <c r="B309" s="314" t="s">
        <v>637</v>
      </c>
      <c r="C309" s="290" t="s">
        <v>673</v>
      </c>
      <c r="D309" s="309"/>
      <c r="E309" s="309"/>
      <c r="F309" s="309"/>
      <c r="G309" s="309"/>
      <c r="H309" s="309"/>
      <c r="I309" s="309"/>
      <c r="J309" s="309"/>
    </row>
    <row r="310" spans="1:11" s="17" customFormat="1">
      <c r="A310" s="315">
        <v>20</v>
      </c>
      <c r="B310" s="316" t="s">
        <v>637</v>
      </c>
      <c r="C310" s="285" t="s">
        <v>580</v>
      </c>
      <c r="D310" s="311"/>
      <c r="E310" s="311"/>
      <c r="F310" s="311"/>
      <c r="G310" s="311"/>
      <c r="H310" s="311"/>
      <c r="I310" s="311"/>
      <c r="J310" s="311"/>
      <c r="K310" s="18"/>
    </row>
    <row r="311" spans="1:11">
      <c r="A311" s="313">
        <v>20</v>
      </c>
      <c r="B311" s="314" t="s">
        <v>637</v>
      </c>
      <c r="C311" s="294" t="s">
        <v>674</v>
      </c>
      <c r="D311" s="309"/>
      <c r="E311" s="309"/>
      <c r="F311" s="309"/>
      <c r="G311" s="309"/>
      <c r="H311" s="309"/>
      <c r="I311" s="309"/>
      <c r="J311" s="309"/>
    </row>
    <row r="312" spans="1:11">
      <c r="A312" s="313">
        <v>20</v>
      </c>
      <c r="B312" s="314" t="s">
        <v>637</v>
      </c>
      <c r="C312" s="294" t="s">
        <v>675</v>
      </c>
      <c r="D312" s="309"/>
      <c r="E312" s="309"/>
      <c r="F312" s="309"/>
      <c r="G312" s="309"/>
      <c r="H312" s="309"/>
      <c r="I312" s="309"/>
      <c r="J312" s="309"/>
    </row>
    <row r="313" spans="1:11">
      <c r="A313" s="313">
        <v>20</v>
      </c>
      <c r="B313" s="314" t="s">
        <v>637</v>
      </c>
      <c r="C313" s="314" t="s">
        <v>690</v>
      </c>
      <c r="D313" s="309"/>
      <c r="E313" s="309"/>
      <c r="F313" s="309"/>
      <c r="G313" s="309"/>
      <c r="H313" s="309"/>
      <c r="I313" s="309"/>
      <c r="J313" s="309"/>
    </row>
    <row r="314" spans="1:11">
      <c r="A314" s="318">
        <v>21</v>
      </c>
      <c r="B314" s="319" t="s">
        <v>252</v>
      </c>
      <c r="C314" s="283" t="s">
        <v>670</v>
      </c>
      <c r="D314" s="303"/>
      <c r="E314" s="303"/>
      <c r="F314" s="303"/>
      <c r="G314" s="303"/>
      <c r="H314" s="303"/>
      <c r="I314" s="303"/>
      <c r="J314" s="303"/>
    </row>
    <row r="315" spans="1:11">
      <c r="A315" s="318">
        <v>21</v>
      </c>
      <c r="B315" s="319" t="s">
        <v>252</v>
      </c>
      <c r="C315" s="283" t="s">
        <v>671</v>
      </c>
      <c r="D315" s="303"/>
      <c r="E315" s="303"/>
      <c r="F315" s="303"/>
      <c r="G315" s="303"/>
      <c r="H315" s="303"/>
      <c r="I315" s="303"/>
      <c r="J315" s="303"/>
    </row>
    <row r="316" spans="1:11">
      <c r="A316" s="318">
        <v>21</v>
      </c>
      <c r="B316" s="319" t="s">
        <v>252</v>
      </c>
      <c r="C316" s="283" t="s">
        <v>672</v>
      </c>
      <c r="D316" s="303"/>
      <c r="E316" s="303"/>
      <c r="F316" s="303"/>
      <c r="G316" s="303"/>
      <c r="H316" s="303"/>
      <c r="I316" s="303"/>
      <c r="J316" s="303"/>
    </row>
    <row r="317" spans="1:11">
      <c r="A317" s="318">
        <v>21</v>
      </c>
      <c r="B317" s="319" t="s">
        <v>252</v>
      </c>
      <c r="C317" s="283" t="s">
        <v>673</v>
      </c>
      <c r="D317" s="303"/>
      <c r="E317" s="303"/>
      <c r="F317" s="303"/>
      <c r="G317" s="303"/>
      <c r="H317" s="303"/>
      <c r="I317" s="303"/>
      <c r="J317" s="303"/>
    </row>
    <row r="318" spans="1:11" s="17" customFormat="1">
      <c r="A318" s="315">
        <v>21</v>
      </c>
      <c r="B318" s="316" t="s">
        <v>252</v>
      </c>
      <c r="C318" s="285" t="s">
        <v>580</v>
      </c>
      <c r="D318" s="311"/>
      <c r="E318" s="311"/>
      <c r="F318" s="311"/>
      <c r="G318" s="311"/>
      <c r="H318" s="311"/>
      <c r="I318" s="311"/>
      <c r="J318" s="311"/>
      <c r="K318" s="18"/>
    </row>
    <row r="319" spans="1:11">
      <c r="A319" s="318">
        <v>21</v>
      </c>
      <c r="B319" s="319" t="s">
        <v>252</v>
      </c>
      <c r="C319" s="288" t="s">
        <v>674</v>
      </c>
      <c r="D319" s="303"/>
      <c r="E319" s="303"/>
      <c r="F319" s="303"/>
      <c r="G319" s="303"/>
      <c r="H319" s="303"/>
      <c r="I319" s="303"/>
      <c r="J319" s="303"/>
    </row>
    <row r="320" spans="1:11">
      <c r="A320" s="318">
        <v>21</v>
      </c>
      <c r="B320" s="319" t="s">
        <v>252</v>
      </c>
      <c r="C320" s="288" t="s">
        <v>675</v>
      </c>
      <c r="D320" s="303"/>
      <c r="E320" s="303"/>
      <c r="F320" s="303"/>
      <c r="G320" s="303"/>
      <c r="H320" s="303"/>
      <c r="I320" s="303"/>
      <c r="J320" s="303"/>
    </row>
    <row r="321" spans="1:11">
      <c r="A321" s="318">
        <v>21</v>
      </c>
      <c r="B321" s="319" t="s">
        <v>252</v>
      </c>
      <c r="C321" s="288" t="s">
        <v>690</v>
      </c>
      <c r="D321" s="303"/>
      <c r="E321" s="303"/>
      <c r="F321" s="303"/>
      <c r="G321" s="303"/>
      <c r="H321" s="303"/>
      <c r="I321" s="303"/>
      <c r="J321" s="303"/>
    </row>
    <row r="322" spans="1:11">
      <c r="A322" s="313">
        <v>22</v>
      </c>
      <c r="B322" s="314" t="s">
        <v>691</v>
      </c>
      <c r="C322" s="290" t="s">
        <v>670</v>
      </c>
      <c r="D322" s="309"/>
      <c r="E322" s="321"/>
      <c r="F322" s="292"/>
      <c r="G322" s="291"/>
      <c r="H322" s="309"/>
      <c r="I322" s="327"/>
      <c r="J322" s="309"/>
    </row>
    <row r="323" spans="1:11">
      <c r="A323" s="313">
        <v>22</v>
      </c>
      <c r="B323" s="314" t="s">
        <v>691</v>
      </c>
      <c r="C323" s="290" t="s">
        <v>671</v>
      </c>
      <c r="D323" s="309"/>
      <c r="E323" s="292"/>
      <c r="F323" s="321"/>
      <c r="G323" s="321"/>
      <c r="H323" s="309"/>
      <c r="I323" s="309"/>
      <c r="J323" s="327"/>
    </row>
    <row r="324" spans="1:11">
      <c r="A324" s="313">
        <v>22</v>
      </c>
      <c r="B324" s="314" t="s">
        <v>691</v>
      </c>
      <c r="C324" s="290" t="s">
        <v>672</v>
      </c>
      <c r="D324" s="321"/>
      <c r="E324" s="321"/>
      <c r="F324" s="321"/>
      <c r="G324" s="321"/>
      <c r="H324" s="309"/>
      <c r="I324" s="321"/>
      <c r="J324" s="321"/>
    </row>
    <row r="325" spans="1:11">
      <c r="A325" s="313">
        <v>22</v>
      </c>
      <c r="B325" s="314" t="s">
        <v>691</v>
      </c>
      <c r="C325" s="290" t="s">
        <v>673</v>
      </c>
      <c r="D325" s="321"/>
      <c r="E325" s="321"/>
      <c r="F325" s="321"/>
      <c r="G325" s="321"/>
      <c r="H325" s="309"/>
      <c r="I325" s="321"/>
      <c r="J325" s="321"/>
    </row>
    <row r="326" spans="1:11" s="17" customFormat="1">
      <c r="A326" s="315">
        <v>22</v>
      </c>
      <c r="B326" s="316" t="s">
        <v>691</v>
      </c>
      <c r="C326" s="285" t="s">
        <v>580</v>
      </c>
      <c r="D326" s="311"/>
      <c r="E326" s="311"/>
      <c r="F326" s="311"/>
      <c r="G326" s="311"/>
      <c r="H326" s="311"/>
      <c r="I326" s="311"/>
      <c r="J326" s="311"/>
      <c r="K326" s="18"/>
    </row>
    <row r="327" spans="1:11">
      <c r="A327" s="313">
        <v>22</v>
      </c>
      <c r="B327" s="314" t="s">
        <v>691</v>
      </c>
      <c r="C327" s="294" t="s">
        <v>674</v>
      </c>
      <c r="D327" s="309"/>
      <c r="E327" s="309"/>
      <c r="F327" s="309"/>
      <c r="G327" s="309"/>
      <c r="H327" s="309"/>
      <c r="I327" s="309"/>
      <c r="J327" s="309"/>
    </row>
    <row r="328" spans="1:11">
      <c r="A328" s="328">
        <v>22</v>
      </c>
      <c r="B328" s="329" t="s">
        <v>691</v>
      </c>
      <c r="C328" s="297" t="s">
        <v>675</v>
      </c>
      <c r="D328" s="330"/>
      <c r="E328" s="330"/>
      <c r="F328" s="330"/>
      <c r="G328" s="330"/>
      <c r="H328" s="330"/>
      <c r="I328" s="330"/>
      <c r="J328" s="330"/>
    </row>
    <row r="330" spans="1:11" s="20" customFormat="1" ht="18">
      <c r="A330" s="20" t="s">
        <v>692</v>
      </c>
    </row>
    <row r="332" spans="1:11" s="10" customFormat="1"/>
    <row r="333" spans="1:11">
      <c r="A333" s="23"/>
      <c r="B333" s="8"/>
      <c r="C333" s="8"/>
      <c r="D333" s="698" t="s">
        <v>663</v>
      </c>
      <c r="E333" s="698"/>
      <c r="F333" s="698" t="s">
        <v>664</v>
      </c>
      <c r="G333" s="698"/>
      <c r="H333" s="705" t="s">
        <v>665</v>
      </c>
      <c r="I333" s="705"/>
      <c r="J333" s="705" t="s">
        <v>666</v>
      </c>
      <c r="K333" s="705"/>
    </row>
    <row r="334" spans="1:11">
      <c r="A334" s="331" t="s">
        <v>139</v>
      </c>
      <c r="B334" s="279" t="s">
        <v>140</v>
      </c>
      <c r="C334" s="279" t="s">
        <v>667</v>
      </c>
      <c r="D334" s="280" t="s">
        <v>668</v>
      </c>
      <c r="E334" s="280" t="s">
        <v>669</v>
      </c>
      <c r="F334" s="280" t="s">
        <v>668</v>
      </c>
      <c r="G334" s="280" t="s">
        <v>669</v>
      </c>
      <c r="H334" s="332" t="s">
        <v>668</v>
      </c>
      <c r="I334" s="332" t="s">
        <v>669</v>
      </c>
      <c r="J334" s="332" t="s">
        <v>668</v>
      </c>
      <c r="K334" s="333" t="s">
        <v>669</v>
      </c>
    </row>
    <row r="335" spans="1:11">
      <c r="A335" s="703">
        <v>1</v>
      </c>
      <c r="B335" s="308" t="s">
        <v>693</v>
      </c>
      <c r="C335" s="290" t="s">
        <v>670</v>
      </c>
      <c r="D335" s="309">
        <v>0</v>
      </c>
      <c r="E335" s="309">
        <v>0</v>
      </c>
      <c r="F335" s="309">
        <v>0</v>
      </c>
      <c r="G335" s="309">
        <v>0</v>
      </c>
      <c r="H335" s="309">
        <v>0</v>
      </c>
      <c r="I335" s="309">
        <v>0</v>
      </c>
      <c r="J335" s="309">
        <v>0</v>
      </c>
      <c r="K335" s="309">
        <v>0</v>
      </c>
    </row>
    <row r="336" spans="1:11">
      <c r="A336" s="703"/>
      <c r="B336" s="308" t="s">
        <v>693</v>
      </c>
      <c r="C336" s="290" t="s">
        <v>671</v>
      </c>
      <c r="D336" s="309">
        <v>0</v>
      </c>
      <c r="E336" s="309">
        <v>0</v>
      </c>
      <c r="F336" s="309">
        <v>0</v>
      </c>
      <c r="G336" s="309">
        <v>0</v>
      </c>
      <c r="H336" s="309">
        <v>0</v>
      </c>
      <c r="I336" s="309">
        <v>0</v>
      </c>
      <c r="J336" s="309">
        <v>0</v>
      </c>
      <c r="K336" s="309">
        <v>0</v>
      </c>
    </row>
    <row r="337" spans="1:14">
      <c r="A337" s="703"/>
      <c r="B337" s="308" t="s">
        <v>693</v>
      </c>
      <c r="C337" s="290" t="s">
        <v>672</v>
      </c>
      <c r="D337" s="309">
        <v>0</v>
      </c>
      <c r="E337" s="309">
        <v>0</v>
      </c>
      <c r="F337" s="309">
        <v>0</v>
      </c>
      <c r="G337" s="309">
        <v>0</v>
      </c>
      <c r="H337" s="309">
        <v>0</v>
      </c>
      <c r="I337" s="309">
        <v>0</v>
      </c>
      <c r="J337" s="309">
        <v>0</v>
      </c>
      <c r="K337" s="309">
        <v>0</v>
      </c>
    </row>
    <row r="338" spans="1:14">
      <c r="A338" s="703"/>
      <c r="B338" s="308" t="s">
        <v>693</v>
      </c>
      <c r="C338" s="290" t="s">
        <v>673</v>
      </c>
      <c r="D338" s="309">
        <v>0</v>
      </c>
      <c r="E338" s="309">
        <v>0</v>
      </c>
      <c r="F338" s="309">
        <v>0</v>
      </c>
      <c r="G338" s="309">
        <v>0</v>
      </c>
      <c r="H338" s="309">
        <v>0</v>
      </c>
      <c r="I338" s="309">
        <v>0</v>
      </c>
      <c r="J338" s="309">
        <v>0</v>
      </c>
      <c r="K338" s="309">
        <v>0</v>
      </c>
    </row>
    <row r="339" spans="1:14" s="17" customFormat="1">
      <c r="A339" s="703"/>
      <c r="B339" s="285" t="s">
        <v>693</v>
      </c>
      <c r="C339" s="285" t="s">
        <v>694</v>
      </c>
      <c r="D339" s="311"/>
      <c r="E339" s="286"/>
      <c r="F339" s="286"/>
      <c r="G339" s="286"/>
      <c r="H339" s="286"/>
      <c r="I339" s="286"/>
      <c r="J339" s="286"/>
      <c r="K339" s="286"/>
    </row>
    <row r="340" spans="1:14">
      <c r="A340" s="703"/>
      <c r="B340" s="308" t="s">
        <v>693</v>
      </c>
      <c r="C340" s="290" t="s">
        <v>695</v>
      </c>
      <c r="D340" s="321"/>
      <c r="E340" s="291"/>
      <c r="F340" s="291"/>
      <c r="G340" s="291"/>
      <c r="H340" s="291"/>
      <c r="I340" s="321"/>
      <c r="J340" s="291"/>
      <c r="K340" s="291"/>
    </row>
    <row r="341" spans="1:14">
      <c r="A341" s="703"/>
      <c r="B341" s="308" t="s">
        <v>693</v>
      </c>
      <c r="C341" s="290" t="s">
        <v>696</v>
      </c>
      <c r="D341" s="309"/>
      <c r="E341" s="291"/>
      <c r="F341" s="291"/>
      <c r="G341" s="291"/>
      <c r="H341" s="291"/>
      <c r="I341" s="309"/>
      <c r="J341" s="291"/>
      <c r="K341" s="291"/>
    </row>
    <row r="342" spans="1:14">
      <c r="A342" s="703">
        <v>2</v>
      </c>
      <c r="B342" s="312" t="s">
        <v>697</v>
      </c>
      <c r="C342" s="283" t="s">
        <v>670</v>
      </c>
      <c r="D342" s="303">
        <v>11</v>
      </c>
      <c r="E342" s="303">
        <v>0</v>
      </c>
      <c r="F342" s="303"/>
      <c r="G342" s="303"/>
      <c r="H342" s="303">
        <v>48761803</v>
      </c>
      <c r="I342" s="303"/>
      <c r="J342" s="303"/>
      <c r="K342" s="335"/>
      <c r="M342" s="18" t="s">
        <v>698</v>
      </c>
      <c r="N342" s="18" t="s">
        <v>698</v>
      </c>
    </row>
    <row r="343" spans="1:14">
      <c r="A343" s="703"/>
      <c r="B343" s="312" t="s">
        <v>697</v>
      </c>
      <c r="C343" s="283" t="s">
        <v>671</v>
      </c>
      <c r="D343" s="303">
        <v>0</v>
      </c>
      <c r="E343" s="303">
        <v>0</v>
      </c>
      <c r="F343" s="303"/>
      <c r="G343" s="303"/>
      <c r="H343" s="303"/>
      <c r="I343" s="303"/>
      <c r="J343" s="303"/>
      <c r="K343" s="335"/>
      <c r="M343" s="18" t="s">
        <v>698</v>
      </c>
      <c r="N343" s="18" t="s">
        <v>698</v>
      </c>
    </row>
    <row r="344" spans="1:14">
      <c r="A344" s="703"/>
      <c r="B344" s="312" t="s">
        <v>697</v>
      </c>
      <c r="C344" s="283" t="s">
        <v>672</v>
      </c>
      <c r="D344" s="303">
        <v>18</v>
      </c>
      <c r="E344" s="303">
        <v>4</v>
      </c>
      <c r="F344" s="303"/>
      <c r="G344" s="303"/>
      <c r="H344" s="303">
        <v>41855476.5</v>
      </c>
      <c r="I344" s="326">
        <v>6847903</v>
      </c>
      <c r="J344" s="303"/>
      <c r="K344" s="335"/>
      <c r="M344" s="18" t="s">
        <v>698</v>
      </c>
      <c r="N344" s="18" t="s">
        <v>698</v>
      </c>
    </row>
    <row r="345" spans="1:14">
      <c r="A345" s="703"/>
      <c r="B345" s="312" t="s">
        <v>697</v>
      </c>
      <c r="C345" s="283" t="s">
        <v>673</v>
      </c>
      <c r="D345" s="303">
        <v>32</v>
      </c>
      <c r="E345" s="303">
        <v>5</v>
      </c>
      <c r="F345" s="303"/>
      <c r="G345" s="303"/>
      <c r="H345" s="303">
        <v>40726511</v>
      </c>
      <c r="I345" s="326">
        <v>5339005</v>
      </c>
      <c r="J345" s="303"/>
      <c r="K345" s="335"/>
      <c r="M345" s="18" t="s">
        <v>698</v>
      </c>
      <c r="N345" s="18" t="s">
        <v>698</v>
      </c>
    </row>
    <row r="346" spans="1:14" s="17" customFormat="1">
      <c r="A346" s="703"/>
      <c r="B346" s="285" t="s">
        <v>697</v>
      </c>
      <c r="C346" s="285" t="s">
        <v>580</v>
      </c>
      <c r="D346" s="311">
        <f>SUM(D342:D345)</f>
        <v>61</v>
      </c>
      <c r="E346" s="311">
        <f t="shared" ref="E346:K346" si="0">SUM(E342:E345)</f>
        <v>9</v>
      </c>
      <c r="F346" s="311">
        <f t="shared" si="0"/>
        <v>0</v>
      </c>
      <c r="G346" s="311">
        <f t="shared" si="0"/>
        <v>0</v>
      </c>
      <c r="H346" s="311">
        <f t="shared" si="0"/>
        <v>131343790.5</v>
      </c>
      <c r="I346" s="311">
        <f t="shared" si="0"/>
        <v>12186908</v>
      </c>
      <c r="J346" s="311">
        <f t="shared" si="0"/>
        <v>0</v>
      </c>
      <c r="K346" s="311">
        <f t="shared" si="0"/>
        <v>0</v>
      </c>
    </row>
    <row r="347" spans="1:14">
      <c r="A347" s="703"/>
      <c r="B347" s="312" t="s">
        <v>697</v>
      </c>
      <c r="C347" s="283" t="s">
        <v>674</v>
      </c>
      <c r="D347" s="303"/>
      <c r="E347" s="303"/>
      <c r="F347" s="303"/>
      <c r="G347" s="303"/>
      <c r="H347" s="303"/>
      <c r="I347" s="303"/>
      <c r="J347" s="303"/>
      <c r="K347" s="335"/>
    </row>
    <row r="348" spans="1:14">
      <c r="A348" s="703"/>
      <c r="B348" s="312" t="s">
        <v>697</v>
      </c>
      <c r="C348" s="288" t="s">
        <v>675</v>
      </c>
      <c r="D348" s="303"/>
      <c r="E348" s="303"/>
      <c r="F348" s="303"/>
      <c r="G348" s="303"/>
      <c r="H348" s="303"/>
      <c r="I348" s="303"/>
      <c r="J348" s="303"/>
      <c r="K348" s="335"/>
    </row>
    <row r="349" spans="1:14">
      <c r="A349" s="703">
        <v>3</v>
      </c>
      <c r="B349" s="308" t="s">
        <v>699</v>
      </c>
      <c r="C349" s="290" t="s">
        <v>670</v>
      </c>
      <c r="D349" s="309">
        <v>2</v>
      </c>
      <c r="E349" s="291">
        <v>0</v>
      </c>
      <c r="F349" s="291">
        <v>0</v>
      </c>
      <c r="G349" s="291">
        <v>0</v>
      </c>
      <c r="H349" s="291">
        <v>141986711</v>
      </c>
      <c r="I349" s="291"/>
      <c r="J349" s="291">
        <v>0</v>
      </c>
      <c r="K349" s="291">
        <v>0</v>
      </c>
    </row>
    <row r="350" spans="1:14">
      <c r="A350" s="703"/>
      <c r="B350" s="308" t="s">
        <v>699</v>
      </c>
      <c r="C350" s="290" t="s">
        <v>671</v>
      </c>
      <c r="D350" s="321">
        <v>9</v>
      </c>
      <c r="E350" s="291">
        <v>6</v>
      </c>
      <c r="F350" s="291">
        <v>0</v>
      </c>
      <c r="G350" s="291">
        <v>0</v>
      </c>
      <c r="H350" s="291">
        <v>194855384</v>
      </c>
      <c r="I350" s="321">
        <v>153067285</v>
      </c>
      <c r="J350" s="291">
        <v>0</v>
      </c>
      <c r="K350" s="291">
        <v>0</v>
      </c>
    </row>
    <row r="351" spans="1:14">
      <c r="A351" s="703"/>
      <c r="B351" s="308" t="s">
        <v>699</v>
      </c>
      <c r="C351" s="290" t="s">
        <v>672</v>
      </c>
      <c r="D351" s="321">
        <v>9</v>
      </c>
      <c r="E351" s="291">
        <v>9</v>
      </c>
      <c r="F351" s="291">
        <v>0</v>
      </c>
      <c r="G351" s="291">
        <v>0</v>
      </c>
      <c r="H351" s="291">
        <v>47971196</v>
      </c>
      <c r="I351" s="321">
        <v>53976249</v>
      </c>
      <c r="J351" s="291">
        <v>0</v>
      </c>
      <c r="K351" s="291">
        <v>0</v>
      </c>
    </row>
    <row r="352" spans="1:14">
      <c r="A352" s="703"/>
      <c r="B352" s="308" t="s">
        <v>699</v>
      </c>
      <c r="C352" s="290" t="s">
        <v>673</v>
      </c>
      <c r="D352" s="309">
        <v>5</v>
      </c>
      <c r="E352" s="291">
        <v>0</v>
      </c>
      <c r="F352" s="291">
        <v>0</v>
      </c>
      <c r="G352" s="291">
        <v>0</v>
      </c>
      <c r="H352" s="291">
        <v>16619309</v>
      </c>
      <c r="I352" s="309"/>
      <c r="J352" s="291">
        <v>0</v>
      </c>
      <c r="K352" s="291">
        <v>0</v>
      </c>
    </row>
    <row r="353" spans="1:11" s="17" customFormat="1">
      <c r="A353" s="703"/>
      <c r="B353" s="285" t="s">
        <v>699</v>
      </c>
      <c r="C353" s="285" t="s">
        <v>580</v>
      </c>
      <c r="D353" s="311">
        <v>25</v>
      </c>
      <c r="E353" s="286">
        <v>15</v>
      </c>
      <c r="F353" s="286"/>
      <c r="G353" s="286"/>
      <c r="H353" s="286">
        <v>401432600</v>
      </c>
      <c r="I353" s="286">
        <v>207043534</v>
      </c>
      <c r="J353" s="286"/>
      <c r="K353" s="286"/>
    </row>
    <row r="354" spans="1:11">
      <c r="A354" s="703"/>
      <c r="B354" s="308" t="s">
        <v>699</v>
      </c>
      <c r="C354" s="294" t="s">
        <v>674</v>
      </c>
      <c r="D354" s="321"/>
      <c r="E354" s="291"/>
      <c r="F354" s="291"/>
      <c r="G354" s="291"/>
      <c r="H354" s="291"/>
      <c r="I354" s="321"/>
      <c r="J354" s="291"/>
      <c r="K354" s="291"/>
    </row>
    <row r="355" spans="1:11">
      <c r="A355" s="703"/>
      <c r="B355" s="308" t="s">
        <v>699</v>
      </c>
      <c r="C355" s="294" t="s">
        <v>675</v>
      </c>
      <c r="D355" s="309"/>
      <c r="E355" s="291"/>
      <c r="F355" s="291"/>
      <c r="G355" s="291"/>
      <c r="H355" s="291"/>
      <c r="I355" s="309"/>
      <c r="J355" s="291"/>
      <c r="K355" s="291"/>
    </row>
    <row r="356" spans="1:11">
      <c r="A356" s="703">
        <v>4</v>
      </c>
      <c r="B356" s="312" t="s">
        <v>656</v>
      </c>
      <c r="C356" s="283" t="s">
        <v>670</v>
      </c>
      <c r="D356" s="303">
        <v>0</v>
      </c>
      <c r="E356" s="303">
        <v>0</v>
      </c>
      <c r="F356" s="303">
        <v>0</v>
      </c>
      <c r="G356" s="303">
        <v>0</v>
      </c>
      <c r="H356" s="303">
        <v>0</v>
      </c>
      <c r="I356" s="303">
        <v>0</v>
      </c>
      <c r="J356" s="303">
        <v>0</v>
      </c>
      <c r="K356" s="303">
        <v>0</v>
      </c>
    </row>
    <row r="357" spans="1:11">
      <c r="A357" s="703"/>
      <c r="B357" s="312" t="s">
        <v>656</v>
      </c>
      <c r="C357" s="283" t="s">
        <v>671</v>
      </c>
      <c r="D357" s="303">
        <v>0</v>
      </c>
      <c r="E357" s="303">
        <v>0</v>
      </c>
      <c r="F357" s="303">
        <v>0</v>
      </c>
      <c r="G357" s="303">
        <v>0</v>
      </c>
      <c r="H357" s="303">
        <v>0</v>
      </c>
      <c r="I357" s="303">
        <v>0</v>
      </c>
      <c r="J357" s="303">
        <v>0</v>
      </c>
      <c r="K357" s="303">
        <v>0</v>
      </c>
    </row>
    <row r="358" spans="1:11">
      <c r="A358" s="703"/>
      <c r="B358" s="312" t="s">
        <v>656</v>
      </c>
      <c r="C358" s="283" t="s">
        <v>672</v>
      </c>
      <c r="D358" s="303">
        <v>0</v>
      </c>
      <c r="E358" s="303">
        <v>0</v>
      </c>
      <c r="F358" s="303">
        <v>0</v>
      </c>
      <c r="G358" s="303">
        <v>0</v>
      </c>
      <c r="H358" s="303">
        <v>0</v>
      </c>
      <c r="I358" s="303">
        <v>0</v>
      </c>
      <c r="J358" s="303">
        <v>0</v>
      </c>
      <c r="K358" s="303">
        <v>0</v>
      </c>
    </row>
    <row r="359" spans="1:11">
      <c r="A359" s="703"/>
      <c r="B359" s="312" t="s">
        <v>656</v>
      </c>
      <c r="C359" s="283" t="s">
        <v>673</v>
      </c>
      <c r="D359" s="303">
        <v>0</v>
      </c>
      <c r="E359" s="303">
        <v>0</v>
      </c>
      <c r="F359" s="303">
        <v>0</v>
      </c>
      <c r="G359" s="303">
        <v>0</v>
      </c>
      <c r="H359" s="303">
        <v>0</v>
      </c>
      <c r="I359" s="303">
        <v>0</v>
      </c>
      <c r="J359" s="303">
        <v>0</v>
      </c>
      <c r="K359" s="303">
        <v>0</v>
      </c>
    </row>
    <row r="360" spans="1:11" s="17" customFormat="1">
      <c r="A360" s="703"/>
      <c r="B360" s="310" t="s">
        <v>656</v>
      </c>
      <c r="C360" s="285" t="s">
        <v>580</v>
      </c>
      <c r="D360" s="311"/>
      <c r="E360" s="286"/>
      <c r="F360" s="286"/>
      <c r="G360" s="286"/>
      <c r="H360" s="286"/>
      <c r="I360" s="286"/>
      <c r="J360" s="286"/>
      <c r="K360" s="286"/>
    </row>
    <row r="361" spans="1:11">
      <c r="A361" s="703"/>
      <c r="B361" s="312" t="s">
        <v>656</v>
      </c>
      <c r="C361" s="288" t="s">
        <v>674</v>
      </c>
      <c r="D361" s="303"/>
      <c r="E361" s="303"/>
      <c r="F361" s="303"/>
      <c r="G361" s="303"/>
      <c r="H361" s="303"/>
      <c r="I361" s="303"/>
      <c r="J361" s="303"/>
      <c r="K361" s="335"/>
    </row>
    <row r="362" spans="1:11">
      <c r="A362" s="703"/>
      <c r="B362" s="312" t="s">
        <v>656</v>
      </c>
      <c r="C362" s="288" t="s">
        <v>675</v>
      </c>
      <c r="D362" s="303"/>
      <c r="E362" s="303"/>
      <c r="F362" s="303"/>
      <c r="G362" s="303"/>
      <c r="H362" s="303"/>
      <c r="I362" s="303"/>
      <c r="J362" s="303"/>
      <c r="K362" s="335"/>
    </row>
    <row r="363" spans="1:11">
      <c r="A363" s="334"/>
      <c r="B363" s="312" t="s">
        <v>656</v>
      </c>
      <c r="C363" s="288" t="s">
        <v>690</v>
      </c>
      <c r="D363" s="303"/>
      <c r="E363" s="303"/>
      <c r="F363" s="303"/>
      <c r="G363" s="303"/>
      <c r="H363" s="303"/>
      <c r="I363" s="303"/>
      <c r="J363" s="303"/>
      <c r="K363" s="335"/>
    </row>
    <row r="364" spans="1:11">
      <c r="A364" s="703">
        <v>5</v>
      </c>
      <c r="B364" s="314" t="s">
        <v>168</v>
      </c>
      <c r="C364" s="290" t="s">
        <v>670</v>
      </c>
      <c r="D364" s="309"/>
      <c r="E364" s="291"/>
      <c r="F364" s="291"/>
      <c r="G364" s="291"/>
      <c r="H364" s="291"/>
      <c r="I364" s="291"/>
      <c r="J364" s="291"/>
      <c r="K364" s="291"/>
    </row>
    <row r="365" spans="1:11">
      <c r="A365" s="703"/>
      <c r="B365" s="314" t="s">
        <v>168</v>
      </c>
      <c r="C365" s="290" t="s">
        <v>671</v>
      </c>
      <c r="D365" s="321"/>
      <c r="E365" s="291"/>
      <c r="F365" s="291"/>
      <c r="G365" s="291"/>
      <c r="H365" s="291"/>
      <c r="I365" s="321"/>
      <c r="J365" s="291"/>
      <c r="K365" s="291"/>
    </row>
    <row r="366" spans="1:11">
      <c r="A366" s="703"/>
      <c r="B366" s="314" t="s">
        <v>168</v>
      </c>
      <c r="C366" s="290" t="s">
        <v>672</v>
      </c>
      <c r="D366" s="321"/>
      <c r="E366" s="291"/>
      <c r="F366" s="291"/>
      <c r="G366" s="291"/>
      <c r="H366" s="291"/>
      <c r="I366" s="321"/>
      <c r="J366" s="291"/>
      <c r="K366" s="291"/>
    </row>
    <row r="367" spans="1:11">
      <c r="A367" s="703"/>
      <c r="B367" s="314" t="s">
        <v>168</v>
      </c>
      <c r="C367" s="290" t="s">
        <v>673</v>
      </c>
      <c r="D367" s="309"/>
      <c r="E367" s="291"/>
      <c r="F367" s="291"/>
      <c r="G367" s="291"/>
      <c r="H367" s="291"/>
      <c r="I367" s="309"/>
      <c r="J367" s="291"/>
      <c r="K367" s="291"/>
    </row>
    <row r="368" spans="1:11" s="17" customFormat="1">
      <c r="A368" s="703"/>
      <c r="B368" s="316" t="s">
        <v>168</v>
      </c>
      <c r="C368" s="285" t="s">
        <v>580</v>
      </c>
      <c r="D368" s="311"/>
      <c r="E368" s="286"/>
      <c r="F368" s="286"/>
      <c r="G368" s="286"/>
      <c r="H368" s="286"/>
      <c r="I368" s="286"/>
      <c r="J368" s="286"/>
      <c r="K368" s="286"/>
    </row>
    <row r="369" spans="1:11">
      <c r="A369" s="703"/>
      <c r="B369" s="314" t="s">
        <v>168</v>
      </c>
      <c r="C369" s="294" t="s">
        <v>674</v>
      </c>
      <c r="D369" s="321"/>
      <c r="E369" s="291"/>
      <c r="F369" s="291"/>
      <c r="G369" s="291"/>
      <c r="H369" s="291"/>
      <c r="I369" s="321"/>
      <c r="J369" s="291"/>
      <c r="K369" s="291"/>
    </row>
    <row r="370" spans="1:11">
      <c r="A370" s="703"/>
      <c r="B370" s="314" t="s">
        <v>168</v>
      </c>
      <c r="C370" s="294" t="s">
        <v>675</v>
      </c>
      <c r="D370" s="309"/>
      <c r="E370" s="291"/>
      <c r="F370" s="291"/>
      <c r="G370" s="291"/>
      <c r="H370" s="291"/>
      <c r="I370" s="309"/>
      <c r="J370" s="291"/>
      <c r="K370" s="291"/>
    </row>
    <row r="371" spans="1:11">
      <c r="A371" s="703">
        <v>6</v>
      </c>
      <c r="B371" s="319" t="s">
        <v>588</v>
      </c>
      <c r="C371" s="283" t="s">
        <v>670</v>
      </c>
      <c r="D371" s="303">
        <v>13</v>
      </c>
      <c r="E371" s="303">
        <v>11</v>
      </c>
      <c r="F371" s="303">
        <v>66</v>
      </c>
      <c r="G371" s="303">
        <v>17</v>
      </c>
      <c r="H371" s="303"/>
      <c r="I371" s="303"/>
      <c r="J371" s="303"/>
      <c r="K371" s="335"/>
    </row>
    <row r="372" spans="1:11">
      <c r="A372" s="703"/>
      <c r="B372" s="319" t="s">
        <v>588</v>
      </c>
      <c r="C372" s="283" t="s">
        <v>671</v>
      </c>
      <c r="D372" s="303"/>
      <c r="E372" s="303"/>
      <c r="F372" s="303"/>
      <c r="G372" s="303"/>
      <c r="H372" s="303"/>
      <c r="I372" s="303"/>
      <c r="J372" s="303"/>
      <c r="K372" s="335"/>
    </row>
    <row r="373" spans="1:11">
      <c r="A373" s="703"/>
      <c r="B373" s="319" t="s">
        <v>588</v>
      </c>
      <c r="C373" s="283" t="s">
        <v>672</v>
      </c>
      <c r="D373" s="303"/>
      <c r="E373" s="303">
        <v>1</v>
      </c>
      <c r="F373" s="303"/>
      <c r="G373" s="303"/>
      <c r="H373" s="303"/>
      <c r="I373" s="326"/>
      <c r="J373" s="303"/>
      <c r="K373" s="335"/>
    </row>
    <row r="374" spans="1:11">
      <c r="A374" s="703"/>
      <c r="B374" s="319" t="s">
        <v>588</v>
      </c>
      <c r="C374" s="283" t="s">
        <v>673</v>
      </c>
      <c r="D374" s="303"/>
      <c r="E374" s="303">
        <v>2</v>
      </c>
      <c r="F374" s="303"/>
      <c r="G374" s="303"/>
      <c r="H374" s="303"/>
      <c r="I374" s="326"/>
      <c r="J374" s="303"/>
      <c r="K374" s="335"/>
    </row>
    <row r="375" spans="1:11" s="17" customFormat="1">
      <c r="A375" s="703"/>
      <c r="B375" s="316" t="s">
        <v>588</v>
      </c>
      <c r="C375" s="285" t="s">
        <v>580</v>
      </c>
      <c r="D375" s="311">
        <v>13</v>
      </c>
      <c r="E375" s="286">
        <v>14</v>
      </c>
      <c r="F375" s="286">
        <v>66</v>
      </c>
      <c r="G375" s="286">
        <v>17</v>
      </c>
      <c r="H375" s="286">
        <v>0</v>
      </c>
      <c r="I375" s="286">
        <v>0</v>
      </c>
      <c r="J375" s="286">
        <v>0</v>
      </c>
      <c r="K375" s="286">
        <v>0</v>
      </c>
    </row>
    <row r="376" spans="1:11">
      <c r="A376" s="703"/>
      <c r="B376" s="312" t="s">
        <v>588</v>
      </c>
      <c r="C376" s="283" t="s">
        <v>674</v>
      </c>
      <c r="D376" s="303">
        <v>13</v>
      </c>
      <c r="E376" s="303">
        <v>14</v>
      </c>
      <c r="F376" s="303">
        <v>66</v>
      </c>
      <c r="G376" s="303">
        <v>17</v>
      </c>
      <c r="H376" s="303"/>
      <c r="I376" s="303"/>
      <c r="J376" s="303"/>
      <c r="K376" s="335"/>
    </row>
    <row r="377" spans="1:11">
      <c r="A377" s="704"/>
      <c r="B377" s="336" t="s">
        <v>588</v>
      </c>
      <c r="C377" s="337" t="s">
        <v>675</v>
      </c>
      <c r="D377" s="338"/>
      <c r="E377" s="338"/>
      <c r="F377" s="338"/>
      <c r="G377" s="338"/>
      <c r="H377" s="338"/>
      <c r="I377" s="338"/>
      <c r="J377" s="338"/>
      <c r="K377" s="339"/>
    </row>
    <row r="379" spans="1:11" s="20" customFormat="1" ht="18">
      <c r="A379" s="20" t="s">
        <v>700</v>
      </c>
    </row>
    <row r="380" spans="1:11" s="10" customFormat="1"/>
    <row r="381" spans="1:11" s="10" customFormat="1">
      <c r="D381" s="699" t="s">
        <v>663</v>
      </c>
      <c r="E381" s="699"/>
      <c r="F381" s="699" t="s">
        <v>664</v>
      </c>
      <c r="G381" s="699"/>
    </row>
    <row r="382" spans="1:11" ht="24">
      <c r="A382" s="331" t="s">
        <v>139</v>
      </c>
      <c r="B382" s="278" t="s">
        <v>140</v>
      </c>
      <c r="C382" s="278" t="s">
        <v>667</v>
      </c>
      <c r="D382" s="280" t="s">
        <v>668</v>
      </c>
      <c r="E382" s="280" t="s">
        <v>669</v>
      </c>
      <c r="F382" s="280" t="s">
        <v>668</v>
      </c>
      <c r="G382" s="280" t="s">
        <v>669</v>
      </c>
      <c r="H382" s="340" t="s">
        <v>687</v>
      </c>
      <c r="I382" s="340" t="s">
        <v>688</v>
      </c>
      <c r="J382" s="340" t="s">
        <v>689</v>
      </c>
    </row>
    <row r="383" spans="1:11">
      <c r="A383" s="301">
        <v>1</v>
      </c>
      <c r="B383" s="302" t="s">
        <v>148</v>
      </c>
      <c r="C383" s="283" t="s">
        <v>670</v>
      </c>
      <c r="D383" s="303">
        <v>0</v>
      </c>
      <c r="E383" s="303">
        <v>0</v>
      </c>
      <c r="F383" s="303">
        <v>0</v>
      </c>
      <c r="G383" s="303">
        <v>0</v>
      </c>
      <c r="H383" s="303">
        <v>0</v>
      </c>
      <c r="I383" s="303">
        <v>0</v>
      </c>
      <c r="J383" s="303">
        <v>0</v>
      </c>
      <c r="K383" s="23"/>
    </row>
    <row r="384" spans="1:11">
      <c r="A384" s="301">
        <v>1</v>
      </c>
      <c r="B384" s="302" t="s">
        <v>148</v>
      </c>
      <c r="C384" s="283" t="s">
        <v>671</v>
      </c>
      <c r="D384" s="303">
        <v>0</v>
      </c>
      <c r="E384" s="303">
        <v>0</v>
      </c>
      <c r="F384" s="303">
        <v>0</v>
      </c>
      <c r="G384" s="303">
        <v>0</v>
      </c>
      <c r="H384" s="303">
        <v>0</v>
      </c>
      <c r="I384" s="303">
        <v>0</v>
      </c>
      <c r="J384" s="303">
        <v>0</v>
      </c>
      <c r="K384" s="23"/>
    </row>
    <row r="385" spans="1:14">
      <c r="A385" s="301">
        <v>1</v>
      </c>
      <c r="B385" s="302" t="s">
        <v>148</v>
      </c>
      <c r="C385" s="283" t="s">
        <v>672</v>
      </c>
      <c r="D385" s="303">
        <v>0</v>
      </c>
      <c r="E385" s="303">
        <v>0</v>
      </c>
      <c r="F385" s="303">
        <v>0</v>
      </c>
      <c r="G385" s="303">
        <v>0</v>
      </c>
      <c r="H385" s="303">
        <v>0</v>
      </c>
      <c r="I385" s="303">
        <v>0</v>
      </c>
      <c r="J385" s="303">
        <v>0</v>
      </c>
      <c r="K385" s="23"/>
    </row>
    <row r="386" spans="1:14">
      <c r="A386" s="301">
        <v>1</v>
      </c>
      <c r="B386" s="302" t="s">
        <v>148</v>
      </c>
      <c r="C386" s="283" t="s">
        <v>673</v>
      </c>
      <c r="D386" s="303">
        <v>0</v>
      </c>
      <c r="E386" s="303">
        <v>0</v>
      </c>
      <c r="F386" s="303">
        <v>0</v>
      </c>
      <c r="G386" s="303">
        <v>0</v>
      </c>
      <c r="H386" s="303">
        <v>0</v>
      </c>
      <c r="I386" s="303">
        <v>0</v>
      </c>
      <c r="J386" s="303">
        <v>0</v>
      </c>
      <c r="K386" s="23"/>
    </row>
    <row r="387" spans="1:14" s="17" customFormat="1">
      <c r="A387" s="304">
        <v>1</v>
      </c>
      <c r="B387" s="305" t="s">
        <v>148</v>
      </c>
      <c r="C387" s="285" t="s">
        <v>580</v>
      </c>
      <c r="D387" s="306">
        <v>0</v>
      </c>
      <c r="E387" s="306">
        <v>0</v>
      </c>
      <c r="F387" s="306">
        <v>0</v>
      </c>
      <c r="G387" s="306">
        <v>0</v>
      </c>
      <c r="H387" s="306">
        <v>0</v>
      </c>
      <c r="I387" s="306">
        <v>0</v>
      </c>
      <c r="J387" s="306">
        <v>0</v>
      </c>
      <c r="K387" s="23"/>
    </row>
    <row r="388" spans="1:14">
      <c r="A388" s="301">
        <v>1</v>
      </c>
      <c r="B388" s="302" t="s">
        <v>148</v>
      </c>
      <c r="C388" s="288" t="s">
        <v>674</v>
      </c>
      <c r="D388" s="303"/>
      <c r="E388" s="303"/>
      <c r="F388" s="303"/>
      <c r="G388" s="303"/>
      <c r="H388" s="303"/>
      <c r="I388" s="303"/>
      <c r="J388" s="303"/>
      <c r="K388" s="23"/>
    </row>
    <row r="389" spans="1:14">
      <c r="A389" s="301">
        <v>1</v>
      </c>
      <c r="B389" s="302" t="s">
        <v>148</v>
      </c>
      <c r="C389" s="288" t="s">
        <v>675</v>
      </c>
      <c r="D389" s="303"/>
      <c r="E389" s="303"/>
      <c r="F389" s="303"/>
      <c r="G389" s="303"/>
      <c r="H389" s="303"/>
      <c r="I389" s="303"/>
      <c r="J389" s="303"/>
      <c r="K389" s="23"/>
    </row>
    <row r="390" spans="1:14">
      <c r="A390" s="301">
        <v>1</v>
      </c>
      <c r="B390" s="302" t="s">
        <v>148</v>
      </c>
      <c r="C390" s="288" t="s">
        <v>690</v>
      </c>
      <c r="D390" s="303"/>
      <c r="E390" s="303"/>
      <c r="F390" s="303"/>
      <c r="G390" s="303"/>
      <c r="H390" s="303"/>
      <c r="I390" s="303"/>
      <c r="J390" s="303"/>
      <c r="K390" s="23"/>
    </row>
    <row r="391" spans="1:14">
      <c r="A391" s="307">
        <v>2</v>
      </c>
      <c r="B391" s="341" t="s">
        <v>150</v>
      </c>
      <c r="C391" s="290" t="s">
        <v>670</v>
      </c>
      <c r="D391" s="309"/>
      <c r="E391" s="309"/>
      <c r="F391" s="309"/>
      <c r="G391" s="309"/>
      <c r="H391" s="309"/>
      <c r="I391" s="309"/>
      <c r="J391" s="309"/>
    </row>
    <row r="392" spans="1:14">
      <c r="A392" s="307">
        <v>2</v>
      </c>
      <c r="B392" s="341" t="s">
        <v>150</v>
      </c>
      <c r="C392" s="290" t="s">
        <v>671</v>
      </c>
      <c r="D392" s="309"/>
      <c r="E392" s="309"/>
      <c r="F392" s="309"/>
      <c r="G392" s="309"/>
      <c r="H392" s="309"/>
      <c r="I392" s="309"/>
      <c r="J392" s="309"/>
    </row>
    <row r="393" spans="1:14">
      <c r="A393" s="307">
        <v>2</v>
      </c>
      <c r="B393" s="341" t="s">
        <v>150</v>
      </c>
      <c r="C393" s="290" t="s">
        <v>672</v>
      </c>
      <c r="D393" s="309"/>
      <c r="E393" s="309"/>
      <c r="F393" s="309"/>
      <c r="G393" s="309"/>
      <c r="H393" s="309"/>
      <c r="I393" s="309"/>
      <c r="J393" s="309"/>
    </row>
    <row r="394" spans="1:14">
      <c r="A394" s="307">
        <v>2</v>
      </c>
      <c r="B394" s="341" t="s">
        <v>150</v>
      </c>
      <c r="C394" s="290" t="s">
        <v>673</v>
      </c>
      <c r="D394" s="309">
        <v>26</v>
      </c>
      <c r="E394" s="309">
        <v>5</v>
      </c>
      <c r="F394" s="309" t="s">
        <v>698</v>
      </c>
      <c r="G394" s="309" t="s">
        <v>698</v>
      </c>
      <c r="H394" s="309">
        <v>26542110</v>
      </c>
      <c r="I394" s="342" t="s">
        <v>698</v>
      </c>
      <c r="J394" s="309" t="s">
        <v>698</v>
      </c>
      <c r="K394" s="18" t="s">
        <v>698</v>
      </c>
      <c r="M394" s="18" t="s">
        <v>698</v>
      </c>
      <c r="N394" s="18" t="s">
        <v>698</v>
      </c>
    </row>
    <row r="395" spans="1:14" s="17" customFormat="1">
      <c r="A395" s="304">
        <v>2</v>
      </c>
      <c r="B395" s="343" t="s">
        <v>150</v>
      </c>
      <c r="C395" s="285" t="s">
        <v>580</v>
      </c>
      <c r="D395" s="311">
        <f>SUM(D391:D394)</f>
        <v>26</v>
      </c>
      <c r="E395" s="311">
        <f t="shared" ref="E395:J395" si="1">SUM(E391:E394)</f>
        <v>5</v>
      </c>
      <c r="F395" s="311">
        <f t="shared" si="1"/>
        <v>0</v>
      </c>
      <c r="G395" s="311">
        <f t="shared" si="1"/>
        <v>0</v>
      </c>
      <c r="H395" s="311">
        <f t="shared" si="1"/>
        <v>26542110</v>
      </c>
      <c r="I395" s="311">
        <f t="shared" si="1"/>
        <v>0</v>
      </c>
      <c r="J395" s="311">
        <f t="shared" si="1"/>
        <v>0</v>
      </c>
      <c r="K395" s="18"/>
    </row>
    <row r="396" spans="1:14">
      <c r="A396" s="307">
        <v>2</v>
      </c>
      <c r="B396" s="341" t="s">
        <v>150</v>
      </c>
      <c r="C396" s="294" t="s">
        <v>674</v>
      </c>
      <c r="D396" s="309"/>
      <c r="E396" s="309"/>
      <c r="F396" s="309"/>
      <c r="G396" s="309"/>
      <c r="H396" s="309"/>
      <c r="I396" s="309"/>
      <c r="J396" s="309"/>
    </row>
    <row r="397" spans="1:14">
      <c r="A397" s="307">
        <v>2</v>
      </c>
      <c r="B397" s="341" t="s">
        <v>150</v>
      </c>
      <c r="C397" s="294" t="s">
        <v>675</v>
      </c>
      <c r="D397" s="309"/>
      <c r="E397" s="309"/>
      <c r="F397" s="309"/>
      <c r="G397" s="309"/>
      <c r="H397" s="309"/>
      <c r="I397" s="309"/>
      <c r="J397" s="309"/>
    </row>
    <row r="398" spans="1:14">
      <c r="A398" s="307">
        <v>2</v>
      </c>
      <c r="B398" s="341" t="s">
        <v>150</v>
      </c>
      <c r="C398" s="294" t="s">
        <v>690</v>
      </c>
      <c r="D398" s="309"/>
      <c r="E398" s="309"/>
      <c r="F398" s="309"/>
      <c r="G398" s="309"/>
      <c r="H398" s="309"/>
      <c r="I398" s="309"/>
      <c r="J398" s="309"/>
    </row>
    <row r="399" spans="1:14">
      <c r="A399" s="301">
        <v>3</v>
      </c>
      <c r="B399" s="312" t="s">
        <v>154</v>
      </c>
      <c r="C399" s="283" t="s">
        <v>670</v>
      </c>
      <c r="D399" s="303"/>
      <c r="E399" s="303"/>
      <c r="F399" s="303"/>
      <c r="G399" s="303"/>
      <c r="H399" s="303"/>
      <c r="I399" s="303"/>
      <c r="J399" s="303"/>
    </row>
    <row r="400" spans="1:14">
      <c r="A400" s="301">
        <v>3</v>
      </c>
      <c r="B400" s="312" t="s">
        <v>154</v>
      </c>
      <c r="C400" s="283" t="s">
        <v>671</v>
      </c>
      <c r="D400" s="303"/>
      <c r="E400" s="303"/>
      <c r="F400" s="303"/>
      <c r="G400" s="303"/>
      <c r="H400" s="303"/>
      <c r="I400" s="303"/>
      <c r="J400" s="303"/>
    </row>
    <row r="401" spans="1:11">
      <c r="A401" s="301">
        <v>3</v>
      </c>
      <c r="B401" s="312" t="s">
        <v>154</v>
      </c>
      <c r="C401" s="283" t="s">
        <v>672</v>
      </c>
      <c r="D401" s="303"/>
      <c r="E401" s="303"/>
      <c r="F401" s="303"/>
      <c r="G401" s="303"/>
      <c r="H401" s="303"/>
      <c r="I401" s="303"/>
      <c r="J401" s="303"/>
    </row>
    <row r="402" spans="1:11">
      <c r="A402" s="301">
        <v>3</v>
      </c>
      <c r="B402" s="312" t="s">
        <v>154</v>
      </c>
      <c r="C402" s="283" t="s">
        <v>673</v>
      </c>
      <c r="D402" s="303"/>
      <c r="E402" s="303"/>
      <c r="F402" s="303"/>
      <c r="G402" s="303"/>
      <c r="H402" s="303"/>
      <c r="I402" s="303"/>
      <c r="J402" s="303"/>
    </row>
    <row r="403" spans="1:11" s="17" customFormat="1">
      <c r="A403" s="304">
        <v>3</v>
      </c>
      <c r="B403" s="310" t="s">
        <v>154</v>
      </c>
      <c r="C403" s="285" t="s">
        <v>580</v>
      </c>
      <c r="D403" s="311"/>
      <c r="E403" s="311"/>
      <c r="F403" s="311"/>
      <c r="G403" s="311"/>
      <c r="H403" s="311"/>
      <c r="I403" s="311"/>
      <c r="J403" s="311"/>
      <c r="K403" s="18"/>
    </row>
    <row r="404" spans="1:11">
      <c r="A404" s="301">
        <v>3</v>
      </c>
      <c r="B404" s="312" t="s">
        <v>154</v>
      </c>
      <c r="C404" s="288" t="s">
        <v>674</v>
      </c>
      <c r="D404" s="303"/>
      <c r="E404" s="303"/>
      <c r="F404" s="303"/>
      <c r="G404" s="303"/>
      <c r="H404" s="303"/>
      <c r="I404" s="303"/>
      <c r="J404" s="303"/>
    </row>
    <row r="405" spans="1:11">
      <c r="A405" s="301">
        <v>3</v>
      </c>
      <c r="B405" s="312" t="s">
        <v>154</v>
      </c>
      <c r="C405" s="288" t="s">
        <v>675</v>
      </c>
      <c r="D405" s="303"/>
      <c r="E405" s="303"/>
      <c r="F405" s="303"/>
      <c r="G405" s="303"/>
      <c r="H405" s="303"/>
      <c r="I405" s="303"/>
      <c r="J405" s="303"/>
    </row>
    <row r="406" spans="1:11">
      <c r="A406" s="301">
        <v>3</v>
      </c>
      <c r="B406" s="312" t="s">
        <v>154</v>
      </c>
      <c r="C406" s="288" t="s">
        <v>690</v>
      </c>
      <c r="D406" s="303"/>
      <c r="E406" s="303"/>
      <c r="F406" s="303"/>
      <c r="G406" s="303"/>
      <c r="H406" s="303"/>
      <c r="I406" s="303"/>
      <c r="J406" s="303"/>
    </row>
    <row r="407" spans="1:11">
      <c r="A407" s="307">
        <v>4</v>
      </c>
      <c r="B407" s="308" t="s">
        <v>159</v>
      </c>
      <c r="C407" s="290" t="s">
        <v>670</v>
      </c>
      <c r="D407" s="309"/>
      <c r="E407" s="309"/>
      <c r="F407" s="309"/>
      <c r="G407" s="309"/>
      <c r="H407" s="309"/>
      <c r="I407" s="309"/>
      <c r="J407" s="309"/>
    </row>
    <row r="408" spans="1:11">
      <c r="A408" s="307">
        <v>4</v>
      </c>
      <c r="B408" s="308" t="s">
        <v>159</v>
      </c>
      <c r="C408" s="290" t="s">
        <v>671</v>
      </c>
      <c r="D408" s="309"/>
      <c r="E408" s="309"/>
      <c r="F408" s="309"/>
      <c r="G408" s="309"/>
      <c r="H408" s="309"/>
      <c r="I408" s="309"/>
      <c r="J408" s="309"/>
    </row>
    <row r="409" spans="1:11">
      <c r="A409" s="307">
        <v>4</v>
      </c>
      <c r="B409" s="308" t="s">
        <v>159</v>
      </c>
      <c r="C409" s="290" t="s">
        <v>672</v>
      </c>
      <c r="D409" s="309"/>
      <c r="E409" s="309"/>
      <c r="F409" s="309"/>
      <c r="G409" s="309"/>
      <c r="H409" s="309"/>
      <c r="I409" s="309"/>
      <c r="J409" s="309"/>
    </row>
    <row r="410" spans="1:11">
      <c r="A410" s="307">
        <v>4</v>
      </c>
      <c r="B410" s="308" t="s">
        <v>159</v>
      </c>
      <c r="C410" s="290" t="s">
        <v>673</v>
      </c>
      <c r="D410" s="309"/>
      <c r="E410" s="309"/>
      <c r="F410" s="309"/>
      <c r="G410" s="309"/>
      <c r="H410" s="309"/>
      <c r="I410" s="309"/>
      <c r="J410" s="309"/>
    </row>
    <row r="411" spans="1:11" s="17" customFormat="1">
      <c r="A411" s="304">
        <v>4</v>
      </c>
      <c r="B411" s="310" t="s">
        <v>159</v>
      </c>
      <c r="C411" s="285" t="s">
        <v>580</v>
      </c>
      <c r="D411" s="311"/>
      <c r="E411" s="311"/>
      <c r="F411" s="311"/>
      <c r="G411" s="311"/>
      <c r="H411" s="311"/>
      <c r="I411" s="311"/>
      <c r="J411" s="311"/>
      <c r="K411" s="18"/>
    </row>
    <row r="412" spans="1:11">
      <c r="A412" s="307">
        <v>4</v>
      </c>
      <c r="B412" s="308" t="s">
        <v>159</v>
      </c>
      <c r="C412" s="294" t="s">
        <v>674</v>
      </c>
      <c r="D412" s="309"/>
      <c r="E412" s="309"/>
      <c r="F412" s="309"/>
      <c r="G412" s="309"/>
      <c r="H412" s="309"/>
      <c r="I412" s="309"/>
      <c r="J412" s="309"/>
    </row>
    <row r="413" spans="1:11">
      <c r="A413" s="307">
        <v>4</v>
      </c>
      <c r="B413" s="308" t="s">
        <v>159</v>
      </c>
      <c r="C413" s="294" t="s">
        <v>675</v>
      </c>
      <c r="D413" s="309"/>
      <c r="E413" s="309"/>
      <c r="F413" s="309"/>
      <c r="G413" s="309"/>
      <c r="H413" s="309"/>
      <c r="I413" s="309"/>
      <c r="J413" s="309"/>
    </row>
    <row r="414" spans="1:11">
      <c r="A414" s="301">
        <v>5</v>
      </c>
      <c r="B414" s="312" t="s">
        <v>656</v>
      </c>
      <c r="C414" s="283" t="s">
        <v>670</v>
      </c>
      <c r="D414" s="303"/>
      <c r="E414" s="303"/>
      <c r="F414" s="303"/>
      <c r="G414" s="303">
        <v>0</v>
      </c>
      <c r="H414" s="303"/>
      <c r="I414" s="303"/>
      <c r="J414" s="303"/>
    </row>
    <row r="415" spans="1:11">
      <c r="A415" s="301">
        <v>5</v>
      </c>
      <c r="B415" s="312" t="s">
        <v>656</v>
      </c>
      <c r="C415" s="283" t="s">
        <v>671</v>
      </c>
      <c r="D415" s="303">
        <v>1</v>
      </c>
      <c r="E415" s="303"/>
      <c r="F415" s="303">
        <v>1</v>
      </c>
      <c r="G415" s="303">
        <v>0</v>
      </c>
      <c r="H415" s="303">
        <v>15685141</v>
      </c>
      <c r="I415" s="303">
        <v>15685141</v>
      </c>
      <c r="J415" s="303"/>
    </row>
    <row r="416" spans="1:11">
      <c r="A416" s="301">
        <v>5</v>
      </c>
      <c r="B416" s="312" t="s">
        <v>656</v>
      </c>
      <c r="C416" s="283" t="s">
        <v>672</v>
      </c>
      <c r="D416" s="303"/>
      <c r="E416" s="303"/>
      <c r="F416" s="303"/>
      <c r="G416" s="303">
        <v>0</v>
      </c>
      <c r="H416" s="303"/>
      <c r="I416" s="303"/>
      <c r="J416" s="303"/>
    </row>
    <row r="417" spans="1:11">
      <c r="A417" s="301">
        <v>5</v>
      </c>
      <c r="B417" s="312" t="s">
        <v>656</v>
      </c>
      <c r="C417" s="283" t="s">
        <v>673</v>
      </c>
      <c r="D417" s="303"/>
      <c r="E417" s="303"/>
      <c r="F417" s="303"/>
      <c r="G417" s="303">
        <v>0</v>
      </c>
      <c r="H417" s="303"/>
      <c r="I417" s="303"/>
      <c r="J417" s="303"/>
    </row>
    <row r="418" spans="1:11" s="17" customFormat="1">
      <c r="A418" s="304">
        <v>5</v>
      </c>
      <c r="B418" s="310" t="s">
        <v>656</v>
      </c>
      <c r="C418" s="285" t="s">
        <v>580</v>
      </c>
      <c r="D418" s="311">
        <v>1</v>
      </c>
      <c r="E418" s="311"/>
      <c r="F418" s="311">
        <v>1</v>
      </c>
      <c r="G418" s="311"/>
      <c r="H418" s="311">
        <v>15685141</v>
      </c>
      <c r="I418" s="311">
        <v>15685141</v>
      </c>
      <c r="J418" s="311"/>
      <c r="K418" s="18"/>
    </row>
    <row r="419" spans="1:11">
      <c r="A419" s="301">
        <v>5</v>
      </c>
      <c r="B419" s="312" t="s">
        <v>656</v>
      </c>
      <c r="C419" s="288" t="s">
        <v>674</v>
      </c>
      <c r="D419" s="303"/>
      <c r="E419" s="303"/>
      <c r="F419" s="303"/>
      <c r="G419" s="303"/>
      <c r="H419" s="303"/>
      <c r="I419" s="303"/>
      <c r="J419" s="303"/>
    </row>
    <row r="420" spans="1:11">
      <c r="A420" s="301">
        <v>5</v>
      </c>
      <c r="B420" s="312" t="s">
        <v>656</v>
      </c>
      <c r="C420" s="288" t="s">
        <v>675</v>
      </c>
      <c r="D420" s="303"/>
      <c r="E420" s="303"/>
      <c r="F420" s="303"/>
      <c r="G420" s="303"/>
      <c r="H420" s="303"/>
      <c r="I420" s="303"/>
      <c r="J420" s="303"/>
    </row>
    <row r="421" spans="1:11">
      <c r="A421" s="301">
        <v>5</v>
      </c>
      <c r="B421" s="312" t="s">
        <v>656</v>
      </c>
      <c r="C421" s="288" t="s">
        <v>690</v>
      </c>
      <c r="D421" s="303">
        <v>1</v>
      </c>
      <c r="E421" s="303"/>
      <c r="F421" s="303">
        <v>1</v>
      </c>
      <c r="G421" s="303"/>
      <c r="H421" s="303">
        <v>15685141</v>
      </c>
      <c r="I421" s="344">
        <v>15685141</v>
      </c>
      <c r="J421" s="303"/>
    </row>
    <row r="422" spans="1:11">
      <c r="A422" s="313">
        <v>6</v>
      </c>
      <c r="B422" s="314" t="s">
        <v>168</v>
      </c>
      <c r="C422" s="290" t="s">
        <v>670</v>
      </c>
      <c r="D422" s="309">
        <v>0</v>
      </c>
      <c r="E422" s="309">
        <v>0</v>
      </c>
      <c r="F422" s="309">
        <v>0</v>
      </c>
      <c r="G422" s="309">
        <v>0</v>
      </c>
      <c r="H422" s="309">
        <v>0</v>
      </c>
      <c r="I422" s="309">
        <v>0</v>
      </c>
      <c r="J422" s="309">
        <v>0</v>
      </c>
    </row>
    <row r="423" spans="1:11">
      <c r="A423" s="313">
        <v>6</v>
      </c>
      <c r="B423" s="314" t="s">
        <v>168</v>
      </c>
      <c r="C423" s="290" t="s">
        <v>671</v>
      </c>
      <c r="D423" s="309">
        <v>0</v>
      </c>
      <c r="E423" s="309">
        <v>0</v>
      </c>
      <c r="F423" s="309">
        <v>0</v>
      </c>
      <c r="G423" s="309">
        <v>0</v>
      </c>
      <c r="H423" s="309">
        <v>0</v>
      </c>
      <c r="I423" s="309">
        <v>0</v>
      </c>
      <c r="J423" s="309">
        <v>0</v>
      </c>
    </row>
    <row r="424" spans="1:11">
      <c r="A424" s="313">
        <v>6</v>
      </c>
      <c r="B424" s="314" t="s">
        <v>168</v>
      </c>
      <c r="C424" s="290" t="s">
        <v>672</v>
      </c>
      <c r="D424" s="309">
        <v>0</v>
      </c>
      <c r="E424" s="309">
        <v>0</v>
      </c>
      <c r="F424" s="309">
        <v>0</v>
      </c>
      <c r="G424" s="309">
        <v>0</v>
      </c>
      <c r="H424" s="309">
        <v>0</v>
      </c>
      <c r="I424" s="309">
        <v>0</v>
      </c>
      <c r="J424" s="309">
        <v>0</v>
      </c>
    </row>
    <row r="425" spans="1:11">
      <c r="A425" s="313">
        <v>6</v>
      </c>
      <c r="B425" s="314" t="s">
        <v>168</v>
      </c>
      <c r="C425" s="290" t="s">
        <v>673</v>
      </c>
      <c r="D425" s="309">
        <v>0</v>
      </c>
      <c r="E425" s="309">
        <v>0</v>
      </c>
      <c r="F425" s="309">
        <v>0</v>
      </c>
      <c r="G425" s="309">
        <v>0</v>
      </c>
      <c r="H425" s="309">
        <v>0</v>
      </c>
      <c r="I425" s="309">
        <v>0</v>
      </c>
      <c r="J425" s="309">
        <v>0</v>
      </c>
    </row>
    <row r="426" spans="1:11" s="17" customFormat="1">
      <c r="A426" s="315">
        <v>6</v>
      </c>
      <c r="B426" s="316" t="s">
        <v>168</v>
      </c>
      <c r="C426" s="285" t="s">
        <v>580</v>
      </c>
      <c r="D426" s="317"/>
      <c r="E426" s="311"/>
      <c r="F426" s="311"/>
      <c r="G426" s="311"/>
      <c r="H426" s="311"/>
      <c r="I426" s="311"/>
      <c r="J426" s="311"/>
      <c r="K426" s="18"/>
    </row>
    <row r="427" spans="1:11">
      <c r="A427" s="313">
        <v>6</v>
      </c>
      <c r="B427" s="314" t="s">
        <v>168</v>
      </c>
      <c r="C427" s="294" t="s">
        <v>674</v>
      </c>
      <c r="D427" s="321"/>
      <c r="E427" s="321"/>
      <c r="F427" s="321"/>
      <c r="G427" s="321"/>
      <c r="H427" s="321"/>
      <c r="I427" s="321"/>
      <c r="J427" s="321"/>
    </row>
    <row r="428" spans="1:11">
      <c r="A428" s="313">
        <v>6</v>
      </c>
      <c r="B428" s="314" t="s">
        <v>168</v>
      </c>
      <c r="C428" s="294" t="s">
        <v>675</v>
      </c>
      <c r="D428" s="321"/>
      <c r="E428" s="321"/>
      <c r="F428" s="321"/>
      <c r="G428" s="321"/>
      <c r="H428" s="321"/>
      <c r="I428" s="321"/>
      <c r="J428" s="321"/>
    </row>
    <row r="429" spans="1:11">
      <c r="A429" s="318">
        <v>7</v>
      </c>
      <c r="B429" s="319" t="s">
        <v>588</v>
      </c>
      <c r="C429" s="283" t="s">
        <v>670</v>
      </c>
      <c r="D429" s="303"/>
      <c r="E429" s="303"/>
      <c r="F429" s="284">
        <v>12</v>
      </c>
      <c r="G429" s="284"/>
      <c r="H429" s="284"/>
      <c r="I429" s="284"/>
      <c r="J429" s="284"/>
    </row>
    <row r="430" spans="1:11">
      <c r="A430" s="318">
        <v>7</v>
      </c>
      <c r="B430" s="319" t="s">
        <v>588</v>
      </c>
      <c r="C430" s="283" t="s">
        <v>671</v>
      </c>
      <c r="D430" s="303"/>
      <c r="E430" s="284"/>
      <c r="F430" s="303"/>
      <c r="G430" s="284"/>
      <c r="H430" s="284"/>
      <c r="I430" s="284"/>
      <c r="J430" s="284"/>
    </row>
    <row r="431" spans="1:11">
      <c r="A431" s="318">
        <v>7</v>
      </c>
      <c r="B431" s="319" t="s">
        <v>588</v>
      </c>
      <c r="C431" s="283" t="s">
        <v>672</v>
      </c>
      <c r="D431" s="303"/>
      <c r="E431" s="303"/>
      <c r="F431" s="303"/>
      <c r="G431" s="284"/>
      <c r="H431" s="284"/>
      <c r="I431" s="284"/>
      <c r="J431" s="284"/>
    </row>
    <row r="432" spans="1:11">
      <c r="A432" s="318">
        <v>7</v>
      </c>
      <c r="B432" s="319" t="s">
        <v>588</v>
      </c>
      <c r="C432" s="283" t="s">
        <v>673</v>
      </c>
      <c r="D432" s="303"/>
      <c r="E432" s="303"/>
      <c r="F432" s="303"/>
      <c r="G432" s="284"/>
      <c r="H432" s="284"/>
      <c r="I432" s="284"/>
      <c r="J432" s="284"/>
    </row>
    <row r="433" spans="1:11" s="17" customFormat="1">
      <c r="A433" s="315">
        <v>7</v>
      </c>
      <c r="B433" s="316" t="s">
        <v>588</v>
      </c>
      <c r="C433" s="285" t="s">
        <v>580</v>
      </c>
      <c r="D433" s="311">
        <v>0</v>
      </c>
      <c r="E433" s="311">
        <v>0</v>
      </c>
      <c r="F433" s="311">
        <v>12</v>
      </c>
      <c r="G433" s="311">
        <v>0</v>
      </c>
      <c r="H433" s="311">
        <v>0</v>
      </c>
      <c r="I433" s="311">
        <v>0</v>
      </c>
      <c r="J433" s="311">
        <v>0</v>
      </c>
      <c r="K433" s="18"/>
    </row>
    <row r="434" spans="1:11">
      <c r="A434" s="318">
        <v>7</v>
      </c>
      <c r="B434" s="319" t="s">
        <v>588</v>
      </c>
      <c r="C434" s="288" t="s">
        <v>674</v>
      </c>
      <c r="D434" s="303"/>
      <c r="E434" s="303"/>
      <c r="F434" s="303"/>
      <c r="G434" s="284"/>
      <c r="H434" s="284"/>
      <c r="I434" s="284"/>
      <c r="J434" s="284"/>
    </row>
    <row r="435" spans="1:11">
      <c r="A435" s="345">
        <v>7</v>
      </c>
      <c r="B435" s="336" t="s">
        <v>588</v>
      </c>
      <c r="C435" s="337" t="s">
        <v>675</v>
      </c>
      <c r="D435" s="338"/>
      <c r="E435" s="338"/>
      <c r="F435" s="338">
        <v>12</v>
      </c>
      <c r="G435" s="346"/>
      <c r="H435" s="346"/>
      <c r="I435" s="346"/>
      <c r="J435" s="346"/>
    </row>
  </sheetData>
  <mergeCells count="63">
    <mergeCell ref="H333:I333"/>
    <mergeCell ref="J333:K333"/>
    <mergeCell ref="A335:A341"/>
    <mergeCell ref="A342:A348"/>
    <mergeCell ref="A349:A355"/>
    <mergeCell ref="D333:E333"/>
    <mergeCell ref="D381:E381"/>
    <mergeCell ref="F381:G381"/>
    <mergeCell ref="A356:A362"/>
    <mergeCell ref="A364:A370"/>
    <mergeCell ref="A371:A377"/>
    <mergeCell ref="D6:E6"/>
    <mergeCell ref="F6:G6"/>
    <mergeCell ref="H6:I6"/>
    <mergeCell ref="J6:K6"/>
    <mergeCell ref="A8:A14"/>
    <mergeCell ref="B8:B14"/>
    <mergeCell ref="B92:B98"/>
    <mergeCell ref="A99:A105"/>
    <mergeCell ref="B99:B105"/>
    <mergeCell ref="D165:E165"/>
    <mergeCell ref="F165:G165"/>
    <mergeCell ref="A141:A147"/>
    <mergeCell ref="B141:B147"/>
    <mergeCell ref="A148:A154"/>
    <mergeCell ref="B148:B154"/>
    <mergeCell ref="A106:A112"/>
    <mergeCell ref="B106:B112"/>
    <mergeCell ref="A113:A119"/>
    <mergeCell ref="B113:B119"/>
    <mergeCell ref="A120:A126"/>
    <mergeCell ref="B120:B126"/>
    <mergeCell ref="A127:A133"/>
    <mergeCell ref="B127:B133"/>
    <mergeCell ref="A155:A161"/>
    <mergeCell ref="B155:B161"/>
    <mergeCell ref="F333:G333"/>
    <mergeCell ref="A1:C1"/>
    <mergeCell ref="A85:A91"/>
    <mergeCell ref="B85:B91"/>
    <mergeCell ref="A92:A98"/>
    <mergeCell ref="A134:A140"/>
    <mergeCell ref="B134:B140"/>
    <mergeCell ref="A64:A70"/>
    <mergeCell ref="B64:B70"/>
    <mergeCell ref="A71:A77"/>
    <mergeCell ref="B71:B77"/>
    <mergeCell ref="A78:A84"/>
    <mergeCell ref="B78:B84"/>
    <mergeCell ref="A57:A63"/>
    <mergeCell ref="B57:B63"/>
    <mergeCell ref="A15:A21"/>
    <mergeCell ref="B15:B21"/>
    <mergeCell ref="A22:A28"/>
    <mergeCell ref="B22:B28"/>
    <mergeCell ref="A29:A35"/>
    <mergeCell ref="B29:B35"/>
    <mergeCell ref="A36:A42"/>
    <mergeCell ref="B36:B42"/>
    <mergeCell ref="A43:A49"/>
    <mergeCell ref="B43:B49"/>
    <mergeCell ref="A50:A56"/>
    <mergeCell ref="B50:B56"/>
  </mergeCells>
  <conditionalFormatting sqref="A85:B85 B167:C329">
    <cfRule type="containsText" dxfId="41" priority="18" operator="containsText" text="Not">
      <formula>NOT(ISERROR(SEARCH("Not",A85)))</formula>
    </cfRule>
  </conditionalFormatting>
  <conditionalFormatting sqref="A92:B92">
    <cfRule type="containsText" dxfId="40" priority="17" operator="containsText" text="Not">
      <formula>NOT(ISERROR(SEARCH("Not",A92)))</formula>
    </cfRule>
  </conditionalFormatting>
  <conditionalFormatting sqref="A99:B99">
    <cfRule type="containsText" dxfId="39" priority="16" operator="containsText" text="Not">
      <formula>NOT(ISERROR(SEARCH("Not",A99)))</formula>
    </cfRule>
  </conditionalFormatting>
  <conditionalFormatting sqref="A106:B106">
    <cfRule type="containsText" dxfId="38" priority="15" operator="containsText" text="Not">
      <formula>NOT(ISERROR(SEARCH("Not",A106)))</formula>
    </cfRule>
  </conditionalFormatting>
  <conditionalFormatting sqref="A113:B113">
    <cfRule type="containsText" dxfId="37" priority="14" operator="containsText" text="Not">
      <formula>NOT(ISERROR(SEARCH("Not",A113)))</formula>
    </cfRule>
  </conditionalFormatting>
  <conditionalFormatting sqref="A120:B120">
    <cfRule type="containsText" dxfId="36" priority="13" operator="containsText" text="Not">
      <formula>NOT(ISERROR(SEARCH("Not",A120)))</formula>
    </cfRule>
  </conditionalFormatting>
  <conditionalFormatting sqref="A127:B127">
    <cfRule type="containsText" dxfId="35" priority="12" operator="containsText" text="Not">
      <formula>NOT(ISERROR(SEARCH("Not",A127)))</formula>
    </cfRule>
  </conditionalFormatting>
  <conditionalFormatting sqref="A134:B134">
    <cfRule type="containsText" dxfId="34" priority="11" operator="containsText" text="Not">
      <formula>NOT(ISERROR(SEARCH("Not",A134)))</formula>
    </cfRule>
  </conditionalFormatting>
  <conditionalFormatting sqref="A141:B141">
    <cfRule type="containsText" dxfId="33" priority="10" operator="containsText" text="Not">
      <formula>NOT(ISERROR(SEARCH("Not",A141)))</formula>
    </cfRule>
  </conditionalFormatting>
  <conditionalFormatting sqref="A148:B148">
    <cfRule type="containsText" dxfId="32" priority="9" operator="containsText" text="Not">
      <formula>NOT(ISERROR(SEARCH("Not",A148)))</formula>
    </cfRule>
  </conditionalFormatting>
  <conditionalFormatting sqref="A155:B155">
    <cfRule type="containsText" dxfId="31" priority="8" operator="containsText" text="Not">
      <formula>NOT(ISERROR(SEARCH("Not",A155)))</formula>
    </cfRule>
  </conditionalFormatting>
  <conditionalFormatting sqref="A8:C8 A15:B15 A22:B22 A29:B29 A36:B36 A43:B43 A50:B50 A57:B57 A64:B64 A71:B71">
    <cfRule type="containsText" dxfId="30" priority="20" operator="containsText" text="Not">
      <formula>NOT(ISERROR(SEARCH("Not",A8)))</formula>
    </cfRule>
  </conditionalFormatting>
  <conditionalFormatting sqref="B335:C377">
    <cfRule type="containsText" dxfId="29" priority="4" operator="containsText" text="Not">
      <formula>NOT(ISERROR(SEARCH("Not",B335)))</formula>
    </cfRule>
  </conditionalFormatting>
  <conditionalFormatting sqref="B383:C383 B391:B435">
    <cfRule type="containsText" dxfId="28" priority="3" operator="containsText" text="Not">
      <formula>NOT(ISERROR(SEARCH("Not",B383)))</formula>
    </cfRule>
  </conditionalFormatting>
  <conditionalFormatting sqref="C9:C68 C69:E70 C71:C161 A78:B78">
    <cfRule type="containsText" dxfId="27" priority="19" operator="containsText" text="Not">
      <formula>NOT(ISERROR(SEARCH("Not",A9)))</formula>
    </cfRule>
  </conditionalFormatting>
  <conditionalFormatting sqref="C384:C435">
    <cfRule type="containsText" dxfId="26" priority="2" operator="containsText" text="Not">
      <formula>NOT(ISERROR(SEARCH("Not",C384)))</formula>
    </cfRule>
  </conditionalFormatting>
  <conditionalFormatting sqref="D171:J171">
    <cfRule type="containsText" dxfId="25" priority="6" operator="containsText" text="Not">
      <formula>NOT(ISERROR(SEARCH("Not",D171)))</formula>
    </cfRule>
  </conditionalFormatting>
  <conditionalFormatting sqref="D217:J217">
    <cfRule type="containsText" dxfId="24" priority="7" operator="containsText" text="Not">
      <formula>NOT(ISERROR(SEARCH("Not",D217)))</formula>
    </cfRule>
  </conditionalFormatting>
  <conditionalFormatting sqref="D232:J232">
    <cfRule type="containsText" dxfId="23" priority="5" operator="containsText" text="Not">
      <formula>NOT(ISERROR(SEARCH("Not",D232)))</formula>
    </cfRule>
  </conditionalFormatting>
  <conditionalFormatting sqref="D387:J387">
    <cfRule type="containsText" dxfId="22" priority="1" operator="containsText" text="Not">
      <formula>NOT(ISERROR(SEARCH("Not",D387)))</formula>
    </cfRule>
  </conditionalFormatting>
  <hyperlinks>
    <hyperlink ref="A1:C1" location="Sommaire!A1" display="Sommaire!A1" xr:uid="{D2518E6E-536C-49E4-9BB9-A45670920899}"/>
  </hyperlink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D0D5D-FE6C-4D96-831E-467EB206EF73}">
  <sheetPr codeName="Feuil43"/>
  <dimension ref="A1:F14"/>
  <sheetViews>
    <sheetView workbookViewId="0">
      <selection activeCell="B7" sqref="B7"/>
    </sheetView>
  </sheetViews>
  <sheetFormatPr baseColWidth="10" defaultColWidth="11.44140625" defaultRowHeight="12"/>
  <cols>
    <col min="1" max="1" width="11.44140625" style="18"/>
    <col min="2" max="2" width="38.77734375" style="18" bestFit="1" customWidth="1"/>
    <col min="3" max="3" width="20" style="18" customWidth="1"/>
    <col min="4" max="4" width="20" style="18" bestFit="1" customWidth="1"/>
    <col min="5" max="5" width="43.77734375" style="18" bestFit="1" customWidth="1"/>
    <col min="6" max="6" width="52.44140625" style="18" customWidth="1"/>
    <col min="7" max="16384" width="11.44140625" style="18"/>
  </cols>
  <sheetData>
    <row r="1" spans="1:6" ht="14.4">
      <c r="A1" s="83" t="s">
        <v>136</v>
      </c>
    </row>
    <row r="2" spans="1:6" s="21" customFormat="1" ht="22.2">
      <c r="B2" s="19" t="s">
        <v>3303</v>
      </c>
    </row>
    <row r="4" spans="1:6">
      <c r="B4" s="753" t="s">
        <v>3258</v>
      </c>
      <c r="C4" s="753" t="s">
        <v>3304</v>
      </c>
      <c r="D4" s="753"/>
      <c r="E4" s="753" t="s">
        <v>3305</v>
      </c>
      <c r="F4" s="753"/>
    </row>
    <row r="5" spans="1:6">
      <c r="B5" s="754"/>
      <c r="C5" s="399" t="s">
        <v>3261</v>
      </c>
      <c r="D5" s="399" t="s">
        <v>3262</v>
      </c>
      <c r="E5" s="601" t="s">
        <v>3261</v>
      </c>
      <c r="F5" s="601" t="s">
        <v>3262</v>
      </c>
    </row>
    <row r="6" spans="1:6" ht="24">
      <c r="B6" s="240" t="s">
        <v>3068</v>
      </c>
      <c r="C6" s="240" t="s">
        <v>3283</v>
      </c>
      <c r="D6" s="240" t="s">
        <v>3306</v>
      </c>
      <c r="E6" s="626" t="s">
        <v>3307</v>
      </c>
      <c r="F6" s="626" t="s">
        <v>3306</v>
      </c>
    </row>
    <row r="7" spans="1:6" ht="84">
      <c r="B7" s="618" t="s">
        <v>3078</v>
      </c>
      <c r="C7" s="618" t="s">
        <v>3308</v>
      </c>
      <c r="D7" s="618" t="s">
        <v>3306</v>
      </c>
      <c r="E7" s="627" t="s">
        <v>3309</v>
      </c>
      <c r="F7" s="618" t="s">
        <v>3310</v>
      </c>
    </row>
    <row r="8" spans="1:6" ht="36">
      <c r="B8" s="240" t="s">
        <v>3089</v>
      </c>
      <c r="C8" s="240" t="s">
        <v>3308</v>
      </c>
      <c r="D8" s="240" t="s">
        <v>3306</v>
      </c>
      <c r="E8" s="626" t="s">
        <v>3311</v>
      </c>
      <c r="F8" s="240" t="s">
        <v>3310</v>
      </c>
    </row>
    <row r="9" spans="1:6" ht="36">
      <c r="B9" s="618" t="s">
        <v>3160</v>
      </c>
      <c r="C9" s="618" t="s">
        <v>3312</v>
      </c>
      <c r="D9" s="618" t="s">
        <v>3273</v>
      </c>
      <c r="E9" s="627" t="s">
        <v>3313</v>
      </c>
      <c r="F9" s="627" t="s">
        <v>3277</v>
      </c>
    </row>
    <row r="10" spans="1:6" ht="72">
      <c r="B10" s="240" t="s">
        <v>3106</v>
      </c>
      <c r="C10" s="240" t="s">
        <v>3308</v>
      </c>
      <c r="D10" s="240" t="s">
        <v>3306</v>
      </c>
      <c r="E10" s="626" t="s">
        <v>3314</v>
      </c>
      <c r="F10" s="626" t="s">
        <v>3315</v>
      </c>
    </row>
    <row r="11" spans="1:6" ht="60">
      <c r="B11" s="618" t="s">
        <v>3116</v>
      </c>
      <c r="C11" s="618" t="s">
        <v>3273</v>
      </c>
      <c r="D11" s="618" t="s">
        <v>3308</v>
      </c>
      <c r="E11" s="627" t="s">
        <v>3273</v>
      </c>
      <c r="F11" s="627" t="s">
        <v>3316</v>
      </c>
    </row>
    <row r="12" spans="1:6" ht="72">
      <c r="B12" s="240" t="s">
        <v>3124</v>
      </c>
      <c r="C12" s="240" t="s">
        <v>3308</v>
      </c>
      <c r="D12" s="240" t="s">
        <v>3306</v>
      </c>
      <c r="E12" s="626" t="s">
        <v>3317</v>
      </c>
      <c r="F12" s="626" t="s">
        <v>3318</v>
      </c>
    </row>
    <row r="13" spans="1:6" ht="48">
      <c r="B13" s="618" t="s">
        <v>3132</v>
      </c>
      <c r="C13" s="618" t="s">
        <v>3308</v>
      </c>
      <c r="D13" s="618" t="s">
        <v>3306</v>
      </c>
      <c r="E13" s="627" t="s">
        <v>3319</v>
      </c>
      <c r="F13" s="627" t="s">
        <v>3319</v>
      </c>
    </row>
    <row r="14" spans="1:6" ht="36">
      <c r="B14" s="619" t="s">
        <v>3142</v>
      </c>
      <c r="C14" s="619" t="s">
        <v>3283</v>
      </c>
      <c r="D14" s="619" t="s">
        <v>3306</v>
      </c>
      <c r="E14" s="628" t="s">
        <v>3320</v>
      </c>
      <c r="F14" s="628" t="s">
        <v>3321</v>
      </c>
    </row>
  </sheetData>
  <mergeCells count="3">
    <mergeCell ref="B4:B5"/>
    <mergeCell ref="C4:D4"/>
    <mergeCell ref="E4:F4"/>
  </mergeCells>
  <hyperlinks>
    <hyperlink ref="A1" location="Sommaire!A1" display="Sommaire!A1" xr:uid="{953CFDAC-313F-47B5-9F31-B2D3C6B2C541}"/>
  </hyperlink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B8CAC-1B8E-4741-8F1E-44534F98AC1A}">
  <sheetPr codeName="Feuil44"/>
  <dimension ref="A1:F12"/>
  <sheetViews>
    <sheetView zoomScaleNormal="100" workbookViewId="0">
      <selection activeCell="C7" sqref="C7"/>
    </sheetView>
  </sheetViews>
  <sheetFormatPr baseColWidth="10" defaultColWidth="11.44140625" defaultRowHeight="12"/>
  <cols>
    <col min="1" max="1" width="11.44140625" style="18"/>
    <col min="2" max="2" width="15.77734375" style="18" bestFit="1" customWidth="1"/>
    <col min="3" max="3" width="27.44140625" style="18" bestFit="1" customWidth="1"/>
    <col min="4" max="4" width="20.44140625" style="18" bestFit="1" customWidth="1"/>
    <col min="5" max="6" width="59.44140625" style="18" customWidth="1"/>
    <col min="7" max="16384" width="11.44140625" style="18"/>
  </cols>
  <sheetData>
    <row r="1" spans="1:6" ht="14.4">
      <c r="A1" s="83" t="s">
        <v>136</v>
      </c>
    </row>
    <row r="2" spans="1:6" ht="22.2">
      <c r="B2" s="21" t="s">
        <v>3322</v>
      </c>
    </row>
    <row r="4" spans="1:6">
      <c r="B4" s="753" t="s">
        <v>3258</v>
      </c>
      <c r="C4" s="753" t="s">
        <v>3259</v>
      </c>
      <c r="D4" s="753"/>
      <c r="E4" s="753" t="s">
        <v>3260</v>
      </c>
      <c r="F4" s="753"/>
    </row>
    <row r="5" spans="1:6">
      <c r="B5" s="754"/>
      <c r="C5" s="399" t="s">
        <v>3323</v>
      </c>
      <c r="D5" s="399" t="s">
        <v>3324</v>
      </c>
      <c r="E5" s="399" t="s">
        <v>3323</v>
      </c>
      <c r="F5" s="601" t="s">
        <v>3324</v>
      </c>
    </row>
    <row r="6" spans="1:6" ht="72">
      <c r="B6" s="629" t="s">
        <v>3068</v>
      </c>
      <c r="C6" s="630" t="s">
        <v>3325</v>
      </c>
      <c r="D6" s="630" t="s">
        <v>3326</v>
      </c>
      <c r="E6" s="631" t="s">
        <v>3327</v>
      </c>
      <c r="F6" s="631" t="s">
        <v>3328</v>
      </c>
    </row>
    <row r="7" spans="1:6" ht="48">
      <c r="B7" s="632" t="s">
        <v>3329</v>
      </c>
      <c r="C7" s="623" t="s">
        <v>3330</v>
      </c>
      <c r="D7" s="623" t="s">
        <v>3273</v>
      </c>
      <c r="E7" s="395" t="s">
        <v>3331</v>
      </c>
      <c r="F7" s="633" t="s">
        <v>3277</v>
      </c>
    </row>
    <row r="8" spans="1:6" ht="72">
      <c r="B8" s="629" t="s">
        <v>3224</v>
      </c>
      <c r="C8" s="630" t="s">
        <v>3273</v>
      </c>
      <c r="D8" s="630" t="s">
        <v>3330</v>
      </c>
      <c r="E8" s="630" t="s">
        <v>3277</v>
      </c>
      <c r="F8" s="631" t="s">
        <v>3332</v>
      </c>
    </row>
    <row r="9" spans="1:6" ht="60">
      <c r="B9" s="395" t="s">
        <v>3242</v>
      </c>
      <c r="C9" s="623" t="s">
        <v>3330</v>
      </c>
      <c r="D9" s="623" t="s">
        <v>3333</v>
      </c>
      <c r="E9" s="395" t="s">
        <v>3334</v>
      </c>
      <c r="F9" s="395" t="s">
        <v>3335</v>
      </c>
    </row>
    <row r="10" spans="1:6" ht="60">
      <c r="B10" s="629" t="s">
        <v>3248</v>
      </c>
      <c r="C10" s="630" t="s">
        <v>3273</v>
      </c>
      <c r="D10" s="630" t="s">
        <v>3330</v>
      </c>
      <c r="E10" s="630" t="s">
        <v>3277</v>
      </c>
      <c r="F10" s="631" t="s">
        <v>3328</v>
      </c>
    </row>
    <row r="11" spans="1:6" ht="60">
      <c r="B11" s="632" t="s">
        <v>3252</v>
      </c>
      <c r="C11" s="623" t="s">
        <v>3330</v>
      </c>
      <c r="D11" s="623" t="s">
        <v>3273</v>
      </c>
      <c r="E11" s="623" t="s">
        <v>3336</v>
      </c>
      <c r="F11" s="623" t="s">
        <v>3277</v>
      </c>
    </row>
    <row r="12" spans="1:6" ht="96">
      <c r="B12" s="634" t="s">
        <v>3337</v>
      </c>
      <c r="C12" s="635" t="s">
        <v>3330</v>
      </c>
      <c r="D12" s="635" t="s">
        <v>3330</v>
      </c>
      <c r="E12" s="635" t="s">
        <v>3338</v>
      </c>
      <c r="F12" s="636" t="s">
        <v>3339</v>
      </c>
    </row>
  </sheetData>
  <mergeCells count="3">
    <mergeCell ref="E4:F4"/>
    <mergeCell ref="B4:B5"/>
    <mergeCell ref="C4:D4"/>
  </mergeCells>
  <hyperlinks>
    <hyperlink ref="A1" location="Sommaire!A1" display="Sommaire!A1" xr:uid="{AA4ADC61-6078-4A15-BB57-AC1C29239A87}"/>
  </hyperlink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55B1D-5F45-4B9C-B172-9B83CDA7B9C5}">
  <sheetPr codeName="Feuil45"/>
  <dimension ref="A1:D11"/>
  <sheetViews>
    <sheetView workbookViewId="0">
      <selection activeCell="D8" sqref="D8"/>
    </sheetView>
  </sheetViews>
  <sheetFormatPr baseColWidth="10" defaultColWidth="11.44140625" defaultRowHeight="12"/>
  <cols>
    <col min="1" max="1" width="11.44140625" style="18"/>
    <col min="2" max="2" width="26.77734375" style="18" bestFit="1" customWidth="1"/>
    <col min="3" max="3" width="43.44140625" style="18" bestFit="1" customWidth="1"/>
    <col min="4" max="4" width="44.44140625" style="18" customWidth="1"/>
    <col min="5" max="16384" width="11.44140625" style="18"/>
  </cols>
  <sheetData>
    <row r="1" spans="1:4" ht="14.4">
      <c r="A1" s="83" t="s">
        <v>136</v>
      </c>
    </row>
    <row r="2" spans="1:4" ht="22.2">
      <c r="B2" s="21" t="s">
        <v>3340</v>
      </c>
    </row>
    <row r="4" spans="1:4">
      <c r="B4" s="755" t="s">
        <v>3341</v>
      </c>
      <c r="C4" s="753" t="s">
        <v>3305</v>
      </c>
      <c r="D4" s="753"/>
    </row>
    <row r="5" spans="1:4">
      <c r="B5" s="756"/>
      <c r="C5" s="601" t="s">
        <v>3323</v>
      </c>
      <c r="D5" s="601" t="s">
        <v>3324</v>
      </c>
    </row>
    <row r="6" spans="1:4">
      <c r="B6" s="629" t="s">
        <v>3068</v>
      </c>
      <c r="C6" s="630" t="s">
        <v>3277</v>
      </c>
      <c r="D6" s="637" t="s">
        <v>3277</v>
      </c>
    </row>
    <row r="7" spans="1:4" ht="72">
      <c r="B7" s="632" t="s">
        <v>3329</v>
      </c>
      <c r="C7" s="395" t="s">
        <v>3342</v>
      </c>
      <c r="D7" s="633" t="s">
        <v>3277</v>
      </c>
    </row>
    <row r="8" spans="1:4" ht="180">
      <c r="B8" s="629" t="s">
        <v>3224</v>
      </c>
      <c r="C8" s="630" t="s">
        <v>3277</v>
      </c>
      <c r="D8" s="637" t="s">
        <v>3343</v>
      </c>
    </row>
    <row r="9" spans="1:4" ht="48">
      <c r="B9" s="632" t="s">
        <v>3242</v>
      </c>
      <c r="C9" s="395" t="s">
        <v>3344</v>
      </c>
      <c r="D9" s="395" t="s">
        <v>3345</v>
      </c>
    </row>
    <row r="10" spans="1:4" ht="72">
      <c r="B10" s="629" t="s">
        <v>3248</v>
      </c>
      <c r="C10" s="630" t="s">
        <v>3277</v>
      </c>
      <c r="D10" s="631" t="s">
        <v>3346</v>
      </c>
    </row>
    <row r="11" spans="1:4" ht="36">
      <c r="B11" s="638" t="s">
        <v>3252</v>
      </c>
      <c r="C11" s="397" t="s">
        <v>3347</v>
      </c>
      <c r="D11" s="639" t="s">
        <v>3277</v>
      </c>
    </row>
  </sheetData>
  <mergeCells count="2">
    <mergeCell ref="B4:B5"/>
    <mergeCell ref="C4:D4"/>
  </mergeCells>
  <hyperlinks>
    <hyperlink ref="A1" location="Sommaire!A1" display="Sommaire!A1" xr:uid="{5D4E0D26-9322-4932-AF30-3B077B249EB3}"/>
  </hyperlink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4145C-51B6-41FD-84BD-4DF9F5BB3E91}">
  <sheetPr codeName="Feuil46"/>
  <dimension ref="A1:F14"/>
  <sheetViews>
    <sheetView workbookViewId="0">
      <selection activeCell="D9" sqref="D9"/>
    </sheetView>
  </sheetViews>
  <sheetFormatPr baseColWidth="10" defaultColWidth="11.44140625" defaultRowHeight="12"/>
  <cols>
    <col min="1" max="1" width="11.44140625" style="18"/>
    <col min="2" max="3" width="25.44140625" style="18" bestFit="1" customWidth="1"/>
    <col min="4" max="4" width="40.77734375" style="18" bestFit="1" customWidth="1"/>
    <col min="5" max="5" width="33.44140625" style="18" bestFit="1" customWidth="1"/>
    <col min="6" max="6" width="34.21875" style="18" bestFit="1" customWidth="1"/>
    <col min="7" max="16384" width="11.44140625" style="18"/>
  </cols>
  <sheetData>
    <row r="1" spans="1:6" ht="14.4">
      <c r="A1" s="83" t="s">
        <v>136</v>
      </c>
    </row>
    <row r="2" spans="1:6" ht="22.2">
      <c r="B2" s="21" t="s">
        <v>3348</v>
      </c>
    </row>
    <row r="4" spans="1:6">
      <c r="B4" s="753" t="s">
        <v>3258</v>
      </c>
      <c r="C4" s="753" t="s">
        <v>3349</v>
      </c>
      <c r="D4" s="753"/>
      <c r="E4" s="753" t="s">
        <v>3262</v>
      </c>
      <c r="F4" s="753"/>
    </row>
    <row r="5" spans="1:6">
      <c r="B5" s="754"/>
      <c r="C5" s="601" t="s">
        <v>3350</v>
      </c>
      <c r="D5" s="601" t="s">
        <v>3351</v>
      </c>
      <c r="E5" s="601" t="s">
        <v>3350</v>
      </c>
      <c r="F5" s="601" t="s">
        <v>3351</v>
      </c>
    </row>
    <row r="6" spans="1:6" ht="36">
      <c r="B6" s="263" t="s">
        <v>3068</v>
      </c>
      <c r="C6" s="263" t="s">
        <v>3352</v>
      </c>
      <c r="D6" s="263" t="s">
        <v>3353</v>
      </c>
      <c r="E6" s="263" t="s">
        <v>3310</v>
      </c>
      <c r="F6" s="263" t="s">
        <v>3310</v>
      </c>
    </row>
    <row r="7" spans="1:6" ht="48">
      <c r="B7" s="640" t="s">
        <v>3078</v>
      </c>
      <c r="C7" s="640" t="s">
        <v>3354</v>
      </c>
      <c r="D7" s="640" t="s">
        <v>3355</v>
      </c>
      <c r="E7" s="640" t="s">
        <v>3356</v>
      </c>
      <c r="F7" s="640" t="s">
        <v>3310</v>
      </c>
    </row>
    <row r="8" spans="1:6" ht="60">
      <c r="B8" s="263" t="s">
        <v>3089</v>
      </c>
      <c r="C8" s="263" t="s">
        <v>3357</v>
      </c>
      <c r="D8" s="263" t="s">
        <v>3358</v>
      </c>
      <c r="E8" s="263" t="s">
        <v>3359</v>
      </c>
      <c r="F8" s="263" t="s">
        <v>3310</v>
      </c>
    </row>
    <row r="9" spans="1:6" ht="60">
      <c r="B9" s="640" t="s">
        <v>3160</v>
      </c>
      <c r="C9" s="640" t="s">
        <v>3360</v>
      </c>
      <c r="D9" s="640" t="s">
        <v>3361</v>
      </c>
      <c r="E9" s="640" t="s">
        <v>3277</v>
      </c>
      <c r="F9" s="640" t="s">
        <v>3277</v>
      </c>
    </row>
    <row r="10" spans="1:6" ht="84">
      <c r="B10" s="263" t="s">
        <v>3362</v>
      </c>
      <c r="C10" s="263" t="s">
        <v>3277</v>
      </c>
      <c r="D10" s="263" t="s">
        <v>3277</v>
      </c>
      <c r="E10" s="263" t="s">
        <v>3363</v>
      </c>
      <c r="F10" s="263" t="s">
        <v>3364</v>
      </c>
    </row>
    <row r="11" spans="1:6" ht="72">
      <c r="B11" s="640" t="s">
        <v>3106</v>
      </c>
      <c r="C11" s="640" t="s">
        <v>3365</v>
      </c>
      <c r="D11" s="640" t="s">
        <v>3366</v>
      </c>
      <c r="E11" s="640" t="s">
        <v>3367</v>
      </c>
      <c r="F11" s="640" t="s">
        <v>3368</v>
      </c>
    </row>
    <row r="12" spans="1:6" ht="72">
      <c r="B12" s="263" t="s">
        <v>3124</v>
      </c>
      <c r="C12" s="263" t="s">
        <v>3369</v>
      </c>
      <c r="D12" s="263" t="s">
        <v>3370</v>
      </c>
      <c r="E12" s="263" t="s">
        <v>3371</v>
      </c>
      <c r="F12" s="263" t="s">
        <v>3310</v>
      </c>
    </row>
    <row r="13" spans="1:6" ht="61.8">
      <c r="B13" s="640" t="s">
        <v>3372</v>
      </c>
      <c r="C13" s="640" t="s">
        <v>3373</v>
      </c>
      <c r="D13" s="640" t="s">
        <v>3374</v>
      </c>
      <c r="E13" s="640" t="s">
        <v>3375</v>
      </c>
      <c r="F13" s="640" t="s">
        <v>3310</v>
      </c>
    </row>
    <row r="14" spans="1:6" ht="60">
      <c r="B14" s="268" t="s">
        <v>3376</v>
      </c>
      <c r="C14" s="268" t="s">
        <v>3377</v>
      </c>
      <c r="D14" s="268" t="s">
        <v>3378</v>
      </c>
      <c r="E14" s="268" t="s">
        <v>3277</v>
      </c>
      <c r="F14" s="268" t="s">
        <v>3277</v>
      </c>
    </row>
  </sheetData>
  <mergeCells count="3">
    <mergeCell ref="B4:B5"/>
    <mergeCell ref="C4:D4"/>
    <mergeCell ref="E4:F4"/>
  </mergeCells>
  <hyperlinks>
    <hyperlink ref="A1" location="Sommaire!A1" display="Sommaire!A1" xr:uid="{D18DF46F-F3F9-42A0-A476-00D11068A721}"/>
  </hyperlink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086AA-04C2-4CFF-8DB6-5CA229DD384C}">
  <sheetPr codeName="Feuil47"/>
  <dimension ref="A1:F11"/>
  <sheetViews>
    <sheetView workbookViewId="0">
      <selection activeCell="B4" sqref="B4:F11"/>
    </sheetView>
  </sheetViews>
  <sheetFormatPr baseColWidth="10" defaultColWidth="11.44140625" defaultRowHeight="12"/>
  <cols>
    <col min="1" max="1" width="11.44140625" style="18"/>
    <col min="2" max="2" width="26.77734375" style="18" bestFit="1" customWidth="1"/>
    <col min="3" max="3" width="18.77734375" style="18" bestFit="1" customWidth="1"/>
    <col min="4" max="4" width="49.109375" style="18" bestFit="1" customWidth="1"/>
    <col min="5" max="5" width="18" style="18" bestFit="1" customWidth="1"/>
    <col min="6" max="6" width="47.21875" style="18" bestFit="1" customWidth="1"/>
    <col min="7" max="16384" width="11.44140625" style="18"/>
  </cols>
  <sheetData>
    <row r="1" spans="1:6" ht="14.4">
      <c r="A1" s="83" t="s">
        <v>136</v>
      </c>
    </row>
    <row r="2" spans="1:6" ht="22.2">
      <c r="B2" s="21" t="s">
        <v>3379</v>
      </c>
    </row>
    <row r="4" spans="1:6">
      <c r="B4" s="755" t="s">
        <v>3258</v>
      </c>
      <c r="C4" s="753" t="s">
        <v>3323</v>
      </c>
      <c r="D4" s="753"/>
      <c r="E4" s="753" t="s">
        <v>3324</v>
      </c>
      <c r="F4" s="753"/>
    </row>
    <row r="5" spans="1:6">
      <c r="B5" s="756"/>
      <c r="C5" s="399" t="s">
        <v>3350</v>
      </c>
      <c r="D5" s="399" t="s">
        <v>3351</v>
      </c>
      <c r="E5" s="399" t="s">
        <v>3350</v>
      </c>
      <c r="F5" s="399" t="s">
        <v>3351</v>
      </c>
    </row>
    <row r="6" spans="1:6" ht="72">
      <c r="B6" s="629" t="s">
        <v>3068</v>
      </c>
      <c r="C6" s="630" t="s">
        <v>3380</v>
      </c>
      <c r="D6" s="637" t="s">
        <v>3381</v>
      </c>
      <c r="E6" s="630" t="s">
        <v>3382</v>
      </c>
      <c r="F6" s="637" t="s">
        <v>3383</v>
      </c>
    </row>
    <row r="7" spans="1:6" ht="60">
      <c r="B7" s="632" t="s">
        <v>3329</v>
      </c>
      <c r="C7" s="623" t="s">
        <v>3384</v>
      </c>
      <c r="D7" s="623" t="s">
        <v>3331</v>
      </c>
      <c r="E7" s="395" t="s">
        <v>3385</v>
      </c>
      <c r="F7" s="395" t="s">
        <v>3385</v>
      </c>
    </row>
    <row r="8" spans="1:6" ht="60">
      <c r="B8" s="641" t="s">
        <v>3224</v>
      </c>
      <c r="C8" s="240" t="s">
        <v>3385</v>
      </c>
      <c r="D8" s="240" t="s">
        <v>3385</v>
      </c>
      <c r="E8" s="630" t="s">
        <v>3386</v>
      </c>
      <c r="F8" s="630" t="s">
        <v>3387</v>
      </c>
    </row>
    <row r="9" spans="1:6" ht="60">
      <c r="B9" s="632" t="s">
        <v>3242</v>
      </c>
      <c r="C9" s="632" t="s">
        <v>3382</v>
      </c>
      <c r="D9" s="623" t="s">
        <v>3388</v>
      </c>
      <c r="E9" s="623" t="s">
        <v>3389</v>
      </c>
      <c r="F9" s="633" t="s">
        <v>3390</v>
      </c>
    </row>
    <row r="10" spans="1:6" ht="96">
      <c r="B10" s="641" t="s">
        <v>3248</v>
      </c>
      <c r="C10" s="240" t="s">
        <v>3385</v>
      </c>
      <c r="D10" s="240" t="s">
        <v>3385</v>
      </c>
      <c r="E10" s="240" t="s">
        <v>3391</v>
      </c>
      <c r="F10" s="626" t="s">
        <v>3392</v>
      </c>
    </row>
    <row r="11" spans="1:6" ht="36">
      <c r="B11" s="638" t="s">
        <v>3252</v>
      </c>
      <c r="C11" s="642" t="s">
        <v>3393</v>
      </c>
      <c r="D11" s="639" t="s">
        <v>3394</v>
      </c>
      <c r="E11" s="643" t="s">
        <v>3385</v>
      </c>
      <c r="F11" s="643" t="s">
        <v>3385</v>
      </c>
    </row>
  </sheetData>
  <mergeCells count="3">
    <mergeCell ref="B4:B5"/>
    <mergeCell ref="C4:D4"/>
    <mergeCell ref="E4:F4"/>
  </mergeCells>
  <hyperlinks>
    <hyperlink ref="A1" location="Sommaire!A1" display="Sommaire!A1" xr:uid="{B6AFE339-99F0-4ADA-930F-FCE0AD96FFE8}"/>
  </hyperlink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13E0E-FB3D-4E6D-826C-05B55730C36D}">
  <dimension ref="A1:P1446"/>
  <sheetViews>
    <sheetView workbookViewId="0">
      <pane ySplit="5" topLeftCell="A6" activePane="bottomLeft" state="frozen"/>
      <selection pane="bottomLeft" activeCell="D5" sqref="D5"/>
    </sheetView>
  </sheetViews>
  <sheetFormatPr baseColWidth="10" defaultColWidth="11.44140625" defaultRowHeight="12"/>
  <cols>
    <col min="1" max="1" width="11.44140625" style="150"/>
    <col min="2" max="2" width="7.44140625" style="150" bestFit="1" customWidth="1"/>
    <col min="3" max="3" width="9.21875" style="156" bestFit="1" customWidth="1"/>
    <col min="4" max="5" width="47.44140625" style="150" bestFit="1" customWidth="1"/>
    <col min="6" max="6" width="11.44140625" style="165" bestFit="1" customWidth="1"/>
    <col min="7" max="7" width="11" style="150" bestFit="1" customWidth="1"/>
    <col min="8" max="8" width="9.44140625" style="150" bestFit="1" customWidth="1"/>
    <col min="9" max="9" width="12.44140625" style="165" bestFit="1" customWidth="1"/>
    <col min="10" max="10" width="16" style="165" bestFit="1" customWidth="1"/>
    <col min="11" max="11" width="10.44140625" style="150" bestFit="1" customWidth="1"/>
    <col min="12" max="12" width="23.44140625" style="150" bestFit="1" customWidth="1"/>
    <col min="13" max="13" width="37.21875" style="150" bestFit="1" customWidth="1"/>
    <col min="14" max="14" width="34.44140625" style="150" bestFit="1" customWidth="1"/>
    <col min="15" max="15" width="37.21875" style="150" bestFit="1" customWidth="1"/>
    <col min="16" max="16" width="18.77734375" style="150" bestFit="1" customWidth="1"/>
    <col min="17" max="16384" width="11.44140625" style="150"/>
  </cols>
  <sheetData>
    <row r="1" spans="1:16" s="18" customFormat="1" ht="14.4">
      <c r="A1" s="83" t="s">
        <v>136</v>
      </c>
      <c r="F1" s="35"/>
      <c r="I1" s="35"/>
      <c r="J1" s="35"/>
    </row>
    <row r="3" spans="1:16" s="18" customFormat="1" ht="18">
      <c r="A3" s="19" t="s">
        <v>3395</v>
      </c>
      <c r="F3" s="35"/>
      <c r="I3" s="35"/>
      <c r="J3" s="35"/>
    </row>
    <row r="5" spans="1:16" ht="48">
      <c r="B5" s="644" t="s">
        <v>1457</v>
      </c>
      <c r="C5" s="645" t="s">
        <v>3396</v>
      </c>
      <c r="D5" s="644" t="s">
        <v>3397</v>
      </c>
      <c r="E5" s="644" t="s">
        <v>3398</v>
      </c>
      <c r="F5" s="646" t="s">
        <v>3399</v>
      </c>
      <c r="G5" s="644" t="s">
        <v>3400</v>
      </c>
      <c r="H5" s="647" t="s">
        <v>3401</v>
      </c>
      <c r="I5" s="646" t="s">
        <v>3402</v>
      </c>
      <c r="J5" s="648" t="s">
        <v>3403</v>
      </c>
      <c r="K5" s="644" t="s">
        <v>3404</v>
      </c>
      <c r="L5" s="644" t="s">
        <v>3405</v>
      </c>
      <c r="M5" s="644" t="s">
        <v>3406</v>
      </c>
      <c r="N5" s="644" t="s">
        <v>3407</v>
      </c>
      <c r="O5" s="644" t="s">
        <v>3408</v>
      </c>
      <c r="P5" s="644" t="s">
        <v>3409</v>
      </c>
    </row>
    <row r="6" spans="1:16">
      <c r="B6" s="653" t="s">
        <v>734</v>
      </c>
      <c r="C6" s="654">
        <v>45318</v>
      </c>
      <c r="D6" s="653" t="s">
        <v>3410</v>
      </c>
      <c r="E6" s="653" t="s">
        <v>3410</v>
      </c>
      <c r="F6" s="655">
        <v>28926.131000000001</v>
      </c>
      <c r="G6" s="653" t="s">
        <v>3411</v>
      </c>
      <c r="H6" s="653"/>
      <c r="I6" s="655">
        <v>3167411.34</v>
      </c>
      <c r="J6" s="656">
        <v>1914297897</v>
      </c>
      <c r="K6" s="653" t="s">
        <v>3412</v>
      </c>
      <c r="L6" s="653" t="s">
        <v>734</v>
      </c>
      <c r="M6" s="653" t="s">
        <v>3413</v>
      </c>
      <c r="N6" s="653" t="s">
        <v>3023</v>
      </c>
      <c r="O6" s="653"/>
      <c r="P6" s="653"/>
    </row>
    <row r="7" spans="1:16">
      <c r="B7" s="649" t="s">
        <v>734</v>
      </c>
      <c r="C7" s="650">
        <v>45345</v>
      </c>
      <c r="D7" s="649" t="s">
        <v>3410</v>
      </c>
      <c r="E7" s="649" t="s">
        <v>3410</v>
      </c>
      <c r="F7" s="651">
        <v>25012.163</v>
      </c>
      <c r="G7" s="649" t="s">
        <v>3411</v>
      </c>
      <c r="H7" s="649"/>
      <c r="I7" s="651">
        <v>2488710.2200000002</v>
      </c>
      <c r="J7" s="652">
        <v>1507011098</v>
      </c>
      <c r="K7" s="649" t="s">
        <v>3412</v>
      </c>
      <c r="L7" s="649" t="s">
        <v>734</v>
      </c>
      <c r="M7" s="649" t="s">
        <v>3413</v>
      </c>
      <c r="N7" s="649" t="s">
        <v>3023</v>
      </c>
      <c r="O7" s="649"/>
      <c r="P7" s="649"/>
    </row>
    <row r="8" spans="1:16">
      <c r="B8" s="653" t="s">
        <v>734</v>
      </c>
      <c r="C8" s="654">
        <v>45486</v>
      </c>
      <c r="D8" s="653" t="s">
        <v>3410</v>
      </c>
      <c r="E8" s="653" t="s">
        <v>3410</v>
      </c>
      <c r="F8" s="655">
        <v>28003.191999999999</v>
      </c>
      <c r="G8" s="653" t="s">
        <v>3411</v>
      </c>
      <c r="H8" s="653"/>
      <c r="I8" s="655">
        <v>3066349.52</v>
      </c>
      <c r="J8" s="656">
        <v>1883505195</v>
      </c>
      <c r="K8" s="653" t="s">
        <v>3412</v>
      </c>
      <c r="L8" s="653" t="s">
        <v>734</v>
      </c>
      <c r="M8" s="653" t="s">
        <v>3413</v>
      </c>
      <c r="N8" s="653" t="s">
        <v>3023</v>
      </c>
      <c r="O8" s="653"/>
      <c r="P8" s="653"/>
    </row>
    <row r="9" spans="1:16">
      <c r="B9" s="649" t="s">
        <v>734</v>
      </c>
      <c r="C9" s="650">
        <v>45486</v>
      </c>
      <c r="D9" s="649" t="s">
        <v>3410</v>
      </c>
      <c r="E9" s="649" t="s">
        <v>3410</v>
      </c>
      <c r="F9" s="651">
        <v>2539.06</v>
      </c>
      <c r="G9" s="649" t="s">
        <v>3411</v>
      </c>
      <c r="H9" s="649"/>
      <c r="I9" s="651">
        <v>227614.80409181007</v>
      </c>
      <c r="J9" s="652">
        <v>137109240</v>
      </c>
      <c r="K9" s="649" t="s">
        <v>3412</v>
      </c>
      <c r="L9" s="649" t="s">
        <v>734</v>
      </c>
      <c r="M9" s="649" t="s">
        <v>338</v>
      </c>
      <c r="N9" s="649" t="s">
        <v>2930</v>
      </c>
      <c r="O9" s="649"/>
      <c r="P9" s="649"/>
    </row>
    <row r="10" spans="1:16">
      <c r="B10" s="653" t="s">
        <v>677</v>
      </c>
      <c r="C10" s="654" t="s">
        <v>3414</v>
      </c>
      <c r="D10" s="653" t="s">
        <v>3415</v>
      </c>
      <c r="E10" s="653" t="s">
        <v>3415</v>
      </c>
      <c r="F10" s="655">
        <v>91021.5</v>
      </c>
      <c r="G10" s="653" t="s">
        <v>3416</v>
      </c>
      <c r="H10" s="653"/>
      <c r="I10" s="655"/>
      <c r="J10" s="656">
        <v>4429636150</v>
      </c>
      <c r="K10" s="653"/>
      <c r="L10" s="653"/>
      <c r="M10" s="653"/>
      <c r="N10" s="653" t="s">
        <v>3417</v>
      </c>
      <c r="O10" s="653"/>
      <c r="P10" s="653"/>
    </row>
    <row r="11" spans="1:16">
      <c r="B11" s="649" t="s">
        <v>677</v>
      </c>
      <c r="C11" s="650" t="s">
        <v>3418</v>
      </c>
      <c r="D11" s="649" t="s">
        <v>3415</v>
      </c>
      <c r="E11" s="649" t="s">
        <v>3415</v>
      </c>
      <c r="F11" s="651">
        <v>99787.95</v>
      </c>
      <c r="G11" s="649" t="s">
        <v>3416</v>
      </c>
      <c r="H11" s="649"/>
      <c r="I11" s="651"/>
      <c r="J11" s="652">
        <v>4899645950</v>
      </c>
      <c r="K11" s="649"/>
      <c r="L11" s="649"/>
      <c r="M11" s="649"/>
      <c r="N11" s="649" t="s">
        <v>3417</v>
      </c>
      <c r="O11" s="649"/>
      <c r="P11" s="649"/>
    </row>
    <row r="12" spans="1:16">
      <c r="B12" s="653" t="s">
        <v>677</v>
      </c>
      <c r="C12" s="654" t="s">
        <v>3419</v>
      </c>
      <c r="D12" s="653" t="s">
        <v>3415</v>
      </c>
      <c r="E12" s="653" t="s">
        <v>3415</v>
      </c>
      <c r="F12" s="655">
        <v>100822.1</v>
      </c>
      <c r="G12" s="653" t="s">
        <v>3416</v>
      </c>
      <c r="H12" s="653"/>
      <c r="I12" s="655"/>
      <c r="J12" s="656">
        <v>4700098250</v>
      </c>
      <c r="K12" s="653"/>
      <c r="L12" s="653"/>
      <c r="M12" s="653"/>
      <c r="N12" s="653" t="s">
        <v>3417</v>
      </c>
      <c r="O12" s="653"/>
      <c r="P12" s="653"/>
    </row>
    <row r="13" spans="1:16">
      <c r="B13" s="649" t="s">
        <v>677</v>
      </c>
      <c r="C13" s="650" t="s">
        <v>3420</v>
      </c>
      <c r="D13" s="649" t="s">
        <v>3415</v>
      </c>
      <c r="E13" s="649" t="s">
        <v>3415</v>
      </c>
      <c r="F13" s="651">
        <v>82489.100000000006</v>
      </c>
      <c r="G13" s="649" t="s">
        <v>3416</v>
      </c>
      <c r="H13" s="649"/>
      <c r="I13" s="651"/>
      <c r="J13" s="652">
        <v>3926863000</v>
      </c>
      <c r="K13" s="649"/>
      <c r="L13" s="649"/>
      <c r="M13" s="649"/>
      <c r="N13" s="649" t="s">
        <v>3417</v>
      </c>
      <c r="O13" s="649"/>
      <c r="P13" s="649"/>
    </row>
    <row r="14" spans="1:16">
      <c r="B14" s="653" t="s">
        <v>677</v>
      </c>
      <c r="C14" s="654" t="s">
        <v>3421</v>
      </c>
      <c r="D14" s="653" t="s">
        <v>3415</v>
      </c>
      <c r="E14" s="653" t="s">
        <v>3415</v>
      </c>
      <c r="F14" s="655">
        <v>127059.05</v>
      </c>
      <c r="G14" s="653" t="s">
        <v>3416</v>
      </c>
      <c r="H14" s="653"/>
      <c r="I14" s="655"/>
      <c r="J14" s="656">
        <v>6145824200</v>
      </c>
      <c r="K14" s="653"/>
      <c r="L14" s="653"/>
      <c r="M14" s="653"/>
      <c r="N14" s="653" t="s">
        <v>3417</v>
      </c>
      <c r="O14" s="653"/>
      <c r="P14" s="653"/>
    </row>
    <row r="15" spans="1:16">
      <c r="B15" s="649" t="s">
        <v>677</v>
      </c>
      <c r="C15" s="650" t="s">
        <v>3422</v>
      </c>
      <c r="D15" s="649" t="s">
        <v>3415</v>
      </c>
      <c r="E15" s="649" t="s">
        <v>3415</v>
      </c>
      <c r="F15" s="651">
        <v>101457.35</v>
      </c>
      <c r="G15" s="649" t="s">
        <v>3416</v>
      </c>
      <c r="H15" s="649"/>
      <c r="I15" s="651"/>
      <c r="J15" s="652">
        <v>4834132900</v>
      </c>
      <c r="K15" s="649"/>
      <c r="L15" s="649"/>
      <c r="M15" s="649"/>
      <c r="N15" s="649" t="s">
        <v>3417</v>
      </c>
      <c r="O15" s="649"/>
      <c r="P15" s="649"/>
    </row>
    <row r="16" spans="1:16">
      <c r="B16" s="653" t="s">
        <v>677</v>
      </c>
      <c r="C16" s="654" t="s">
        <v>3414</v>
      </c>
      <c r="D16" s="653" t="s">
        <v>3415</v>
      </c>
      <c r="E16" s="653" t="s">
        <v>3415</v>
      </c>
      <c r="F16" s="655">
        <v>91745.4</v>
      </c>
      <c r="G16" s="653" t="s">
        <v>3416</v>
      </c>
      <c r="H16" s="653"/>
      <c r="I16" s="655"/>
      <c r="J16" s="656">
        <v>4411145600</v>
      </c>
      <c r="K16" s="653"/>
      <c r="L16" s="653"/>
      <c r="M16" s="653"/>
      <c r="N16" s="653" t="s">
        <v>3423</v>
      </c>
      <c r="O16" s="653"/>
      <c r="P16" s="653"/>
    </row>
    <row r="17" spans="2:16">
      <c r="B17" s="649" t="s">
        <v>677</v>
      </c>
      <c r="C17" s="650" t="s">
        <v>3418</v>
      </c>
      <c r="D17" s="649" t="s">
        <v>3415</v>
      </c>
      <c r="E17" s="649" t="s">
        <v>3415</v>
      </c>
      <c r="F17" s="651">
        <v>73841.83</v>
      </c>
      <c r="G17" s="649" t="s">
        <v>3416</v>
      </c>
      <c r="H17" s="649"/>
      <c r="I17" s="651"/>
      <c r="J17" s="652">
        <v>3544885755</v>
      </c>
      <c r="K17" s="649"/>
      <c r="L17" s="649"/>
      <c r="M17" s="649"/>
      <c r="N17" s="649" t="s">
        <v>3423</v>
      </c>
      <c r="O17" s="649"/>
      <c r="P17" s="649"/>
    </row>
    <row r="18" spans="2:16">
      <c r="B18" s="653" t="s">
        <v>677</v>
      </c>
      <c r="C18" s="654" t="s">
        <v>3419</v>
      </c>
      <c r="D18" s="653" t="s">
        <v>3415</v>
      </c>
      <c r="E18" s="653" t="s">
        <v>3415</v>
      </c>
      <c r="F18" s="655">
        <v>54982.48</v>
      </c>
      <c r="G18" s="653" t="s">
        <v>3416</v>
      </c>
      <c r="H18" s="653"/>
      <c r="I18" s="655"/>
      <c r="J18" s="656">
        <v>2636567905</v>
      </c>
      <c r="K18" s="653"/>
      <c r="L18" s="653"/>
      <c r="M18" s="653"/>
      <c r="N18" s="653" t="s">
        <v>3423</v>
      </c>
      <c r="O18" s="653"/>
      <c r="P18" s="653"/>
    </row>
    <row r="19" spans="2:16">
      <c r="B19" s="649" t="s">
        <v>677</v>
      </c>
      <c r="C19" s="650" t="s">
        <v>3420</v>
      </c>
      <c r="D19" s="649" t="s">
        <v>3415</v>
      </c>
      <c r="E19" s="649" t="s">
        <v>3415</v>
      </c>
      <c r="F19" s="651">
        <v>40118.550000000003</v>
      </c>
      <c r="G19" s="649" t="s">
        <v>3416</v>
      </c>
      <c r="H19" s="649"/>
      <c r="I19" s="651"/>
      <c r="J19" s="652">
        <v>1913579975</v>
      </c>
      <c r="K19" s="649"/>
      <c r="L19" s="649"/>
      <c r="M19" s="649"/>
      <c r="N19" s="649" t="s">
        <v>3423</v>
      </c>
      <c r="O19" s="649"/>
      <c r="P19" s="649"/>
    </row>
    <row r="20" spans="2:16">
      <c r="B20" s="653" t="s">
        <v>677</v>
      </c>
      <c r="C20" s="654" t="s">
        <v>3421</v>
      </c>
      <c r="D20" s="653" t="s">
        <v>3415</v>
      </c>
      <c r="E20" s="653" t="s">
        <v>3415</v>
      </c>
      <c r="F20" s="655">
        <v>41981.15</v>
      </c>
      <c r="G20" s="653" t="s">
        <v>3416</v>
      </c>
      <c r="H20" s="653"/>
      <c r="I20" s="655"/>
      <c r="J20" s="656">
        <v>1974809200</v>
      </c>
      <c r="K20" s="653"/>
      <c r="L20" s="653"/>
      <c r="M20" s="653"/>
      <c r="N20" s="653" t="s">
        <v>3423</v>
      </c>
      <c r="O20" s="653"/>
      <c r="P20" s="653"/>
    </row>
    <row r="21" spans="2:16">
      <c r="B21" s="649" t="s">
        <v>677</v>
      </c>
      <c r="C21" s="650" t="s">
        <v>3422</v>
      </c>
      <c r="D21" s="649" t="s">
        <v>3415</v>
      </c>
      <c r="E21" s="649" t="s">
        <v>3415</v>
      </c>
      <c r="F21" s="651">
        <v>9773.9</v>
      </c>
      <c r="G21" s="649" t="s">
        <v>3416</v>
      </c>
      <c r="H21" s="649"/>
      <c r="I21" s="651"/>
      <c r="J21" s="652">
        <v>459628300</v>
      </c>
      <c r="K21" s="649"/>
      <c r="L21" s="649"/>
      <c r="M21" s="649"/>
      <c r="N21" s="649" t="s">
        <v>3423</v>
      </c>
      <c r="O21" s="649"/>
      <c r="P21" s="649"/>
    </row>
    <row r="22" spans="2:16">
      <c r="B22" s="653" t="s">
        <v>678</v>
      </c>
      <c r="C22" s="654">
        <v>45299</v>
      </c>
      <c r="D22" s="653" t="s">
        <v>3424</v>
      </c>
      <c r="E22" s="653" t="s">
        <v>3424</v>
      </c>
      <c r="F22" s="655"/>
      <c r="G22" s="653" t="s">
        <v>3411</v>
      </c>
      <c r="H22" s="653"/>
      <c r="I22" s="655">
        <v>-195.86</v>
      </c>
      <c r="J22" s="656">
        <v>-117351.71</v>
      </c>
      <c r="K22" s="653" t="s">
        <v>747</v>
      </c>
      <c r="L22" s="653" t="s">
        <v>3425</v>
      </c>
      <c r="M22" s="653" t="s">
        <v>3426</v>
      </c>
      <c r="N22" s="653" t="s">
        <v>2920</v>
      </c>
      <c r="O22" s="653"/>
      <c r="P22" s="653"/>
    </row>
    <row r="23" spans="2:16">
      <c r="B23" s="649" t="s">
        <v>678</v>
      </c>
      <c r="C23" s="650">
        <v>45296</v>
      </c>
      <c r="D23" s="649" t="s">
        <v>3427</v>
      </c>
      <c r="E23" s="649" t="s">
        <v>3427</v>
      </c>
      <c r="F23" s="651">
        <v>20.007999999999999</v>
      </c>
      <c r="G23" s="649" t="s">
        <v>3411</v>
      </c>
      <c r="H23" s="649"/>
      <c r="I23" s="651">
        <v>27945.37</v>
      </c>
      <c r="J23" s="652">
        <v>16743780.710000001</v>
      </c>
      <c r="K23" s="649" t="s">
        <v>747</v>
      </c>
      <c r="L23" s="649" t="s">
        <v>3425</v>
      </c>
      <c r="M23" s="649" t="s">
        <v>3426</v>
      </c>
      <c r="N23" s="649" t="s">
        <v>2920</v>
      </c>
      <c r="O23" s="649"/>
      <c r="P23" s="649"/>
    </row>
    <row r="24" spans="2:16">
      <c r="B24" s="653" t="s">
        <v>678</v>
      </c>
      <c r="C24" s="654">
        <v>45296</v>
      </c>
      <c r="D24" s="653" t="s">
        <v>3427</v>
      </c>
      <c r="E24" s="653" t="s">
        <v>3427</v>
      </c>
      <c r="F24" s="655"/>
      <c r="G24" s="653" t="s">
        <v>3411</v>
      </c>
      <c r="H24" s="653"/>
      <c r="I24" s="655">
        <v>386.95839999999998</v>
      </c>
      <c r="J24" s="656">
        <v>234095.58</v>
      </c>
      <c r="K24" s="653" t="s">
        <v>747</v>
      </c>
      <c r="L24" s="653" t="s">
        <v>3425</v>
      </c>
      <c r="M24" s="653" t="s">
        <v>3426</v>
      </c>
      <c r="N24" s="653" t="s">
        <v>2920</v>
      </c>
      <c r="O24" s="653"/>
      <c r="P24" s="653"/>
    </row>
    <row r="25" spans="2:16">
      <c r="B25" s="649" t="s">
        <v>678</v>
      </c>
      <c r="C25" s="650">
        <v>45303</v>
      </c>
      <c r="D25" s="649" t="s">
        <v>3428</v>
      </c>
      <c r="E25" s="649" t="s">
        <v>3428</v>
      </c>
      <c r="F25" s="651">
        <v>741.33900000000006</v>
      </c>
      <c r="G25" s="649" t="s">
        <v>3411</v>
      </c>
      <c r="H25" s="649"/>
      <c r="I25" s="651">
        <v>499156.75</v>
      </c>
      <c r="J25" s="652">
        <v>298182048.98000002</v>
      </c>
      <c r="K25" s="649" t="s">
        <v>747</v>
      </c>
      <c r="L25" s="649" t="s">
        <v>3425</v>
      </c>
      <c r="M25" s="649" t="s">
        <v>3426</v>
      </c>
      <c r="N25" s="649" t="s">
        <v>2920</v>
      </c>
      <c r="O25" s="649"/>
      <c r="P25" s="649"/>
    </row>
    <row r="26" spans="2:16">
      <c r="B26" s="653" t="s">
        <v>678</v>
      </c>
      <c r="C26" s="654">
        <v>45304</v>
      </c>
      <c r="D26" s="653" t="s">
        <v>3424</v>
      </c>
      <c r="E26" s="653" t="s">
        <v>3424</v>
      </c>
      <c r="F26" s="655">
        <v>88.0488</v>
      </c>
      <c r="G26" s="653" t="s">
        <v>3411</v>
      </c>
      <c r="H26" s="653"/>
      <c r="I26" s="655">
        <v>159040.26999999999</v>
      </c>
      <c r="J26" s="656">
        <v>95233694.609999999</v>
      </c>
      <c r="K26" s="653" t="s">
        <v>747</v>
      </c>
      <c r="L26" s="653" t="s">
        <v>3425</v>
      </c>
      <c r="M26" s="653" t="s">
        <v>3426</v>
      </c>
      <c r="N26" s="653" t="s">
        <v>2920</v>
      </c>
      <c r="O26" s="653"/>
      <c r="P26" s="653"/>
    </row>
    <row r="27" spans="2:16">
      <c r="B27" s="649" t="s">
        <v>678</v>
      </c>
      <c r="C27" s="650">
        <v>45305</v>
      </c>
      <c r="D27" s="649" t="s">
        <v>3429</v>
      </c>
      <c r="E27" s="649" t="s">
        <v>3429</v>
      </c>
      <c r="F27" s="651">
        <v>100</v>
      </c>
      <c r="G27" s="649" t="s">
        <v>3411</v>
      </c>
      <c r="H27" s="649"/>
      <c r="I27" s="651">
        <v>131961.15</v>
      </c>
      <c r="J27" s="652">
        <v>78971364.450000003</v>
      </c>
      <c r="K27" s="649" t="s">
        <v>747</v>
      </c>
      <c r="L27" s="649" t="s">
        <v>3425</v>
      </c>
      <c r="M27" s="649" t="s">
        <v>3426</v>
      </c>
      <c r="N27" s="649" t="s">
        <v>2920</v>
      </c>
      <c r="O27" s="649"/>
      <c r="P27" s="649"/>
    </row>
    <row r="28" spans="2:16">
      <c r="B28" s="653" t="s">
        <v>678</v>
      </c>
      <c r="C28" s="654">
        <v>45306</v>
      </c>
      <c r="D28" s="653" t="s">
        <v>3424</v>
      </c>
      <c r="E28" s="653" t="s">
        <v>3424</v>
      </c>
      <c r="F28" s="655">
        <v>132.14500000000001</v>
      </c>
      <c r="G28" s="653" t="s">
        <v>3411</v>
      </c>
      <c r="H28" s="653"/>
      <c r="I28" s="655">
        <v>241551.5</v>
      </c>
      <c r="J28" s="656">
        <v>144728280.41</v>
      </c>
      <c r="K28" s="653" t="s">
        <v>747</v>
      </c>
      <c r="L28" s="653" t="s">
        <v>3425</v>
      </c>
      <c r="M28" s="653" t="s">
        <v>3426</v>
      </c>
      <c r="N28" s="653" t="s">
        <v>2920</v>
      </c>
      <c r="O28" s="653"/>
      <c r="P28" s="653"/>
    </row>
    <row r="29" spans="2:16">
      <c r="B29" s="649" t="s">
        <v>678</v>
      </c>
      <c r="C29" s="650">
        <v>45306</v>
      </c>
      <c r="D29" s="649" t="s">
        <v>3424</v>
      </c>
      <c r="E29" s="649" t="s">
        <v>3424</v>
      </c>
      <c r="F29" s="651">
        <v>132.13374999999999</v>
      </c>
      <c r="G29" s="649" t="s">
        <v>3411</v>
      </c>
      <c r="H29" s="649"/>
      <c r="I29" s="651">
        <v>241531.39</v>
      </c>
      <c r="J29" s="652">
        <v>144716231.28</v>
      </c>
      <c r="K29" s="649" t="s">
        <v>747</v>
      </c>
      <c r="L29" s="649" t="s">
        <v>3425</v>
      </c>
      <c r="M29" s="649" t="s">
        <v>3426</v>
      </c>
      <c r="N29" s="649" t="s">
        <v>2920</v>
      </c>
      <c r="O29" s="649"/>
      <c r="P29" s="649"/>
    </row>
    <row r="30" spans="2:16">
      <c r="B30" s="653" t="s">
        <v>678</v>
      </c>
      <c r="C30" s="654">
        <v>45306</v>
      </c>
      <c r="D30" s="653" t="s">
        <v>3424</v>
      </c>
      <c r="E30" s="653" t="s">
        <v>3424</v>
      </c>
      <c r="F30" s="655">
        <v>132.26249999999999</v>
      </c>
      <c r="G30" s="653" t="s">
        <v>3411</v>
      </c>
      <c r="H30" s="653"/>
      <c r="I30" s="655">
        <v>241763.54</v>
      </c>
      <c r="J30" s="656">
        <v>144855326.53999999</v>
      </c>
      <c r="K30" s="653" t="s">
        <v>747</v>
      </c>
      <c r="L30" s="653" t="s">
        <v>3425</v>
      </c>
      <c r="M30" s="653" t="s">
        <v>3426</v>
      </c>
      <c r="N30" s="653" t="s">
        <v>2920</v>
      </c>
      <c r="O30" s="653"/>
      <c r="P30" s="653"/>
    </row>
    <row r="31" spans="2:16">
      <c r="B31" s="649" t="s">
        <v>678</v>
      </c>
      <c r="C31" s="650">
        <v>45306</v>
      </c>
      <c r="D31" s="649" t="s">
        <v>3424</v>
      </c>
      <c r="E31" s="649" t="s">
        <v>3424</v>
      </c>
      <c r="F31" s="651">
        <v>99.516000000000005</v>
      </c>
      <c r="G31" s="649" t="s">
        <v>3411</v>
      </c>
      <c r="H31" s="649"/>
      <c r="I31" s="651">
        <v>179845.32</v>
      </c>
      <c r="J31" s="652">
        <v>107756333.13</v>
      </c>
      <c r="K31" s="649" t="s">
        <v>747</v>
      </c>
      <c r="L31" s="649" t="s">
        <v>3425</v>
      </c>
      <c r="M31" s="649" t="s">
        <v>3426</v>
      </c>
      <c r="N31" s="649" t="s">
        <v>2920</v>
      </c>
      <c r="O31" s="649"/>
      <c r="P31" s="649"/>
    </row>
    <row r="32" spans="2:16">
      <c r="B32" s="653" t="s">
        <v>678</v>
      </c>
      <c r="C32" s="654">
        <v>45321</v>
      </c>
      <c r="D32" s="653" t="s">
        <v>3428</v>
      </c>
      <c r="E32" s="653" t="s">
        <v>3428</v>
      </c>
      <c r="F32" s="655"/>
      <c r="G32" s="653" t="s">
        <v>3411</v>
      </c>
      <c r="H32" s="653"/>
      <c r="I32" s="655">
        <v>-309878.08</v>
      </c>
      <c r="J32" s="656">
        <v>-187464053.24000001</v>
      </c>
      <c r="K32" s="653" t="s">
        <v>747</v>
      </c>
      <c r="L32" s="653" t="s">
        <v>3425</v>
      </c>
      <c r="M32" s="653" t="s">
        <v>3426</v>
      </c>
      <c r="N32" s="653" t="s">
        <v>2920</v>
      </c>
      <c r="O32" s="653"/>
      <c r="P32" s="653"/>
    </row>
    <row r="33" spans="2:16">
      <c r="B33" s="649" t="s">
        <v>678</v>
      </c>
      <c r="C33" s="650">
        <v>45317</v>
      </c>
      <c r="D33" s="649" t="s">
        <v>3428</v>
      </c>
      <c r="E33" s="649" t="s">
        <v>3428</v>
      </c>
      <c r="F33" s="651">
        <v>1308.5999999999999</v>
      </c>
      <c r="G33" s="649" t="s">
        <v>3411</v>
      </c>
      <c r="H33" s="649"/>
      <c r="I33" s="651">
        <v>302632.78000000003</v>
      </c>
      <c r="J33" s="652">
        <v>182970241.84</v>
      </c>
      <c r="K33" s="649" t="s">
        <v>747</v>
      </c>
      <c r="L33" s="649" t="s">
        <v>3425</v>
      </c>
      <c r="M33" s="649" t="s">
        <v>3426</v>
      </c>
      <c r="N33" s="649" t="s">
        <v>2920</v>
      </c>
      <c r="O33" s="649"/>
      <c r="P33" s="649"/>
    </row>
    <row r="34" spans="2:16">
      <c r="B34" s="653" t="s">
        <v>678</v>
      </c>
      <c r="C34" s="654">
        <v>45317</v>
      </c>
      <c r="D34" s="653" t="s">
        <v>3424</v>
      </c>
      <c r="E34" s="653" t="s">
        <v>3424</v>
      </c>
      <c r="F34" s="655">
        <v>176.155</v>
      </c>
      <c r="G34" s="653" t="s">
        <v>3411</v>
      </c>
      <c r="H34" s="653"/>
      <c r="I34" s="655">
        <v>320790.76</v>
      </c>
      <c r="J34" s="656">
        <v>193948464.33000001</v>
      </c>
      <c r="K34" s="653" t="s">
        <v>747</v>
      </c>
      <c r="L34" s="653" t="s">
        <v>3425</v>
      </c>
      <c r="M34" s="653" t="s">
        <v>3426</v>
      </c>
      <c r="N34" s="653" t="s">
        <v>2920</v>
      </c>
      <c r="O34" s="653"/>
      <c r="P34" s="653"/>
    </row>
    <row r="35" spans="2:16">
      <c r="B35" s="649" t="s">
        <v>678</v>
      </c>
      <c r="C35" s="650">
        <v>45317</v>
      </c>
      <c r="D35" s="649" t="s">
        <v>3424</v>
      </c>
      <c r="E35" s="649" t="s">
        <v>3424</v>
      </c>
      <c r="F35" s="651">
        <v>176.13749999999999</v>
      </c>
      <c r="G35" s="649" t="s">
        <v>3411</v>
      </c>
      <c r="H35" s="649"/>
      <c r="I35" s="651">
        <v>320757.99</v>
      </c>
      <c r="J35" s="652">
        <v>193928651.75</v>
      </c>
      <c r="K35" s="649" t="s">
        <v>747</v>
      </c>
      <c r="L35" s="649" t="s">
        <v>3425</v>
      </c>
      <c r="M35" s="649" t="s">
        <v>3426</v>
      </c>
      <c r="N35" s="649" t="s">
        <v>2920</v>
      </c>
      <c r="O35" s="649"/>
      <c r="P35" s="649"/>
    </row>
    <row r="36" spans="2:16">
      <c r="B36" s="653" t="s">
        <v>678</v>
      </c>
      <c r="C36" s="654">
        <v>45317</v>
      </c>
      <c r="D36" s="653" t="s">
        <v>3424</v>
      </c>
      <c r="E36" s="653" t="s">
        <v>3424</v>
      </c>
      <c r="F36" s="655">
        <v>98.53</v>
      </c>
      <c r="G36" s="653" t="s">
        <v>3411</v>
      </c>
      <c r="H36" s="653"/>
      <c r="I36" s="655">
        <v>191823.13</v>
      </c>
      <c r="J36" s="656">
        <v>115975290.20999999</v>
      </c>
      <c r="K36" s="653" t="s">
        <v>747</v>
      </c>
      <c r="L36" s="653" t="s">
        <v>3425</v>
      </c>
      <c r="M36" s="653" t="s">
        <v>3426</v>
      </c>
      <c r="N36" s="653" t="s">
        <v>2920</v>
      </c>
      <c r="O36" s="653"/>
      <c r="P36" s="653"/>
    </row>
    <row r="37" spans="2:16">
      <c r="B37" s="649" t="s">
        <v>678</v>
      </c>
      <c r="C37" s="650">
        <v>45317</v>
      </c>
      <c r="D37" s="649" t="s">
        <v>3427</v>
      </c>
      <c r="E37" s="649" t="s">
        <v>3427</v>
      </c>
      <c r="F37" s="651">
        <v>110.11</v>
      </c>
      <c r="G37" s="649" t="s">
        <v>3411</v>
      </c>
      <c r="H37" s="649"/>
      <c r="I37" s="651">
        <v>188454.98</v>
      </c>
      <c r="J37" s="652">
        <v>113938923.81999999</v>
      </c>
      <c r="K37" s="649" t="s">
        <v>747</v>
      </c>
      <c r="L37" s="649" t="s">
        <v>3425</v>
      </c>
      <c r="M37" s="649" t="s">
        <v>3426</v>
      </c>
      <c r="N37" s="649" t="s">
        <v>2920</v>
      </c>
      <c r="O37" s="649"/>
      <c r="P37" s="649"/>
    </row>
    <row r="38" spans="2:16">
      <c r="B38" s="653" t="s">
        <v>678</v>
      </c>
      <c r="C38" s="654">
        <v>45318</v>
      </c>
      <c r="D38" s="653" t="s">
        <v>3428</v>
      </c>
      <c r="E38" s="653" t="s">
        <v>3428</v>
      </c>
      <c r="F38" s="655">
        <v>842.84900000000005</v>
      </c>
      <c r="G38" s="653" t="s">
        <v>3411</v>
      </c>
      <c r="H38" s="653"/>
      <c r="I38" s="655">
        <v>190731.11</v>
      </c>
      <c r="J38" s="656">
        <v>115175791.06</v>
      </c>
      <c r="K38" s="653" t="s">
        <v>747</v>
      </c>
      <c r="L38" s="653" t="s">
        <v>3425</v>
      </c>
      <c r="M38" s="653" t="s">
        <v>3426</v>
      </c>
      <c r="N38" s="653" t="s">
        <v>2920</v>
      </c>
      <c r="O38" s="653"/>
      <c r="P38" s="653"/>
    </row>
    <row r="39" spans="2:16">
      <c r="B39" s="649" t="s">
        <v>678</v>
      </c>
      <c r="C39" s="650">
        <v>45322</v>
      </c>
      <c r="D39" s="649" t="s">
        <v>3430</v>
      </c>
      <c r="E39" s="649" t="s">
        <v>3430</v>
      </c>
      <c r="F39" s="651">
        <v>25050.239000000001</v>
      </c>
      <c r="G39" s="649" t="s">
        <v>3411</v>
      </c>
      <c r="H39" s="649"/>
      <c r="I39" s="651">
        <v>6570377.0899999999</v>
      </c>
      <c r="J39" s="652">
        <v>3974819776.1599998</v>
      </c>
      <c r="K39" s="649" t="s">
        <v>747</v>
      </c>
      <c r="L39" s="649" t="s">
        <v>3425</v>
      </c>
      <c r="M39" s="649" t="s">
        <v>3426</v>
      </c>
      <c r="N39" s="649" t="s">
        <v>2920</v>
      </c>
      <c r="O39" s="649"/>
      <c r="P39" s="649"/>
    </row>
    <row r="40" spans="2:16">
      <c r="B40" s="653" t="s">
        <v>678</v>
      </c>
      <c r="C40" s="654">
        <v>45314</v>
      </c>
      <c r="D40" s="653" t="s">
        <v>3424</v>
      </c>
      <c r="E40" s="653" t="s">
        <v>3424</v>
      </c>
      <c r="F40" s="655">
        <v>100.01600000000001</v>
      </c>
      <c r="G40" s="653" t="s">
        <v>3411</v>
      </c>
      <c r="H40" s="653"/>
      <c r="I40" s="655">
        <v>199996.99</v>
      </c>
      <c r="J40" s="656">
        <v>120625446.31999999</v>
      </c>
      <c r="K40" s="653" t="s">
        <v>747</v>
      </c>
      <c r="L40" s="653" t="s">
        <v>3425</v>
      </c>
      <c r="M40" s="653" t="s">
        <v>3426</v>
      </c>
      <c r="N40" s="653" t="s">
        <v>2920</v>
      </c>
      <c r="O40" s="653"/>
      <c r="P40" s="653"/>
    </row>
    <row r="41" spans="2:16">
      <c r="B41" s="649" t="s">
        <v>678</v>
      </c>
      <c r="C41" s="650">
        <v>45314</v>
      </c>
      <c r="D41" s="649" t="s">
        <v>3424</v>
      </c>
      <c r="E41" s="649" t="s">
        <v>3424</v>
      </c>
      <c r="F41" s="651">
        <v>80.046000000000006</v>
      </c>
      <c r="G41" s="649" t="s">
        <v>3411</v>
      </c>
      <c r="H41" s="649"/>
      <c r="I41" s="651">
        <v>144535.06</v>
      </c>
      <c r="J41" s="652">
        <v>87174342.579999998</v>
      </c>
      <c r="K41" s="649" t="s">
        <v>747</v>
      </c>
      <c r="L41" s="649" t="s">
        <v>3425</v>
      </c>
      <c r="M41" s="649" t="s">
        <v>3426</v>
      </c>
      <c r="N41" s="649" t="s">
        <v>2920</v>
      </c>
      <c r="O41" s="649"/>
      <c r="P41" s="649"/>
    </row>
    <row r="42" spans="2:16">
      <c r="B42" s="653" t="s">
        <v>678</v>
      </c>
      <c r="C42" s="654">
        <v>45322</v>
      </c>
      <c r="D42" s="653" t="s">
        <v>3427</v>
      </c>
      <c r="E42" s="653" t="s">
        <v>3427</v>
      </c>
      <c r="F42" s="655">
        <v>179.995</v>
      </c>
      <c r="G42" s="653" t="s">
        <v>3411</v>
      </c>
      <c r="H42" s="653"/>
      <c r="I42" s="655">
        <v>324539.98</v>
      </c>
      <c r="J42" s="656">
        <v>196333926.19</v>
      </c>
      <c r="K42" s="653" t="s">
        <v>747</v>
      </c>
      <c r="L42" s="653" t="s">
        <v>3425</v>
      </c>
      <c r="M42" s="653" t="s">
        <v>3426</v>
      </c>
      <c r="N42" s="653" t="s">
        <v>2920</v>
      </c>
      <c r="O42" s="653"/>
      <c r="P42" s="653"/>
    </row>
    <row r="43" spans="2:16">
      <c r="B43" s="649" t="s">
        <v>678</v>
      </c>
      <c r="C43" s="650">
        <v>45322</v>
      </c>
      <c r="D43" s="649" t="s">
        <v>3427</v>
      </c>
      <c r="E43" s="649" t="s">
        <v>3427</v>
      </c>
      <c r="F43" s="651">
        <v>352.4</v>
      </c>
      <c r="G43" s="649" t="s">
        <v>3411</v>
      </c>
      <c r="H43" s="649"/>
      <c r="I43" s="651">
        <v>620227.52</v>
      </c>
      <c r="J43" s="652">
        <v>375213260.74000001</v>
      </c>
      <c r="K43" s="649" t="s">
        <v>747</v>
      </c>
      <c r="L43" s="649" t="s">
        <v>3425</v>
      </c>
      <c r="M43" s="649" t="s">
        <v>3426</v>
      </c>
      <c r="N43" s="649" t="s">
        <v>2920</v>
      </c>
      <c r="O43" s="649"/>
      <c r="P43" s="649"/>
    </row>
    <row r="44" spans="2:16">
      <c r="B44" s="653" t="s">
        <v>678</v>
      </c>
      <c r="C44" s="654">
        <v>45322</v>
      </c>
      <c r="D44" s="653" t="s">
        <v>3429</v>
      </c>
      <c r="E44" s="653" t="s">
        <v>3429</v>
      </c>
      <c r="F44" s="655">
        <v>40</v>
      </c>
      <c r="G44" s="653" t="s">
        <v>3411</v>
      </c>
      <c r="H44" s="653"/>
      <c r="I44" s="655">
        <v>52062.64</v>
      </c>
      <c r="J44" s="656">
        <v>31495849.969999999</v>
      </c>
      <c r="K44" s="653" t="s">
        <v>747</v>
      </c>
      <c r="L44" s="653" t="s">
        <v>3425</v>
      </c>
      <c r="M44" s="653" t="s">
        <v>3426</v>
      </c>
      <c r="N44" s="653" t="s">
        <v>2920</v>
      </c>
      <c r="O44" s="653"/>
      <c r="P44" s="653"/>
    </row>
    <row r="45" spans="2:16">
      <c r="B45" s="649" t="s">
        <v>678</v>
      </c>
      <c r="C45" s="650">
        <v>45322</v>
      </c>
      <c r="D45" s="649" t="s">
        <v>3429</v>
      </c>
      <c r="E45" s="649" t="s">
        <v>3429</v>
      </c>
      <c r="F45" s="651">
        <v>60</v>
      </c>
      <c r="G45" s="649" t="s">
        <v>3411</v>
      </c>
      <c r="H45" s="649"/>
      <c r="I45" s="651">
        <v>78711</v>
      </c>
      <c r="J45" s="652">
        <v>47617059.890000001</v>
      </c>
      <c r="K45" s="649" t="s">
        <v>747</v>
      </c>
      <c r="L45" s="649" t="s">
        <v>3425</v>
      </c>
      <c r="M45" s="649" t="s">
        <v>3426</v>
      </c>
      <c r="N45" s="649" t="s">
        <v>2920</v>
      </c>
      <c r="O45" s="649"/>
      <c r="P45" s="649"/>
    </row>
    <row r="46" spans="2:16">
      <c r="B46" s="653" t="s">
        <v>678</v>
      </c>
      <c r="C46" s="654">
        <v>45322</v>
      </c>
      <c r="D46" s="653" t="s">
        <v>3429</v>
      </c>
      <c r="E46" s="653" t="s">
        <v>3429</v>
      </c>
      <c r="F46" s="655">
        <v>40</v>
      </c>
      <c r="G46" s="653" t="s">
        <v>3411</v>
      </c>
      <c r="H46" s="653"/>
      <c r="I46" s="655">
        <v>52474</v>
      </c>
      <c r="J46" s="656">
        <v>31744706.59</v>
      </c>
      <c r="K46" s="653" t="s">
        <v>747</v>
      </c>
      <c r="L46" s="653" t="s">
        <v>3425</v>
      </c>
      <c r="M46" s="653" t="s">
        <v>3426</v>
      </c>
      <c r="N46" s="653" t="s">
        <v>2920</v>
      </c>
      <c r="O46" s="653"/>
      <c r="P46" s="653"/>
    </row>
    <row r="47" spans="2:16">
      <c r="B47" s="649" t="s">
        <v>678</v>
      </c>
      <c r="C47" s="650">
        <v>45322</v>
      </c>
      <c r="D47" s="649" t="s">
        <v>3431</v>
      </c>
      <c r="E47" s="649" t="s">
        <v>3431</v>
      </c>
      <c r="F47" s="651">
        <v>120</v>
      </c>
      <c r="G47" s="649" t="s">
        <v>3411</v>
      </c>
      <c r="H47" s="649"/>
      <c r="I47" s="651">
        <v>229519.93</v>
      </c>
      <c r="J47" s="652">
        <v>138850532.37</v>
      </c>
      <c r="K47" s="649" t="s">
        <v>747</v>
      </c>
      <c r="L47" s="649" t="s">
        <v>3425</v>
      </c>
      <c r="M47" s="649" t="s">
        <v>3426</v>
      </c>
      <c r="N47" s="649" t="s">
        <v>2920</v>
      </c>
      <c r="O47" s="649"/>
      <c r="P47" s="649"/>
    </row>
    <row r="48" spans="2:16">
      <c r="B48" s="653" t="s">
        <v>678</v>
      </c>
      <c r="C48" s="654">
        <v>45322</v>
      </c>
      <c r="D48" s="653" t="s">
        <v>3424</v>
      </c>
      <c r="E48" s="653" t="s">
        <v>3424</v>
      </c>
      <c r="F48" s="655">
        <v>97.515000000000001</v>
      </c>
      <c r="G48" s="653" t="s">
        <v>3411</v>
      </c>
      <c r="H48" s="653"/>
      <c r="I48" s="655">
        <v>197278.87</v>
      </c>
      <c r="J48" s="656">
        <v>119345958.86</v>
      </c>
      <c r="K48" s="653" t="s">
        <v>747</v>
      </c>
      <c r="L48" s="653" t="s">
        <v>3425</v>
      </c>
      <c r="M48" s="653" t="s">
        <v>3426</v>
      </c>
      <c r="N48" s="653" t="s">
        <v>2920</v>
      </c>
      <c r="O48" s="653"/>
      <c r="P48" s="653"/>
    </row>
    <row r="49" spans="2:16">
      <c r="B49" s="649" t="s">
        <v>678</v>
      </c>
      <c r="C49" s="650">
        <v>45322</v>
      </c>
      <c r="D49" s="649" t="s">
        <v>3424</v>
      </c>
      <c r="E49" s="649" t="s">
        <v>3424</v>
      </c>
      <c r="F49" s="651">
        <v>400.15199999999999</v>
      </c>
      <c r="G49" s="649" t="s">
        <v>3411</v>
      </c>
      <c r="H49" s="649"/>
      <c r="I49" s="651">
        <v>644264.73</v>
      </c>
      <c r="J49" s="652">
        <v>389754827.58999997</v>
      </c>
      <c r="K49" s="649" t="s">
        <v>747</v>
      </c>
      <c r="L49" s="649" t="s">
        <v>3425</v>
      </c>
      <c r="M49" s="649" t="s">
        <v>3426</v>
      </c>
      <c r="N49" s="649" t="s">
        <v>2920</v>
      </c>
      <c r="O49" s="649"/>
      <c r="P49" s="649"/>
    </row>
    <row r="50" spans="2:16">
      <c r="B50" s="653" t="s">
        <v>678</v>
      </c>
      <c r="C50" s="654">
        <v>45322</v>
      </c>
      <c r="D50" s="653" t="s">
        <v>3427</v>
      </c>
      <c r="E50" s="653" t="s">
        <v>3427</v>
      </c>
      <c r="F50" s="655">
        <v>600.33500000000004</v>
      </c>
      <c r="G50" s="653" t="s">
        <v>3411</v>
      </c>
      <c r="H50" s="653"/>
      <c r="I50" s="655">
        <v>850104.38</v>
      </c>
      <c r="J50" s="656">
        <v>514279721.72000003</v>
      </c>
      <c r="K50" s="653" t="s">
        <v>747</v>
      </c>
      <c r="L50" s="653" t="s">
        <v>3425</v>
      </c>
      <c r="M50" s="653" t="s">
        <v>3426</v>
      </c>
      <c r="N50" s="653" t="s">
        <v>2920</v>
      </c>
      <c r="O50" s="653"/>
      <c r="P50" s="653"/>
    </row>
    <row r="51" spans="2:16">
      <c r="B51" s="649" t="s">
        <v>678</v>
      </c>
      <c r="C51" s="650">
        <v>45322</v>
      </c>
      <c r="D51" s="649" t="s">
        <v>3427</v>
      </c>
      <c r="E51" s="649" t="s">
        <v>3427</v>
      </c>
      <c r="F51" s="651">
        <v>159.964</v>
      </c>
      <c r="G51" s="649" t="s">
        <v>3411</v>
      </c>
      <c r="H51" s="649"/>
      <c r="I51" s="651">
        <v>269419.37</v>
      </c>
      <c r="J51" s="652">
        <v>162988124.62</v>
      </c>
      <c r="K51" s="649" t="s">
        <v>747</v>
      </c>
      <c r="L51" s="649" t="s">
        <v>3425</v>
      </c>
      <c r="M51" s="649" t="s">
        <v>3426</v>
      </c>
      <c r="N51" s="649" t="s">
        <v>2920</v>
      </c>
      <c r="O51" s="649"/>
      <c r="P51" s="649"/>
    </row>
    <row r="52" spans="2:16">
      <c r="B52" s="653" t="s">
        <v>678</v>
      </c>
      <c r="C52" s="654">
        <v>45322</v>
      </c>
      <c r="D52" s="653" t="s">
        <v>3428</v>
      </c>
      <c r="E52" s="653" t="s">
        <v>3428</v>
      </c>
      <c r="F52" s="655"/>
      <c r="G52" s="653" t="s">
        <v>3411</v>
      </c>
      <c r="H52" s="653"/>
      <c r="I52" s="655">
        <v>-12839.34</v>
      </c>
      <c r="J52" s="656">
        <v>-7766965.6820272217</v>
      </c>
      <c r="K52" s="653" t="s">
        <v>747</v>
      </c>
      <c r="L52" s="653" t="s">
        <v>3425</v>
      </c>
      <c r="M52" s="653" t="s">
        <v>3426</v>
      </c>
      <c r="N52" s="653" t="s">
        <v>2920</v>
      </c>
      <c r="O52" s="653"/>
      <c r="P52" s="653"/>
    </row>
    <row r="53" spans="2:16">
      <c r="B53" s="649" t="s">
        <v>678</v>
      </c>
      <c r="C53" s="650">
        <v>45322</v>
      </c>
      <c r="D53" s="649" t="s">
        <v>3429</v>
      </c>
      <c r="E53" s="649" t="s">
        <v>3429</v>
      </c>
      <c r="F53" s="651"/>
      <c r="G53" s="649" t="s">
        <v>3411</v>
      </c>
      <c r="H53" s="649"/>
      <c r="I53" s="651">
        <v>-1065.21</v>
      </c>
      <c r="J53" s="652">
        <v>-644385.88783088606</v>
      </c>
      <c r="K53" s="649" t="s">
        <v>747</v>
      </c>
      <c r="L53" s="649" t="s">
        <v>3425</v>
      </c>
      <c r="M53" s="649" t="s">
        <v>3426</v>
      </c>
      <c r="N53" s="649" t="s">
        <v>2920</v>
      </c>
      <c r="O53" s="649"/>
      <c r="P53" s="649"/>
    </row>
    <row r="54" spans="2:16">
      <c r="B54" s="653" t="s">
        <v>678</v>
      </c>
      <c r="C54" s="654">
        <v>45322</v>
      </c>
      <c r="D54" s="653" t="s">
        <v>3431</v>
      </c>
      <c r="E54" s="653" t="s">
        <v>3431</v>
      </c>
      <c r="F54" s="655"/>
      <c r="G54" s="653" t="s">
        <v>3411</v>
      </c>
      <c r="H54" s="653"/>
      <c r="I54" s="655">
        <v>-532.61</v>
      </c>
      <c r="J54" s="656">
        <v>-322192.94391544303</v>
      </c>
      <c r="K54" s="653" t="s">
        <v>747</v>
      </c>
      <c r="L54" s="653" t="s">
        <v>3425</v>
      </c>
      <c r="M54" s="653" t="s">
        <v>3426</v>
      </c>
      <c r="N54" s="653" t="s">
        <v>2920</v>
      </c>
      <c r="O54" s="653"/>
      <c r="P54" s="653"/>
    </row>
    <row r="55" spans="2:16">
      <c r="B55" s="649" t="s">
        <v>678</v>
      </c>
      <c r="C55" s="650">
        <v>45322</v>
      </c>
      <c r="D55" s="649" t="s">
        <v>3424</v>
      </c>
      <c r="E55" s="649" t="s">
        <v>3424</v>
      </c>
      <c r="F55" s="651"/>
      <c r="G55" s="649" t="s">
        <v>3411</v>
      </c>
      <c r="H55" s="649"/>
      <c r="I55" s="651">
        <v>-7601.45</v>
      </c>
      <c r="J55" s="652">
        <v>-4598384.8162792511</v>
      </c>
      <c r="K55" s="649" t="s">
        <v>747</v>
      </c>
      <c r="L55" s="649" t="s">
        <v>3425</v>
      </c>
      <c r="M55" s="649" t="s">
        <v>3426</v>
      </c>
      <c r="N55" s="649" t="s">
        <v>2920</v>
      </c>
      <c r="O55" s="649"/>
      <c r="P55" s="649"/>
    </row>
    <row r="56" spans="2:16">
      <c r="B56" s="653" t="s">
        <v>678</v>
      </c>
      <c r="C56" s="654">
        <v>45322</v>
      </c>
      <c r="D56" s="653" t="s">
        <v>3427</v>
      </c>
      <c r="E56" s="653" t="s">
        <v>3427</v>
      </c>
      <c r="F56" s="655"/>
      <c r="G56" s="653" t="s">
        <v>3411</v>
      </c>
      <c r="H56" s="653"/>
      <c r="I56" s="655">
        <v>-6315</v>
      </c>
      <c r="J56" s="656">
        <v>-3820166.5576518276</v>
      </c>
      <c r="K56" s="653" t="s">
        <v>747</v>
      </c>
      <c r="L56" s="653" t="s">
        <v>3425</v>
      </c>
      <c r="M56" s="653" t="s">
        <v>3426</v>
      </c>
      <c r="N56" s="653" t="s">
        <v>2920</v>
      </c>
      <c r="O56" s="653"/>
      <c r="P56" s="653"/>
    </row>
    <row r="57" spans="2:16">
      <c r="B57" s="649" t="s">
        <v>678</v>
      </c>
      <c r="C57" s="650">
        <v>45322</v>
      </c>
      <c r="D57" s="649" t="s">
        <v>3430</v>
      </c>
      <c r="E57" s="649" t="s">
        <v>3430</v>
      </c>
      <c r="F57" s="651"/>
      <c r="G57" s="649" t="s">
        <v>3411</v>
      </c>
      <c r="H57" s="649"/>
      <c r="I57" s="651">
        <v>-111182.87</v>
      </c>
      <c r="J57" s="652">
        <v>-67258418.743295357</v>
      </c>
      <c r="K57" s="649" t="s">
        <v>747</v>
      </c>
      <c r="L57" s="649" t="s">
        <v>3425</v>
      </c>
      <c r="M57" s="649" t="s">
        <v>3426</v>
      </c>
      <c r="N57" s="649" t="s">
        <v>2920</v>
      </c>
      <c r="O57" s="649"/>
      <c r="P57" s="649"/>
    </row>
    <row r="58" spans="2:16">
      <c r="B58" s="653" t="s">
        <v>678</v>
      </c>
      <c r="C58" s="654">
        <v>45324</v>
      </c>
      <c r="D58" s="653" t="s">
        <v>3427</v>
      </c>
      <c r="E58" s="653" t="s">
        <v>3427</v>
      </c>
      <c r="F58" s="655">
        <v>19.991</v>
      </c>
      <c r="G58" s="653" t="s">
        <v>3411</v>
      </c>
      <c r="H58" s="653"/>
      <c r="I58" s="655">
        <v>36535.65</v>
      </c>
      <c r="J58" s="656">
        <v>22035977.079999998</v>
      </c>
      <c r="K58" s="653" t="s">
        <v>747</v>
      </c>
      <c r="L58" s="653" t="s">
        <v>3425</v>
      </c>
      <c r="M58" s="653" t="s">
        <v>3426</v>
      </c>
      <c r="N58" s="653" t="s">
        <v>2920</v>
      </c>
      <c r="O58" s="653"/>
      <c r="P58" s="653"/>
    </row>
    <row r="59" spans="2:16">
      <c r="B59" s="649" t="s">
        <v>678</v>
      </c>
      <c r="C59" s="650">
        <v>45326</v>
      </c>
      <c r="D59" s="649" t="s">
        <v>3429</v>
      </c>
      <c r="E59" s="649" t="s">
        <v>3429</v>
      </c>
      <c r="F59" s="651">
        <v>40</v>
      </c>
      <c r="G59" s="649" t="s">
        <v>3411</v>
      </c>
      <c r="H59" s="649"/>
      <c r="I59" s="651">
        <v>53838</v>
      </c>
      <c r="J59" s="652">
        <v>32708383.960000001</v>
      </c>
      <c r="K59" s="649" t="s">
        <v>747</v>
      </c>
      <c r="L59" s="649" t="s">
        <v>3425</v>
      </c>
      <c r="M59" s="649" t="s">
        <v>3426</v>
      </c>
      <c r="N59" s="649" t="s">
        <v>2920</v>
      </c>
      <c r="O59" s="649"/>
      <c r="P59" s="649"/>
    </row>
    <row r="60" spans="2:16">
      <c r="B60" s="653" t="s">
        <v>678</v>
      </c>
      <c r="C60" s="654">
        <v>45326</v>
      </c>
      <c r="D60" s="653" t="s">
        <v>3428</v>
      </c>
      <c r="E60" s="653" t="s">
        <v>3428</v>
      </c>
      <c r="F60" s="655">
        <v>156.4</v>
      </c>
      <c r="G60" s="653" t="s">
        <v>3411</v>
      </c>
      <c r="H60" s="653"/>
      <c r="I60" s="655">
        <v>35396.959999999999</v>
      </c>
      <c r="J60" s="656">
        <v>21504835.969999999</v>
      </c>
      <c r="K60" s="653" t="s">
        <v>747</v>
      </c>
      <c r="L60" s="653" t="s">
        <v>3425</v>
      </c>
      <c r="M60" s="653" t="s">
        <v>3426</v>
      </c>
      <c r="N60" s="653" t="s">
        <v>2920</v>
      </c>
      <c r="O60" s="653"/>
      <c r="P60" s="653"/>
    </row>
    <row r="61" spans="2:16">
      <c r="B61" s="649" t="s">
        <v>678</v>
      </c>
      <c r="C61" s="650">
        <v>45326</v>
      </c>
      <c r="D61" s="649" t="s">
        <v>3424</v>
      </c>
      <c r="E61" s="649" t="s">
        <v>3424</v>
      </c>
      <c r="F61" s="651">
        <v>120.123</v>
      </c>
      <c r="G61" s="649" t="s">
        <v>3411</v>
      </c>
      <c r="H61" s="649"/>
      <c r="I61" s="651">
        <v>233861.46</v>
      </c>
      <c r="J61" s="652">
        <v>142078651.28</v>
      </c>
      <c r="K61" s="649" t="s">
        <v>747</v>
      </c>
      <c r="L61" s="649" t="s">
        <v>3425</v>
      </c>
      <c r="M61" s="649" t="s">
        <v>3426</v>
      </c>
      <c r="N61" s="649" t="s">
        <v>2920</v>
      </c>
      <c r="O61" s="649"/>
      <c r="P61" s="649"/>
    </row>
    <row r="62" spans="2:16">
      <c r="B62" s="653" t="s">
        <v>678</v>
      </c>
      <c r="C62" s="654">
        <v>45326</v>
      </c>
      <c r="D62" s="653" t="s">
        <v>3424</v>
      </c>
      <c r="E62" s="653" t="s">
        <v>3424</v>
      </c>
      <c r="F62" s="655">
        <v>60.04</v>
      </c>
      <c r="G62" s="653" t="s">
        <v>3411</v>
      </c>
      <c r="H62" s="653"/>
      <c r="I62" s="655">
        <v>118083.67</v>
      </c>
      <c r="J62" s="656">
        <v>71739775.209999993</v>
      </c>
      <c r="K62" s="653" t="s">
        <v>747</v>
      </c>
      <c r="L62" s="653" t="s">
        <v>3425</v>
      </c>
      <c r="M62" s="653" t="s">
        <v>3426</v>
      </c>
      <c r="N62" s="653" t="s">
        <v>2920</v>
      </c>
      <c r="O62" s="653"/>
      <c r="P62" s="653"/>
    </row>
    <row r="63" spans="2:16">
      <c r="B63" s="649" t="s">
        <v>678</v>
      </c>
      <c r="C63" s="650">
        <v>45328</v>
      </c>
      <c r="D63" s="649" t="s">
        <v>3429</v>
      </c>
      <c r="E63" s="649" t="s">
        <v>3429</v>
      </c>
      <c r="F63" s="651">
        <v>100</v>
      </c>
      <c r="G63" s="649" t="s">
        <v>3411</v>
      </c>
      <c r="H63" s="649"/>
      <c r="I63" s="651">
        <v>128655</v>
      </c>
      <c r="J63" s="652">
        <v>78543956.040000007</v>
      </c>
      <c r="K63" s="649" t="s">
        <v>747</v>
      </c>
      <c r="L63" s="649" t="s">
        <v>3425</v>
      </c>
      <c r="M63" s="649" t="s">
        <v>3426</v>
      </c>
      <c r="N63" s="649" t="s">
        <v>2920</v>
      </c>
      <c r="O63" s="649"/>
      <c r="P63" s="649"/>
    </row>
    <row r="64" spans="2:16">
      <c r="B64" s="653" t="s">
        <v>678</v>
      </c>
      <c r="C64" s="654">
        <v>45328</v>
      </c>
      <c r="D64" s="653" t="s">
        <v>3424</v>
      </c>
      <c r="E64" s="653" t="s">
        <v>3424</v>
      </c>
      <c r="F64" s="655">
        <v>999.87400000000002</v>
      </c>
      <c r="G64" s="653" t="s">
        <v>3411</v>
      </c>
      <c r="H64" s="653"/>
      <c r="I64" s="655">
        <v>1814571.34</v>
      </c>
      <c r="J64" s="656">
        <v>1107796910.8699999</v>
      </c>
      <c r="K64" s="653" t="s">
        <v>747</v>
      </c>
      <c r="L64" s="653" t="s">
        <v>3425</v>
      </c>
      <c r="M64" s="653" t="s">
        <v>3426</v>
      </c>
      <c r="N64" s="653" t="s">
        <v>2920</v>
      </c>
      <c r="O64" s="653"/>
      <c r="P64" s="653"/>
    </row>
    <row r="65" spans="2:16">
      <c r="B65" s="649" t="s">
        <v>678</v>
      </c>
      <c r="C65" s="650">
        <v>45343</v>
      </c>
      <c r="D65" s="649" t="s">
        <v>3429</v>
      </c>
      <c r="E65" s="649" t="s">
        <v>3429</v>
      </c>
      <c r="F65" s="651">
        <v>40</v>
      </c>
      <c r="G65" s="649" t="s">
        <v>3411</v>
      </c>
      <c r="H65" s="649"/>
      <c r="I65" s="651">
        <v>58588</v>
      </c>
      <c r="J65" s="652">
        <v>35637469.590000004</v>
      </c>
      <c r="K65" s="649" t="s">
        <v>747</v>
      </c>
      <c r="L65" s="649" t="s">
        <v>3425</v>
      </c>
      <c r="M65" s="649" t="s">
        <v>3426</v>
      </c>
      <c r="N65" s="649" t="s">
        <v>2920</v>
      </c>
      <c r="O65" s="649"/>
      <c r="P65" s="649"/>
    </row>
    <row r="66" spans="2:16">
      <c r="B66" s="653" t="s">
        <v>678</v>
      </c>
      <c r="C66" s="654">
        <v>45343</v>
      </c>
      <c r="D66" s="653" t="s">
        <v>3429</v>
      </c>
      <c r="E66" s="653" t="s">
        <v>3429</v>
      </c>
      <c r="F66" s="655"/>
      <c r="G66" s="653" t="s">
        <v>3411</v>
      </c>
      <c r="H66" s="653"/>
      <c r="I66" s="655">
        <v>-3078</v>
      </c>
      <c r="J66" s="656">
        <v>-1867718.45</v>
      </c>
      <c r="K66" s="653" t="s">
        <v>747</v>
      </c>
      <c r="L66" s="653" t="s">
        <v>3425</v>
      </c>
      <c r="M66" s="653" t="s">
        <v>3426</v>
      </c>
      <c r="N66" s="653" t="s">
        <v>2920</v>
      </c>
      <c r="O66" s="653"/>
      <c r="P66" s="653"/>
    </row>
    <row r="67" spans="2:16">
      <c r="B67" s="649" t="s">
        <v>678</v>
      </c>
      <c r="C67" s="650">
        <v>45329</v>
      </c>
      <c r="D67" s="649" t="s">
        <v>3424</v>
      </c>
      <c r="E67" s="649" t="s">
        <v>3424</v>
      </c>
      <c r="F67" s="651">
        <v>264.22624999999999</v>
      </c>
      <c r="G67" s="649" t="s">
        <v>3411</v>
      </c>
      <c r="H67" s="649"/>
      <c r="I67" s="651">
        <v>484654.12</v>
      </c>
      <c r="J67" s="652">
        <v>295520804.88</v>
      </c>
      <c r="K67" s="649" t="s">
        <v>747</v>
      </c>
      <c r="L67" s="649" t="s">
        <v>3425</v>
      </c>
      <c r="M67" s="649" t="s">
        <v>3426</v>
      </c>
      <c r="N67" s="649" t="s">
        <v>2920</v>
      </c>
      <c r="O67" s="649"/>
      <c r="P67" s="649"/>
    </row>
    <row r="68" spans="2:16">
      <c r="B68" s="653" t="s">
        <v>678</v>
      </c>
      <c r="C68" s="654">
        <v>45334</v>
      </c>
      <c r="D68" s="653" t="s">
        <v>3424</v>
      </c>
      <c r="E68" s="653" t="s">
        <v>3424</v>
      </c>
      <c r="F68" s="655">
        <v>40.078000000000003</v>
      </c>
      <c r="G68" s="653" t="s">
        <v>3411</v>
      </c>
      <c r="H68" s="653"/>
      <c r="I68" s="655">
        <v>75290.53</v>
      </c>
      <c r="J68" s="656">
        <v>45741512.759999998</v>
      </c>
      <c r="K68" s="653" t="s">
        <v>747</v>
      </c>
      <c r="L68" s="653" t="s">
        <v>3425</v>
      </c>
      <c r="M68" s="653" t="s">
        <v>3426</v>
      </c>
      <c r="N68" s="653" t="s">
        <v>2920</v>
      </c>
      <c r="O68" s="653"/>
      <c r="P68" s="653"/>
    </row>
    <row r="69" spans="2:16">
      <c r="B69" s="649" t="s">
        <v>678</v>
      </c>
      <c r="C69" s="650">
        <v>45339</v>
      </c>
      <c r="D69" s="649" t="s">
        <v>3429</v>
      </c>
      <c r="E69" s="649" t="s">
        <v>3429</v>
      </c>
      <c r="F69" s="651">
        <v>40</v>
      </c>
      <c r="G69" s="649" t="s">
        <v>3411</v>
      </c>
      <c r="H69" s="649"/>
      <c r="I69" s="651">
        <v>59558</v>
      </c>
      <c r="J69" s="652">
        <v>36249543.520000003</v>
      </c>
      <c r="K69" s="649" t="s">
        <v>747</v>
      </c>
      <c r="L69" s="649" t="s">
        <v>3425</v>
      </c>
      <c r="M69" s="649" t="s">
        <v>3426</v>
      </c>
      <c r="N69" s="649" t="s">
        <v>2920</v>
      </c>
      <c r="O69" s="649"/>
      <c r="P69" s="649"/>
    </row>
    <row r="70" spans="2:16">
      <c r="B70" s="653" t="s">
        <v>678</v>
      </c>
      <c r="C70" s="654">
        <v>45349</v>
      </c>
      <c r="D70" s="653" t="s">
        <v>3429</v>
      </c>
      <c r="E70" s="653" t="s">
        <v>3429</v>
      </c>
      <c r="F70" s="655"/>
      <c r="G70" s="653" t="s">
        <v>3411</v>
      </c>
      <c r="H70" s="653"/>
      <c r="I70" s="655">
        <v>-3800</v>
      </c>
      <c r="J70" s="656">
        <v>-2297460.7000000002</v>
      </c>
      <c r="K70" s="653" t="s">
        <v>747</v>
      </c>
      <c r="L70" s="653" t="s">
        <v>3425</v>
      </c>
      <c r="M70" s="653" t="s">
        <v>3426</v>
      </c>
      <c r="N70" s="653" t="s">
        <v>2920</v>
      </c>
      <c r="O70" s="653"/>
      <c r="P70" s="653"/>
    </row>
    <row r="71" spans="2:16">
      <c r="B71" s="649" t="s">
        <v>678</v>
      </c>
      <c r="C71" s="650">
        <v>45339</v>
      </c>
      <c r="D71" s="649" t="s">
        <v>3428</v>
      </c>
      <c r="E71" s="649" t="s">
        <v>3428</v>
      </c>
      <c r="F71" s="651">
        <v>405.64800000000002</v>
      </c>
      <c r="G71" s="649" t="s">
        <v>3411</v>
      </c>
      <c r="H71" s="649"/>
      <c r="I71" s="651">
        <v>104925.16</v>
      </c>
      <c r="J71" s="652">
        <v>63861935.479999997</v>
      </c>
      <c r="K71" s="649" t="s">
        <v>747</v>
      </c>
      <c r="L71" s="649" t="s">
        <v>3425</v>
      </c>
      <c r="M71" s="649" t="s">
        <v>3426</v>
      </c>
      <c r="N71" s="649" t="s">
        <v>2920</v>
      </c>
      <c r="O71" s="649"/>
      <c r="P71" s="649"/>
    </row>
    <row r="72" spans="2:16">
      <c r="B72" s="653" t="s">
        <v>678</v>
      </c>
      <c r="C72" s="654">
        <v>45339</v>
      </c>
      <c r="D72" s="653" t="s">
        <v>3428</v>
      </c>
      <c r="E72" s="653" t="s">
        <v>3428</v>
      </c>
      <c r="F72" s="655">
        <v>200.29</v>
      </c>
      <c r="G72" s="653" t="s">
        <v>3411</v>
      </c>
      <c r="H72" s="653"/>
      <c r="I72" s="655">
        <v>46755.82</v>
      </c>
      <c r="J72" s="656">
        <v>28457589.77</v>
      </c>
      <c r="K72" s="653" t="s">
        <v>747</v>
      </c>
      <c r="L72" s="653" t="s">
        <v>3425</v>
      </c>
      <c r="M72" s="653" t="s">
        <v>3426</v>
      </c>
      <c r="N72" s="653" t="s">
        <v>2920</v>
      </c>
      <c r="O72" s="653"/>
      <c r="P72" s="653"/>
    </row>
    <row r="73" spans="2:16">
      <c r="B73" s="649" t="s">
        <v>678</v>
      </c>
      <c r="C73" s="650">
        <v>45339</v>
      </c>
      <c r="D73" s="649" t="s">
        <v>3427</v>
      </c>
      <c r="E73" s="649" t="s">
        <v>3427</v>
      </c>
      <c r="F73" s="651">
        <v>242.3</v>
      </c>
      <c r="G73" s="649" t="s">
        <v>3411</v>
      </c>
      <c r="H73" s="649"/>
      <c r="I73" s="651">
        <v>423722.53</v>
      </c>
      <c r="J73" s="652">
        <v>257895636.03</v>
      </c>
      <c r="K73" s="649" t="s">
        <v>747</v>
      </c>
      <c r="L73" s="649" t="s">
        <v>3425</v>
      </c>
      <c r="M73" s="649" t="s">
        <v>3426</v>
      </c>
      <c r="N73" s="649" t="s">
        <v>2920</v>
      </c>
      <c r="O73" s="649"/>
      <c r="P73" s="649"/>
    </row>
    <row r="74" spans="2:16">
      <c r="B74" s="653" t="s">
        <v>678</v>
      </c>
      <c r="C74" s="654">
        <v>45339</v>
      </c>
      <c r="D74" s="653" t="s">
        <v>3427</v>
      </c>
      <c r="E74" s="653" t="s">
        <v>3427</v>
      </c>
      <c r="F74" s="655">
        <v>44.043750000000003</v>
      </c>
      <c r="G74" s="653" t="s">
        <v>3411</v>
      </c>
      <c r="H74" s="653"/>
      <c r="I74" s="655">
        <v>79226.350000000006</v>
      </c>
      <c r="J74" s="656">
        <v>48220541.689999998</v>
      </c>
      <c r="K74" s="653" t="s">
        <v>747</v>
      </c>
      <c r="L74" s="653" t="s">
        <v>3425</v>
      </c>
      <c r="M74" s="653" t="s">
        <v>3426</v>
      </c>
      <c r="N74" s="653" t="s">
        <v>2920</v>
      </c>
      <c r="O74" s="653"/>
      <c r="P74" s="653"/>
    </row>
    <row r="75" spans="2:16">
      <c r="B75" s="649" t="s">
        <v>678</v>
      </c>
      <c r="C75" s="650">
        <v>45339</v>
      </c>
      <c r="D75" s="649" t="s">
        <v>3427</v>
      </c>
      <c r="E75" s="649" t="s">
        <v>3427</v>
      </c>
      <c r="F75" s="651">
        <v>198.155</v>
      </c>
      <c r="G75" s="649" t="s">
        <v>3411</v>
      </c>
      <c r="H75" s="649"/>
      <c r="I75" s="651">
        <v>339143.99</v>
      </c>
      <c r="J75" s="652">
        <v>206417522.81999999</v>
      </c>
      <c r="K75" s="649" t="s">
        <v>747</v>
      </c>
      <c r="L75" s="649" t="s">
        <v>3425</v>
      </c>
      <c r="M75" s="649" t="s">
        <v>3426</v>
      </c>
      <c r="N75" s="649" t="s">
        <v>2920</v>
      </c>
      <c r="O75" s="649"/>
      <c r="P75" s="649"/>
    </row>
    <row r="76" spans="2:16">
      <c r="B76" s="653" t="s">
        <v>678</v>
      </c>
      <c r="C76" s="654">
        <v>45341</v>
      </c>
      <c r="D76" s="653" t="s">
        <v>3429</v>
      </c>
      <c r="E76" s="653" t="s">
        <v>3429</v>
      </c>
      <c r="F76" s="655">
        <v>160</v>
      </c>
      <c r="G76" s="653" t="s">
        <v>3411</v>
      </c>
      <c r="H76" s="653"/>
      <c r="I76" s="655">
        <v>205848</v>
      </c>
      <c r="J76" s="656">
        <v>125211678.83</v>
      </c>
      <c r="K76" s="653" t="s">
        <v>747</v>
      </c>
      <c r="L76" s="653" t="s">
        <v>3425</v>
      </c>
      <c r="M76" s="653" t="s">
        <v>3426</v>
      </c>
      <c r="N76" s="653" t="s">
        <v>2920</v>
      </c>
      <c r="O76" s="653"/>
      <c r="P76" s="653"/>
    </row>
    <row r="77" spans="2:16">
      <c r="B77" s="649" t="s">
        <v>678</v>
      </c>
      <c r="C77" s="650">
        <v>45341</v>
      </c>
      <c r="D77" s="649" t="s">
        <v>3428</v>
      </c>
      <c r="E77" s="649" t="s">
        <v>3428</v>
      </c>
      <c r="F77" s="651">
        <v>509.27</v>
      </c>
      <c r="G77" s="649" t="s">
        <v>3411</v>
      </c>
      <c r="H77" s="649"/>
      <c r="I77" s="651">
        <v>138064.26999999999</v>
      </c>
      <c r="J77" s="652">
        <v>83980699.510000005</v>
      </c>
      <c r="K77" s="649" t="s">
        <v>747</v>
      </c>
      <c r="L77" s="649" t="s">
        <v>3425</v>
      </c>
      <c r="M77" s="649" t="s">
        <v>3426</v>
      </c>
      <c r="N77" s="649" t="s">
        <v>2920</v>
      </c>
      <c r="O77" s="649"/>
      <c r="P77" s="649"/>
    </row>
    <row r="78" spans="2:16">
      <c r="B78" s="653" t="s">
        <v>678</v>
      </c>
      <c r="C78" s="654">
        <v>45341</v>
      </c>
      <c r="D78" s="653" t="s">
        <v>3431</v>
      </c>
      <c r="E78" s="653" t="s">
        <v>3431</v>
      </c>
      <c r="F78" s="655">
        <v>100</v>
      </c>
      <c r="G78" s="653" t="s">
        <v>3411</v>
      </c>
      <c r="H78" s="653"/>
      <c r="I78" s="655">
        <v>191253.8</v>
      </c>
      <c r="J78" s="656">
        <v>116334428.22</v>
      </c>
      <c r="K78" s="653" t="s">
        <v>747</v>
      </c>
      <c r="L78" s="653" t="s">
        <v>3425</v>
      </c>
      <c r="M78" s="653" t="s">
        <v>3426</v>
      </c>
      <c r="N78" s="653" t="s">
        <v>2920</v>
      </c>
      <c r="O78" s="653"/>
      <c r="P78" s="653"/>
    </row>
    <row r="79" spans="2:16">
      <c r="B79" s="649" t="s">
        <v>678</v>
      </c>
      <c r="C79" s="650">
        <v>45345</v>
      </c>
      <c r="D79" s="649" t="s">
        <v>3429</v>
      </c>
      <c r="E79" s="649" t="s">
        <v>3429</v>
      </c>
      <c r="F79" s="651">
        <v>40</v>
      </c>
      <c r="G79" s="649" t="s">
        <v>3411</v>
      </c>
      <c r="H79" s="649"/>
      <c r="I79" s="651">
        <v>52734.21</v>
      </c>
      <c r="J79" s="652">
        <v>31960127.27</v>
      </c>
      <c r="K79" s="649" t="s">
        <v>747</v>
      </c>
      <c r="L79" s="649" t="s">
        <v>3425</v>
      </c>
      <c r="M79" s="649" t="s">
        <v>3426</v>
      </c>
      <c r="N79" s="649" t="s">
        <v>2920</v>
      </c>
      <c r="O79" s="649"/>
      <c r="P79" s="649"/>
    </row>
    <row r="80" spans="2:16">
      <c r="B80" s="653" t="s">
        <v>678</v>
      </c>
      <c r="C80" s="654">
        <v>45341</v>
      </c>
      <c r="D80" s="653" t="s">
        <v>3428</v>
      </c>
      <c r="E80" s="653" t="s">
        <v>3428</v>
      </c>
      <c r="F80" s="655">
        <v>311.31</v>
      </c>
      <c r="G80" s="653" t="s">
        <v>3411</v>
      </c>
      <c r="H80" s="653"/>
      <c r="I80" s="655">
        <v>76850.100000000006</v>
      </c>
      <c r="J80" s="656">
        <v>46745802.920000002</v>
      </c>
      <c r="K80" s="653" t="s">
        <v>747</v>
      </c>
      <c r="L80" s="653" t="s">
        <v>3425</v>
      </c>
      <c r="M80" s="653" t="s">
        <v>3426</v>
      </c>
      <c r="N80" s="653" t="s">
        <v>2920</v>
      </c>
      <c r="O80" s="653"/>
      <c r="P80" s="653"/>
    </row>
    <row r="81" spans="2:16">
      <c r="B81" s="649" t="s">
        <v>678</v>
      </c>
      <c r="C81" s="650">
        <v>45345</v>
      </c>
      <c r="D81" s="649" t="s">
        <v>3424</v>
      </c>
      <c r="E81" s="649" t="s">
        <v>3424</v>
      </c>
      <c r="F81" s="651">
        <v>242.17099999999999</v>
      </c>
      <c r="G81" s="649" t="s">
        <v>3411</v>
      </c>
      <c r="H81" s="649"/>
      <c r="I81" s="651">
        <v>441115.1</v>
      </c>
      <c r="J81" s="652">
        <v>267342484.84999999</v>
      </c>
      <c r="K81" s="649" t="s">
        <v>747</v>
      </c>
      <c r="L81" s="649" t="s">
        <v>3425</v>
      </c>
      <c r="M81" s="649" t="s">
        <v>3426</v>
      </c>
      <c r="N81" s="649" t="s">
        <v>2920</v>
      </c>
      <c r="O81" s="649"/>
      <c r="P81" s="649"/>
    </row>
    <row r="82" spans="2:16">
      <c r="B82" s="653" t="s">
        <v>678</v>
      </c>
      <c r="C82" s="654">
        <v>45345</v>
      </c>
      <c r="D82" s="653" t="s">
        <v>3424</v>
      </c>
      <c r="E82" s="653" t="s">
        <v>3424</v>
      </c>
      <c r="F82" s="655">
        <v>100.03</v>
      </c>
      <c r="G82" s="653" t="s">
        <v>3411</v>
      </c>
      <c r="H82" s="653"/>
      <c r="I82" s="655">
        <v>184615.37</v>
      </c>
      <c r="J82" s="656">
        <v>111888103.03</v>
      </c>
      <c r="K82" s="653" t="s">
        <v>747</v>
      </c>
      <c r="L82" s="653" t="s">
        <v>3425</v>
      </c>
      <c r="M82" s="653" t="s">
        <v>3426</v>
      </c>
      <c r="N82" s="653" t="s">
        <v>2920</v>
      </c>
      <c r="O82" s="653"/>
      <c r="P82" s="653"/>
    </row>
    <row r="83" spans="2:16">
      <c r="B83" s="649" t="s">
        <v>678</v>
      </c>
      <c r="C83" s="650">
        <v>45345</v>
      </c>
      <c r="D83" s="649" t="s">
        <v>3427</v>
      </c>
      <c r="E83" s="649" t="s">
        <v>3427</v>
      </c>
      <c r="F83" s="651">
        <v>352.65100000000001</v>
      </c>
      <c r="G83" s="649" t="s">
        <v>3411</v>
      </c>
      <c r="H83" s="649"/>
      <c r="I83" s="651">
        <v>632947.13</v>
      </c>
      <c r="J83" s="652">
        <v>383604321.20999998</v>
      </c>
      <c r="K83" s="649" t="s">
        <v>747</v>
      </c>
      <c r="L83" s="649" t="s">
        <v>3425</v>
      </c>
      <c r="M83" s="649" t="s">
        <v>3426</v>
      </c>
      <c r="N83" s="649" t="s">
        <v>2920</v>
      </c>
      <c r="O83" s="649"/>
      <c r="P83" s="649"/>
    </row>
    <row r="84" spans="2:16">
      <c r="B84" s="653" t="s">
        <v>678</v>
      </c>
      <c r="C84" s="654">
        <v>45345</v>
      </c>
      <c r="D84" s="653" t="s">
        <v>3427</v>
      </c>
      <c r="E84" s="653" t="s">
        <v>3427</v>
      </c>
      <c r="F84" s="655">
        <v>264.27800000000002</v>
      </c>
      <c r="G84" s="653" t="s">
        <v>3411</v>
      </c>
      <c r="H84" s="653"/>
      <c r="I84" s="655">
        <v>452316.93</v>
      </c>
      <c r="J84" s="656">
        <v>274131472.73000002</v>
      </c>
      <c r="K84" s="653" t="s">
        <v>747</v>
      </c>
      <c r="L84" s="653" t="s">
        <v>3425</v>
      </c>
      <c r="M84" s="653" t="s">
        <v>3426</v>
      </c>
      <c r="N84" s="653" t="s">
        <v>2920</v>
      </c>
      <c r="O84" s="653"/>
      <c r="P84" s="653"/>
    </row>
    <row r="85" spans="2:16">
      <c r="B85" s="649" t="s">
        <v>678</v>
      </c>
      <c r="C85" s="650">
        <v>45345</v>
      </c>
      <c r="D85" s="649" t="s">
        <v>3427</v>
      </c>
      <c r="E85" s="649" t="s">
        <v>3427</v>
      </c>
      <c r="F85" s="651">
        <v>132.13499999999999</v>
      </c>
      <c r="G85" s="649" t="s">
        <v>3411</v>
      </c>
      <c r="H85" s="649"/>
      <c r="I85" s="651">
        <v>232561.12</v>
      </c>
      <c r="J85" s="652">
        <v>140946133.33000001</v>
      </c>
      <c r="K85" s="649" t="s">
        <v>747</v>
      </c>
      <c r="L85" s="649" t="s">
        <v>3425</v>
      </c>
      <c r="M85" s="649" t="s">
        <v>3426</v>
      </c>
      <c r="N85" s="649" t="s">
        <v>2920</v>
      </c>
      <c r="O85" s="649"/>
      <c r="P85" s="649"/>
    </row>
    <row r="86" spans="2:16">
      <c r="B86" s="653" t="s">
        <v>678</v>
      </c>
      <c r="C86" s="654">
        <v>45347</v>
      </c>
      <c r="D86" s="653" t="s">
        <v>3424</v>
      </c>
      <c r="E86" s="653" t="s">
        <v>3424</v>
      </c>
      <c r="F86" s="655">
        <v>1000.076</v>
      </c>
      <c r="G86" s="653" t="s">
        <v>3411</v>
      </c>
      <c r="H86" s="653"/>
      <c r="I86" s="655">
        <v>1610172.36</v>
      </c>
      <c r="J86" s="656">
        <v>975270963.04999995</v>
      </c>
      <c r="K86" s="653" t="s">
        <v>747</v>
      </c>
      <c r="L86" s="653" t="s">
        <v>3425</v>
      </c>
      <c r="M86" s="653" t="s">
        <v>3426</v>
      </c>
      <c r="N86" s="653" t="s">
        <v>2920</v>
      </c>
      <c r="O86" s="653"/>
      <c r="P86" s="653"/>
    </row>
    <row r="87" spans="2:16">
      <c r="B87" s="649" t="s">
        <v>678</v>
      </c>
      <c r="C87" s="650">
        <v>45347</v>
      </c>
      <c r="D87" s="649" t="s">
        <v>3429</v>
      </c>
      <c r="E87" s="649" t="s">
        <v>3429</v>
      </c>
      <c r="F87" s="651">
        <v>60</v>
      </c>
      <c r="G87" s="649" t="s">
        <v>3411</v>
      </c>
      <c r="H87" s="649"/>
      <c r="I87" s="651">
        <v>78819</v>
      </c>
      <c r="J87" s="652">
        <v>47740157.479999997</v>
      </c>
      <c r="K87" s="649" t="s">
        <v>747</v>
      </c>
      <c r="L87" s="649" t="s">
        <v>3425</v>
      </c>
      <c r="M87" s="649" t="s">
        <v>3426</v>
      </c>
      <c r="N87" s="649" t="s">
        <v>2920</v>
      </c>
      <c r="O87" s="649"/>
      <c r="P87" s="649"/>
    </row>
    <row r="88" spans="2:16">
      <c r="B88" s="653" t="s">
        <v>678</v>
      </c>
      <c r="C88" s="654">
        <v>45351</v>
      </c>
      <c r="D88" s="653" t="s">
        <v>3428</v>
      </c>
      <c r="E88" s="653" t="s">
        <v>3428</v>
      </c>
      <c r="F88" s="655"/>
      <c r="G88" s="653" t="s">
        <v>3411</v>
      </c>
      <c r="H88" s="653"/>
      <c r="I88" s="655">
        <v>12839.34</v>
      </c>
      <c r="J88" s="656">
        <v>7766965.6820272217</v>
      </c>
      <c r="K88" s="653" t="s">
        <v>747</v>
      </c>
      <c r="L88" s="653" t="s">
        <v>3425</v>
      </c>
      <c r="M88" s="653" t="s">
        <v>3426</v>
      </c>
      <c r="N88" s="653" t="s">
        <v>2920</v>
      </c>
      <c r="O88" s="653"/>
      <c r="P88" s="653"/>
    </row>
    <row r="89" spans="2:16">
      <c r="B89" s="649" t="s">
        <v>678</v>
      </c>
      <c r="C89" s="650">
        <v>45351</v>
      </c>
      <c r="D89" s="649" t="s">
        <v>3429</v>
      </c>
      <c r="E89" s="649" t="s">
        <v>3429</v>
      </c>
      <c r="F89" s="651"/>
      <c r="G89" s="649" t="s">
        <v>3411</v>
      </c>
      <c r="H89" s="649"/>
      <c r="I89" s="651">
        <v>1065.21</v>
      </c>
      <c r="J89" s="652">
        <v>644385.88783088606</v>
      </c>
      <c r="K89" s="649" t="s">
        <v>747</v>
      </c>
      <c r="L89" s="649" t="s">
        <v>3425</v>
      </c>
      <c r="M89" s="649" t="s">
        <v>3426</v>
      </c>
      <c r="N89" s="649" t="s">
        <v>2920</v>
      </c>
      <c r="O89" s="649"/>
      <c r="P89" s="649"/>
    </row>
    <row r="90" spans="2:16">
      <c r="B90" s="653" t="s">
        <v>678</v>
      </c>
      <c r="C90" s="654">
        <v>45351</v>
      </c>
      <c r="D90" s="653" t="s">
        <v>3431</v>
      </c>
      <c r="E90" s="653" t="s">
        <v>3431</v>
      </c>
      <c r="F90" s="655"/>
      <c r="G90" s="653" t="s">
        <v>3411</v>
      </c>
      <c r="H90" s="653"/>
      <c r="I90" s="655">
        <v>532.61</v>
      </c>
      <c r="J90" s="656">
        <v>322192.94391544303</v>
      </c>
      <c r="K90" s="653" t="s">
        <v>747</v>
      </c>
      <c r="L90" s="653" t="s">
        <v>3425</v>
      </c>
      <c r="M90" s="653" t="s">
        <v>3426</v>
      </c>
      <c r="N90" s="653" t="s">
        <v>2920</v>
      </c>
      <c r="O90" s="653"/>
      <c r="P90" s="653"/>
    </row>
    <row r="91" spans="2:16">
      <c r="B91" s="649" t="s">
        <v>678</v>
      </c>
      <c r="C91" s="650">
        <v>45351</v>
      </c>
      <c r="D91" s="649" t="s">
        <v>3424</v>
      </c>
      <c r="E91" s="649" t="s">
        <v>3424</v>
      </c>
      <c r="F91" s="651"/>
      <c r="G91" s="649" t="s">
        <v>3411</v>
      </c>
      <c r="H91" s="649"/>
      <c r="I91" s="651">
        <v>7601.45</v>
      </c>
      <c r="J91" s="652">
        <v>4598384.8162792511</v>
      </c>
      <c r="K91" s="649" t="s">
        <v>747</v>
      </c>
      <c r="L91" s="649" t="s">
        <v>3425</v>
      </c>
      <c r="M91" s="649" t="s">
        <v>3426</v>
      </c>
      <c r="N91" s="649" t="s">
        <v>2920</v>
      </c>
      <c r="O91" s="649"/>
      <c r="P91" s="649"/>
    </row>
    <row r="92" spans="2:16">
      <c r="B92" s="653" t="s">
        <v>678</v>
      </c>
      <c r="C92" s="654">
        <v>45351</v>
      </c>
      <c r="D92" s="653" t="s">
        <v>3427</v>
      </c>
      <c r="E92" s="653" t="s">
        <v>3427</v>
      </c>
      <c r="F92" s="655"/>
      <c r="G92" s="653" t="s">
        <v>3411</v>
      </c>
      <c r="H92" s="653"/>
      <c r="I92" s="655">
        <v>6315</v>
      </c>
      <c r="J92" s="656">
        <v>3820166.5576518276</v>
      </c>
      <c r="K92" s="653" t="s">
        <v>747</v>
      </c>
      <c r="L92" s="653" t="s">
        <v>3425</v>
      </c>
      <c r="M92" s="653" t="s">
        <v>3426</v>
      </c>
      <c r="N92" s="653" t="s">
        <v>2920</v>
      </c>
      <c r="O92" s="653"/>
      <c r="P92" s="653"/>
    </row>
    <row r="93" spans="2:16">
      <c r="B93" s="649" t="s">
        <v>678</v>
      </c>
      <c r="C93" s="650">
        <v>45351</v>
      </c>
      <c r="D93" s="649" t="s">
        <v>3430</v>
      </c>
      <c r="E93" s="649" t="s">
        <v>3430</v>
      </c>
      <c r="F93" s="651"/>
      <c r="G93" s="649" t="s">
        <v>3411</v>
      </c>
      <c r="H93" s="649"/>
      <c r="I93" s="651">
        <v>111182.87</v>
      </c>
      <c r="J93" s="652">
        <v>67258418.743295357</v>
      </c>
      <c r="K93" s="649" t="s">
        <v>747</v>
      </c>
      <c r="L93" s="649" t="s">
        <v>3425</v>
      </c>
      <c r="M93" s="649" t="s">
        <v>3426</v>
      </c>
      <c r="N93" s="649" t="s">
        <v>2920</v>
      </c>
      <c r="O93" s="649"/>
      <c r="P93" s="649"/>
    </row>
    <row r="94" spans="2:16">
      <c r="B94" s="653" t="s">
        <v>678</v>
      </c>
      <c r="C94" s="654">
        <v>45351</v>
      </c>
      <c r="D94" s="653" t="s">
        <v>3428</v>
      </c>
      <c r="E94" s="653" t="s">
        <v>3428</v>
      </c>
      <c r="F94" s="655"/>
      <c r="G94" s="653" t="s">
        <v>3411</v>
      </c>
      <c r="H94" s="653"/>
      <c r="I94" s="655">
        <v>-156776.95999999999</v>
      </c>
      <c r="J94" s="656">
        <v>-94884077.629003257</v>
      </c>
      <c r="K94" s="653" t="s">
        <v>747</v>
      </c>
      <c r="L94" s="653" t="s">
        <v>3425</v>
      </c>
      <c r="M94" s="653" t="s">
        <v>3426</v>
      </c>
      <c r="N94" s="653" t="s">
        <v>2920</v>
      </c>
      <c r="O94" s="653"/>
      <c r="P94" s="653"/>
    </row>
    <row r="95" spans="2:16">
      <c r="B95" s="649" t="s">
        <v>678</v>
      </c>
      <c r="C95" s="650">
        <v>45351</v>
      </c>
      <c r="D95" s="649" t="s">
        <v>3429</v>
      </c>
      <c r="E95" s="649" t="s">
        <v>3429</v>
      </c>
      <c r="F95" s="651"/>
      <c r="G95" s="649" t="s">
        <v>3411</v>
      </c>
      <c r="H95" s="649"/>
      <c r="I95" s="651">
        <v>-25220.47</v>
      </c>
      <c r="J95" s="652">
        <v>-15263856.896070104</v>
      </c>
      <c r="K95" s="649" t="s">
        <v>747</v>
      </c>
      <c r="L95" s="649" t="s">
        <v>3425</v>
      </c>
      <c r="M95" s="649" t="s">
        <v>3426</v>
      </c>
      <c r="N95" s="649" t="s">
        <v>2920</v>
      </c>
      <c r="O95" s="649"/>
      <c r="P95" s="649"/>
    </row>
    <row r="96" spans="2:16">
      <c r="B96" s="653" t="s">
        <v>678</v>
      </c>
      <c r="C96" s="654">
        <v>45351</v>
      </c>
      <c r="D96" s="653" t="s">
        <v>3431</v>
      </c>
      <c r="E96" s="653" t="s">
        <v>3431</v>
      </c>
      <c r="F96" s="655"/>
      <c r="G96" s="653" t="s">
        <v>3411</v>
      </c>
      <c r="H96" s="653"/>
      <c r="I96" s="655">
        <v>-7706.25</v>
      </c>
      <c r="J96" s="656">
        <v>-4663956.2737991987</v>
      </c>
      <c r="K96" s="653" t="s">
        <v>747</v>
      </c>
      <c r="L96" s="653" t="s">
        <v>3425</v>
      </c>
      <c r="M96" s="653" t="s">
        <v>3426</v>
      </c>
      <c r="N96" s="653" t="s">
        <v>2920</v>
      </c>
      <c r="O96" s="653"/>
      <c r="P96" s="653"/>
    </row>
    <row r="97" spans="2:16">
      <c r="B97" s="649" t="s">
        <v>678</v>
      </c>
      <c r="C97" s="650">
        <v>45351</v>
      </c>
      <c r="D97" s="649" t="s">
        <v>3424</v>
      </c>
      <c r="E97" s="649" t="s">
        <v>3424</v>
      </c>
      <c r="F97" s="651"/>
      <c r="G97" s="649" t="s">
        <v>3411</v>
      </c>
      <c r="H97" s="649"/>
      <c r="I97" s="651">
        <v>-159003.71</v>
      </c>
      <c r="J97" s="652">
        <v>-96231744.754158542</v>
      </c>
      <c r="K97" s="649" t="s">
        <v>747</v>
      </c>
      <c r="L97" s="649" t="s">
        <v>3425</v>
      </c>
      <c r="M97" s="649" t="s">
        <v>3426</v>
      </c>
      <c r="N97" s="649" t="s">
        <v>2920</v>
      </c>
      <c r="O97" s="649"/>
      <c r="P97" s="649"/>
    </row>
    <row r="98" spans="2:16">
      <c r="B98" s="653" t="s">
        <v>678</v>
      </c>
      <c r="C98" s="654">
        <v>45351</v>
      </c>
      <c r="D98" s="653" t="s">
        <v>3427</v>
      </c>
      <c r="E98" s="653" t="s">
        <v>3427</v>
      </c>
      <c r="F98" s="655"/>
      <c r="G98" s="653" t="s">
        <v>3411</v>
      </c>
      <c r="H98" s="653"/>
      <c r="I98" s="655">
        <v>-93748.89</v>
      </c>
      <c r="J98" s="656">
        <v>-56738421.957699075</v>
      </c>
      <c r="K98" s="653" t="s">
        <v>747</v>
      </c>
      <c r="L98" s="653" t="s">
        <v>3425</v>
      </c>
      <c r="M98" s="653" t="s">
        <v>3426</v>
      </c>
      <c r="N98" s="653" t="s">
        <v>2920</v>
      </c>
      <c r="O98" s="653"/>
      <c r="P98" s="653"/>
    </row>
    <row r="99" spans="2:16">
      <c r="B99" s="649" t="s">
        <v>678</v>
      </c>
      <c r="C99" s="650">
        <v>45351</v>
      </c>
      <c r="D99" s="649" t="s">
        <v>3430</v>
      </c>
      <c r="E99" s="649" t="s">
        <v>3430</v>
      </c>
      <c r="F99" s="651"/>
      <c r="G99" s="649" t="s">
        <v>3411</v>
      </c>
      <c r="H99" s="649"/>
      <c r="I99" s="651">
        <v>-877470.58</v>
      </c>
      <c r="J99" s="652">
        <v>-531060087.9282698</v>
      </c>
      <c r="K99" s="649" t="s">
        <v>747</v>
      </c>
      <c r="L99" s="649" t="s">
        <v>3425</v>
      </c>
      <c r="M99" s="649" t="s">
        <v>3426</v>
      </c>
      <c r="N99" s="649" t="s">
        <v>2920</v>
      </c>
      <c r="O99" s="649"/>
      <c r="P99" s="649"/>
    </row>
    <row r="100" spans="2:16">
      <c r="B100" s="653" t="s">
        <v>678</v>
      </c>
      <c r="C100" s="654">
        <v>45352</v>
      </c>
      <c r="D100" s="653" t="s">
        <v>3431</v>
      </c>
      <c r="E100" s="653" t="s">
        <v>3431</v>
      </c>
      <c r="F100" s="655">
        <v>40</v>
      </c>
      <c r="G100" s="653" t="s">
        <v>3411</v>
      </c>
      <c r="H100" s="653"/>
      <c r="I100" s="655">
        <v>77949.86</v>
      </c>
      <c r="J100" s="656">
        <v>47328391.009999998</v>
      </c>
      <c r="K100" s="653" t="s">
        <v>747</v>
      </c>
      <c r="L100" s="653" t="s">
        <v>3425</v>
      </c>
      <c r="M100" s="653" t="s">
        <v>3426</v>
      </c>
      <c r="N100" s="653" t="s">
        <v>2920</v>
      </c>
      <c r="O100" s="653"/>
      <c r="P100" s="653"/>
    </row>
    <row r="101" spans="2:16">
      <c r="B101" s="649" t="s">
        <v>678</v>
      </c>
      <c r="C101" s="650">
        <v>45352</v>
      </c>
      <c r="D101" s="649" t="s">
        <v>3424</v>
      </c>
      <c r="E101" s="649" t="s">
        <v>3424</v>
      </c>
      <c r="F101" s="651">
        <v>428.95699999999999</v>
      </c>
      <c r="G101" s="649" t="s">
        <v>3411</v>
      </c>
      <c r="H101" s="649"/>
      <c r="I101" s="651">
        <v>866931.67</v>
      </c>
      <c r="J101" s="652">
        <v>526370170.00999999</v>
      </c>
      <c r="K101" s="649" t="s">
        <v>747</v>
      </c>
      <c r="L101" s="649" t="s">
        <v>3425</v>
      </c>
      <c r="M101" s="649" t="s">
        <v>3426</v>
      </c>
      <c r="N101" s="649" t="s">
        <v>2920</v>
      </c>
      <c r="O101" s="649"/>
      <c r="P101" s="649"/>
    </row>
    <row r="102" spans="2:16">
      <c r="B102" s="653" t="s">
        <v>678</v>
      </c>
      <c r="C102" s="654">
        <v>45352</v>
      </c>
      <c r="D102" s="653" t="s">
        <v>3427</v>
      </c>
      <c r="E102" s="653" t="s">
        <v>3427</v>
      </c>
      <c r="F102" s="655">
        <v>198.13749999999999</v>
      </c>
      <c r="G102" s="653" t="s">
        <v>3411</v>
      </c>
      <c r="H102" s="653"/>
      <c r="I102" s="655">
        <v>349717.1</v>
      </c>
      <c r="J102" s="656">
        <v>212335822.71000001</v>
      </c>
      <c r="K102" s="653" t="s">
        <v>747</v>
      </c>
      <c r="L102" s="653" t="s">
        <v>3425</v>
      </c>
      <c r="M102" s="653" t="s">
        <v>3426</v>
      </c>
      <c r="N102" s="653" t="s">
        <v>2920</v>
      </c>
      <c r="O102" s="653"/>
      <c r="P102" s="653"/>
    </row>
    <row r="103" spans="2:16">
      <c r="B103" s="649" t="s">
        <v>678</v>
      </c>
      <c r="C103" s="650">
        <v>45353</v>
      </c>
      <c r="D103" s="649" t="s">
        <v>3429</v>
      </c>
      <c r="E103" s="649" t="s">
        <v>3429</v>
      </c>
      <c r="F103" s="651">
        <v>60</v>
      </c>
      <c r="G103" s="649" t="s">
        <v>3411</v>
      </c>
      <c r="H103" s="649"/>
      <c r="I103" s="651">
        <v>85111.65</v>
      </c>
      <c r="J103" s="652">
        <v>51489201.450000003</v>
      </c>
      <c r="K103" s="649" t="s">
        <v>747</v>
      </c>
      <c r="L103" s="649" t="s">
        <v>3425</v>
      </c>
      <c r="M103" s="649" t="s">
        <v>3426</v>
      </c>
      <c r="N103" s="649" t="s">
        <v>2920</v>
      </c>
      <c r="O103" s="649"/>
      <c r="P103" s="649"/>
    </row>
    <row r="104" spans="2:16">
      <c r="B104" s="653" t="s">
        <v>678</v>
      </c>
      <c r="C104" s="654">
        <v>45353</v>
      </c>
      <c r="D104" s="653" t="s">
        <v>3431</v>
      </c>
      <c r="E104" s="653" t="s">
        <v>3431</v>
      </c>
      <c r="F104" s="655">
        <v>80</v>
      </c>
      <c r="G104" s="653" t="s">
        <v>3411</v>
      </c>
      <c r="H104" s="653"/>
      <c r="I104" s="655">
        <v>152704</v>
      </c>
      <c r="J104" s="656">
        <v>92379915.310000002</v>
      </c>
      <c r="K104" s="653" t="s">
        <v>747</v>
      </c>
      <c r="L104" s="653" t="s">
        <v>3425</v>
      </c>
      <c r="M104" s="653" t="s">
        <v>3426</v>
      </c>
      <c r="N104" s="653" t="s">
        <v>2920</v>
      </c>
      <c r="O104" s="653"/>
      <c r="P104" s="653"/>
    </row>
    <row r="105" spans="2:16">
      <c r="B105" s="649" t="s">
        <v>678</v>
      </c>
      <c r="C105" s="650">
        <v>45353</v>
      </c>
      <c r="D105" s="649" t="s">
        <v>3424</v>
      </c>
      <c r="E105" s="649" t="s">
        <v>3424</v>
      </c>
      <c r="F105" s="651">
        <v>132.08250000000001</v>
      </c>
      <c r="G105" s="649" t="s">
        <v>3411</v>
      </c>
      <c r="H105" s="649"/>
      <c r="I105" s="651">
        <v>238873.91</v>
      </c>
      <c r="J105" s="652">
        <v>144509322.44</v>
      </c>
      <c r="K105" s="649" t="s">
        <v>747</v>
      </c>
      <c r="L105" s="649" t="s">
        <v>3425</v>
      </c>
      <c r="M105" s="649" t="s">
        <v>3426</v>
      </c>
      <c r="N105" s="649" t="s">
        <v>2920</v>
      </c>
      <c r="O105" s="649"/>
      <c r="P105" s="649"/>
    </row>
    <row r="106" spans="2:16">
      <c r="B106" s="653" t="s">
        <v>678</v>
      </c>
      <c r="C106" s="654">
        <v>45353</v>
      </c>
      <c r="D106" s="653" t="s">
        <v>3424</v>
      </c>
      <c r="E106" s="653" t="s">
        <v>3424</v>
      </c>
      <c r="F106" s="655">
        <v>98.989000000000004</v>
      </c>
      <c r="G106" s="653" t="s">
        <v>3411</v>
      </c>
      <c r="H106" s="653"/>
      <c r="I106" s="655">
        <v>182694.1</v>
      </c>
      <c r="J106" s="656">
        <v>110522746.52</v>
      </c>
      <c r="K106" s="653" t="s">
        <v>747</v>
      </c>
      <c r="L106" s="653" t="s">
        <v>3425</v>
      </c>
      <c r="M106" s="653" t="s">
        <v>3426</v>
      </c>
      <c r="N106" s="653" t="s">
        <v>2920</v>
      </c>
      <c r="O106" s="653"/>
      <c r="P106" s="653"/>
    </row>
    <row r="107" spans="2:16">
      <c r="B107" s="649" t="s">
        <v>678</v>
      </c>
      <c r="C107" s="650">
        <v>45353</v>
      </c>
      <c r="D107" s="649" t="s">
        <v>3427</v>
      </c>
      <c r="E107" s="649" t="s">
        <v>3427</v>
      </c>
      <c r="F107" s="651">
        <v>154.13749999999999</v>
      </c>
      <c r="G107" s="649" t="s">
        <v>3411</v>
      </c>
      <c r="H107" s="649"/>
      <c r="I107" s="651">
        <v>271282.88</v>
      </c>
      <c r="J107" s="652">
        <v>164115474.88999999</v>
      </c>
      <c r="K107" s="649" t="s">
        <v>747</v>
      </c>
      <c r="L107" s="649" t="s">
        <v>3425</v>
      </c>
      <c r="M107" s="649" t="s">
        <v>3426</v>
      </c>
      <c r="N107" s="649" t="s">
        <v>2920</v>
      </c>
      <c r="O107" s="649"/>
      <c r="P107" s="649"/>
    </row>
    <row r="108" spans="2:16">
      <c r="B108" s="653" t="s">
        <v>678</v>
      </c>
      <c r="C108" s="654">
        <v>45358</v>
      </c>
      <c r="D108" s="653" t="s">
        <v>3430</v>
      </c>
      <c r="E108" s="653" t="s">
        <v>3430</v>
      </c>
      <c r="F108" s="655">
        <v>30001.74</v>
      </c>
      <c r="G108" s="653" t="s">
        <v>3411</v>
      </c>
      <c r="H108" s="653"/>
      <c r="I108" s="655">
        <v>7583317.8099999996</v>
      </c>
      <c r="J108" s="656">
        <v>4582065141.9899998</v>
      </c>
      <c r="K108" s="653" t="s">
        <v>747</v>
      </c>
      <c r="L108" s="653" t="s">
        <v>3425</v>
      </c>
      <c r="M108" s="653" t="s">
        <v>3426</v>
      </c>
      <c r="N108" s="653" t="s">
        <v>2920</v>
      </c>
      <c r="O108" s="653"/>
      <c r="P108" s="653"/>
    </row>
    <row r="109" spans="2:16">
      <c r="B109" s="649" t="s">
        <v>678</v>
      </c>
      <c r="C109" s="650">
        <v>45360</v>
      </c>
      <c r="D109" s="649" t="s">
        <v>3432</v>
      </c>
      <c r="E109" s="649" t="s">
        <v>3432</v>
      </c>
      <c r="F109" s="651">
        <v>20003.812999999998</v>
      </c>
      <c r="G109" s="649" t="s">
        <v>3411</v>
      </c>
      <c r="H109" s="649"/>
      <c r="I109" s="651">
        <v>5471843.0099999998</v>
      </c>
      <c r="J109" s="652">
        <v>3306249552.8699999</v>
      </c>
      <c r="K109" s="649" t="s">
        <v>747</v>
      </c>
      <c r="L109" s="649" t="s">
        <v>3425</v>
      </c>
      <c r="M109" s="649" t="s">
        <v>3426</v>
      </c>
      <c r="N109" s="649" t="s">
        <v>2920</v>
      </c>
      <c r="O109" s="649"/>
      <c r="P109" s="649"/>
    </row>
    <row r="110" spans="2:16">
      <c r="B110" s="653" t="s">
        <v>678</v>
      </c>
      <c r="C110" s="654">
        <v>45359</v>
      </c>
      <c r="D110" s="653" t="s">
        <v>3429</v>
      </c>
      <c r="E110" s="653" t="s">
        <v>3429</v>
      </c>
      <c r="F110" s="655">
        <v>40</v>
      </c>
      <c r="G110" s="653" t="s">
        <v>3411</v>
      </c>
      <c r="H110" s="653"/>
      <c r="I110" s="655">
        <v>51464</v>
      </c>
      <c r="J110" s="656">
        <v>31096072.510000002</v>
      </c>
      <c r="K110" s="653" t="s">
        <v>747</v>
      </c>
      <c r="L110" s="653" t="s">
        <v>3425</v>
      </c>
      <c r="M110" s="653" t="s">
        <v>3426</v>
      </c>
      <c r="N110" s="653" t="s">
        <v>2920</v>
      </c>
      <c r="O110" s="653"/>
      <c r="P110" s="653"/>
    </row>
    <row r="111" spans="2:16">
      <c r="B111" s="649" t="s">
        <v>678</v>
      </c>
      <c r="C111" s="650">
        <v>45359</v>
      </c>
      <c r="D111" s="649" t="s">
        <v>3427</v>
      </c>
      <c r="E111" s="649" t="s">
        <v>3427</v>
      </c>
      <c r="F111" s="651">
        <v>66.077500000000001</v>
      </c>
      <c r="G111" s="649" t="s">
        <v>3411</v>
      </c>
      <c r="H111" s="649"/>
      <c r="I111" s="651">
        <v>118861.11</v>
      </c>
      <c r="J111" s="652">
        <v>71819401.810000002</v>
      </c>
      <c r="K111" s="649" t="s">
        <v>747</v>
      </c>
      <c r="L111" s="649" t="s">
        <v>3425</v>
      </c>
      <c r="M111" s="649" t="s">
        <v>3426</v>
      </c>
      <c r="N111" s="649" t="s">
        <v>2920</v>
      </c>
      <c r="O111" s="649"/>
      <c r="P111" s="649"/>
    </row>
    <row r="112" spans="2:16">
      <c r="B112" s="653" t="s">
        <v>678</v>
      </c>
      <c r="C112" s="654">
        <v>45359</v>
      </c>
      <c r="D112" s="653" t="s">
        <v>3427</v>
      </c>
      <c r="E112" s="653" t="s">
        <v>3427</v>
      </c>
      <c r="F112" s="655">
        <v>264.3075</v>
      </c>
      <c r="G112" s="653" t="s">
        <v>3411</v>
      </c>
      <c r="H112" s="653"/>
      <c r="I112" s="655">
        <v>452366.57</v>
      </c>
      <c r="J112" s="656">
        <v>273333274.92000002</v>
      </c>
      <c r="K112" s="653" t="s">
        <v>747</v>
      </c>
      <c r="L112" s="653" t="s">
        <v>3425</v>
      </c>
      <c r="M112" s="653" t="s">
        <v>3426</v>
      </c>
      <c r="N112" s="653" t="s">
        <v>2920</v>
      </c>
      <c r="O112" s="653"/>
      <c r="P112" s="653"/>
    </row>
    <row r="113" spans="2:16">
      <c r="B113" s="649" t="s">
        <v>678</v>
      </c>
      <c r="C113" s="650">
        <v>45360</v>
      </c>
      <c r="D113" s="649" t="s">
        <v>3427</v>
      </c>
      <c r="E113" s="649" t="s">
        <v>3427</v>
      </c>
      <c r="F113" s="651">
        <v>132.14750000000001</v>
      </c>
      <c r="G113" s="649" t="s">
        <v>3411</v>
      </c>
      <c r="H113" s="649"/>
      <c r="I113" s="651">
        <v>237167.13</v>
      </c>
      <c r="J113" s="652">
        <v>143303401.81</v>
      </c>
      <c r="K113" s="649" t="s">
        <v>747</v>
      </c>
      <c r="L113" s="649" t="s">
        <v>3425</v>
      </c>
      <c r="M113" s="649" t="s">
        <v>3426</v>
      </c>
      <c r="N113" s="649" t="s">
        <v>2920</v>
      </c>
      <c r="O113" s="649"/>
      <c r="P113" s="649"/>
    </row>
    <row r="114" spans="2:16">
      <c r="B114" s="653" t="s">
        <v>678</v>
      </c>
      <c r="C114" s="654">
        <v>45360</v>
      </c>
      <c r="D114" s="653" t="s">
        <v>3424</v>
      </c>
      <c r="E114" s="653" t="s">
        <v>3424</v>
      </c>
      <c r="F114" s="655">
        <v>59.997</v>
      </c>
      <c r="G114" s="653" t="s">
        <v>3411</v>
      </c>
      <c r="H114" s="653"/>
      <c r="I114" s="655">
        <v>112636.06</v>
      </c>
      <c r="J114" s="656">
        <v>68058042.299999997</v>
      </c>
      <c r="K114" s="653" t="s">
        <v>747</v>
      </c>
      <c r="L114" s="653" t="s">
        <v>3425</v>
      </c>
      <c r="M114" s="653" t="s">
        <v>3426</v>
      </c>
      <c r="N114" s="653" t="s">
        <v>2920</v>
      </c>
      <c r="O114" s="653"/>
      <c r="P114" s="653"/>
    </row>
    <row r="115" spans="2:16">
      <c r="B115" s="649" t="s">
        <v>678</v>
      </c>
      <c r="C115" s="650">
        <v>45361</v>
      </c>
      <c r="D115" s="649" t="s">
        <v>3431</v>
      </c>
      <c r="E115" s="649" t="s">
        <v>3431</v>
      </c>
      <c r="F115" s="651">
        <v>100</v>
      </c>
      <c r="G115" s="649" t="s">
        <v>3411</v>
      </c>
      <c r="H115" s="649"/>
      <c r="I115" s="651">
        <v>198615</v>
      </c>
      <c r="J115" s="652">
        <v>120009063.44</v>
      </c>
      <c r="K115" s="649" t="s">
        <v>747</v>
      </c>
      <c r="L115" s="649" t="s">
        <v>3425</v>
      </c>
      <c r="M115" s="649" t="s">
        <v>3426</v>
      </c>
      <c r="N115" s="649" t="s">
        <v>2920</v>
      </c>
      <c r="O115" s="649"/>
      <c r="P115" s="649"/>
    </row>
    <row r="116" spans="2:16">
      <c r="B116" s="653" t="s">
        <v>678</v>
      </c>
      <c r="C116" s="654">
        <v>45361</v>
      </c>
      <c r="D116" s="653" t="s">
        <v>3427</v>
      </c>
      <c r="E116" s="653" t="s">
        <v>3427</v>
      </c>
      <c r="F116" s="655">
        <v>176.16499999999999</v>
      </c>
      <c r="G116" s="653" t="s">
        <v>3411</v>
      </c>
      <c r="H116" s="653"/>
      <c r="I116" s="655">
        <v>299258.46999999997</v>
      </c>
      <c r="J116" s="656">
        <v>180820827.78999999</v>
      </c>
      <c r="K116" s="653" t="s">
        <v>747</v>
      </c>
      <c r="L116" s="653" t="s">
        <v>3425</v>
      </c>
      <c r="M116" s="653" t="s">
        <v>3426</v>
      </c>
      <c r="N116" s="653" t="s">
        <v>2920</v>
      </c>
      <c r="O116" s="653"/>
      <c r="P116" s="653"/>
    </row>
    <row r="117" spans="2:16">
      <c r="B117" s="649" t="s">
        <v>678</v>
      </c>
      <c r="C117" s="650">
        <v>45361</v>
      </c>
      <c r="D117" s="649" t="s">
        <v>3428</v>
      </c>
      <c r="E117" s="649" t="s">
        <v>3428</v>
      </c>
      <c r="F117" s="651">
        <v>531.61</v>
      </c>
      <c r="G117" s="649" t="s">
        <v>3411</v>
      </c>
      <c r="H117" s="649"/>
      <c r="I117" s="651">
        <v>134893.56</v>
      </c>
      <c r="J117" s="652">
        <v>81506682.780000001</v>
      </c>
      <c r="K117" s="649" t="s">
        <v>747</v>
      </c>
      <c r="L117" s="649" t="s">
        <v>3425</v>
      </c>
      <c r="M117" s="649" t="s">
        <v>3426</v>
      </c>
      <c r="N117" s="649" t="s">
        <v>2920</v>
      </c>
      <c r="O117" s="649"/>
      <c r="P117" s="649"/>
    </row>
    <row r="118" spans="2:16">
      <c r="B118" s="653" t="s">
        <v>678</v>
      </c>
      <c r="C118" s="654">
        <v>45361</v>
      </c>
      <c r="D118" s="653" t="s">
        <v>3429</v>
      </c>
      <c r="E118" s="653" t="s">
        <v>3429</v>
      </c>
      <c r="F118" s="655">
        <v>60</v>
      </c>
      <c r="G118" s="653" t="s">
        <v>3411</v>
      </c>
      <c r="H118" s="653"/>
      <c r="I118" s="655">
        <v>83076</v>
      </c>
      <c r="J118" s="656">
        <v>50196978.850000001</v>
      </c>
      <c r="K118" s="653" t="s">
        <v>747</v>
      </c>
      <c r="L118" s="653" t="s">
        <v>3425</v>
      </c>
      <c r="M118" s="653" t="s">
        <v>3426</v>
      </c>
      <c r="N118" s="653" t="s">
        <v>2920</v>
      </c>
      <c r="O118" s="653"/>
      <c r="P118" s="653"/>
    </row>
    <row r="119" spans="2:16">
      <c r="B119" s="649" t="s">
        <v>678</v>
      </c>
      <c r="C119" s="650">
        <v>45361</v>
      </c>
      <c r="D119" s="649" t="s">
        <v>3429</v>
      </c>
      <c r="E119" s="649" t="s">
        <v>3429</v>
      </c>
      <c r="F119" s="651">
        <v>60</v>
      </c>
      <c r="G119" s="649" t="s">
        <v>3411</v>
      </c>
      <c r="H119" s="649"/>
      <c r="I119" s="651">
        <v>76674</v>
      </c>
      <c r="J119" s="652">
        <v>46328700.909999996</v>
      </c>
      <c r="K119" s="649" t="s">
        <v>747</v>
      </c>
      <c r="L119" s="649" t="s">
        <v>3425</v>
      </c>
      <c r="M119" s="649" t="s">
        <v>3426</v>
      </c>
      <c r="N119" s="649" t="s">
        <v>2920</v>
      </c>
      <c r="O119" s="649"/>
      <c r="P119" s="649"/>
    </row>
    <row r="120" spans="2:16">
      <c r="B120" s="653" t="s">
        <v>678</v>
      </c>
      <c r="C120" s="654">
        <v>45361</v>
      </c>
      <c r="D120" s="653" t="s">
        <v>3427</v>
      </c>
      <c r="E120" s="653" t="s">
        <v>3427</v>
      </c>
      <c r="F120" s="655">
        <v>264.73500000000001</v>
      </c>
      <c r="G120" s="653" t="s">
        <v>3411</v>
      </c>
      <c r="H120" s="653"/>
      <c r="I120" s="655">
        <v>453626.85</v>
      </c>
      <c r="J120" s="656">
        <v>274094773.41000003</v>
      </c>
      <c r="K120" s="653" t="s">
        <v>747</v>
      </c>
      <c r="L120" s="653" t="s">
        <v>3425</v>
      </c>
      <c r="M120" s="653" t="s">
        <v>3426</v>
      </c>
      <c r="N120" s="653" t="s">
        <v>2920</v>
      </c>
      <c r="O120" s="653"/>
      <c r="P120" s="653"/>
    </row>
    <row r="121" spans="2:16">
      <c r="B121" s="649" t="s">
        <v>678</v>
      </c>
      <c r="C121" s="650">
        <v>45365</v>
      </c>
      <c r="D121" s="649" t="s">
        <v>3429</v>
      </c>
      <c r="E121" s="649" t="s">
        <v>3429</v>
      </c>
      <c r="F121" s="651">
        <v>40</v>
      </c>
      <c r="G121" s="649" t="s">
        <v>3411</v>
      </c>
      <c r="H121" s="649"/>
      <c r="I121" s="651">
        <v>52482</v>
      </c>
      <c r="J121" s="652">
        <v>31426347.309999999</v>
      </c>
      <c r="K121" s="649" t="s">
        <v>747</v>
      </c>
      <c r="L121" s="649" t="s">
        <v>3425</v>
      </c>
      <c r="M121" s="649" t="s">
        <v>3426</v>
      </c>
      <c r="N121" s="649" t="s">
        <v>2920</v>
      </c>
      <c r="O121" s="649"/>
      <c r="P121" s="649"/>
    </row>
    <row r="122" spans="2:16">
      <c r="B122" s="653" t="s">
        <v>678</v>
      </c>
      <c r="C122" s="654">
        <v>45365</v>
      </c>
      <c r="D122" s="653" t="s">
        <v>3429</v>
      </c>
      <c r="E122" s="653" t="s">
        <v>3429</v>
      </c>
      <c r="F122" s="655">
        <v>60</v>
      </c>
      <c r="G122" s="653" t="s">
        <v>3411</v>
      </c>
      <c r="H122" s="653"/>
      <c r="I122" s="655">
        <v>78819</v>
      </c>
      <c r="J122" s="656">
        <v>47197005.990000002</v>
      </c>
      <c r="K122" s="653" t="s">
        <v>747</v>
      </c>
      <c r="L122" s="653" t="s">
        <v>3425</v>
      </c>
      <c r="M122" s="653" t="s">
        <v>3426</v>
      </c>
      <c r="N122" s="653" t="s">
        <v>2920</v>
      </c>
      <c r="O122" s="653"/>
      <c r="P122" s="653"/>
    </row>
    <row r="123" spans="2:16">
      <c r="B123" s="649" t="s">
        <v>678</v>
      </c>
      <c r="C123" s="650">
        <v>45365</v>
      </c>
      <c r="D123" s="649" t="s">
        <v>3428</v>
      </c>
      <c r="E123" s="649" t="s">
        <v>3428</v>
      </c>
      <c r="F123" s="651">
        <v>451.83</v>
      </c>
      <c r="G123" s="649" t="s">
        <v>3411</v>
      </c>
      <c r="H123" s="649"/>
      <c r="I123" s="651">
        <v>122486.24</v>
      </c>
      <c r="J123" s="652">
        <v>73345053.890000001</v>
      </c>
      <c r="K123" s="649" t="s">
        <v>747</v>
      </c>
      <c r="L123" s="649" t="s">
        <v>3425</v>
      </c>
      <c r="M123" s="649" t="s">
        <v>3426</v>
      </c>
      <c r="N123" s="649" t="s">
        <v>2920</v>
      </c>
      <c r="O123" s="649"/>
      <c r="P123" s="649"/>
    </row>
    <row r="124" spans="2:16">
      <c r="B124" s="653" t="s">
        <v>678</v>
      </c>
      <c r="C124" s="654">
        <v>45367</v>
      </c>
      <c r="D124" s="653" t="s">
        <v>3429</v>
      </c>
      <c r="E124" s="653" t="s">
        <v>3429</v>
      </c>
      <c r="F124" s="655">
        <v>80</v>
      </c>
      <c r="G124" s="653" t="s">
        <v>3411</v>
      </c>
      <c r="H124" s="653"/>
      <c r="I124" s="655">
        <v>105459.72</v>
      </c>
      <c r="J124" s="656">
        <v>63491703.789999999</v>
      </c>
      <c r="K124" s="653" t="s">
        <v>747</v>
      </c>
      <c r="L124" s="653" t="s">
        <v>3425</v>
      </c>
      <c r="M124" s="653" t="s">
        <v>3426</v>
      </c>
      <c r="N124" s="653" t="s">
        <v>2920</v>
      </c>
      <c r="O124" s="653"/>
      <c r="P124" s="653"/>
    </row>
    <row r="125" spans="2:16">
      <c r="B125" s="649" t="s">
        <v>678</v>
      </c>
      <c r="C125" s="650">
        <v>45371</v>
      </c>
      <c r="D125" s="649" t="s">
        <v>3429</v>
      </c>
      <c r="E125" s="649" t="s">
        <v>3429</v>
      </c>
      <c r="F125" s="651">
        <v>60</v>
      </c>
      <c r="G125" s="649" t="s">
        <v>3411</v>
      </c>
      <c r="H125" s="649"/>
      <c r="I125" s="651">
        <v>78819</v>
      </c>
      <c r="J125" s="652">
        <v>47596014.490000002</v>
      </c>
      <c r="K125" s="649" t="s">
        <v>747</v>
      </c>
      <c r="L125" s="649" t="s">
        <v>3425</v>
      </c>
      <c r="M125" s="649" t="s">
        <v>3426</v>
      </c>
      <c r="N125" s="649" t="s">
        <v>2920</v>
      </c>
      <c r="O125" s="649"/>
      <c r="P125" s="649"/>
    </row>
    <row r="126" spans="2:16">
      <c r="B126" s="653" t="s">
        <v>678</v>
      </c>
      <c r="C126" s="654">
        <v>45371</v>
      </c>
      <c r="D126" s="653" t="s">
        <v>3427</v>
      </c>
      <c r="E126" s="653" t="s">
        <v>3427</v>
      </c>
      <c r="F126" s="655">
        <v>19.998999999999999</v>
      </c>
      <c r="G126" s="653" t="s">
        <v>3411</v>
      </c>
      <c r="H126" s="653"/>
      <c r="I126" s="655">
        <v>35346.21</v>
      </c>
      <c r="J126" s="656">
        <v>21344329.710000001</v>
      </c>
      <c r="K126" s="653" t="s">
        <v>747</v>
      </c>
      <c r="L126" s="653" t="s">
        <v>3425</v>
      </c>
      <c r="M126" s="653" t="s">
        <v>3426</v>
      </c>
      <c r="N126" s="653" t="s">
        <v>2920</v>
      </c>
      <c r="O126" s="653"/>
      <c r="P126" s="653"/>
    </row>
    <row r="127" spans="2:16">
      <c r="B127" s="649" t="s">
        <v>678</v>
      </c>
      <c r="C127" s="650">
        <v>45373</v>
      </c>
      <c r="D127" s="649" t="s">
        <v>3427</v>
      </c>
      <c r="E127" s="649" t="s">
        <v>3427</v>
      </c>
      <c r="F127" s="651">
        <v>39.985999999999997</v>
      </c>
      <c r="G127" s="649" t="s">
        <v>3411</v>
      </c>
      <c r="H127" s="649"/>
      <c r="I127" s="651">
        <v>68384.06</v>
      </c>
      <c r="J127" s="652">
        <v>41294722.219999999</v>
      </c>
      <c r="K127" s="649" t="s">
        <v>747</v>
      </c>
      <c r="L127" s="649" t="s">
        <v>3425</v>
      </c>
      <c r="M127" s="649" t="s">
        <v>3426</v>
      </c>
      <c r="N127" s="649" t="s">
        <v>2920</v>
      </c>
      <c r="O127" s="649"/>
      <c r="P127" s="649"/>
    </row>
    <row r="128" spans="2:16">
      <c r="B128" s="653" t="s">
        <v>678</v>
      </c>
      <c r="C128" s="654">
        <v>45376</v>
      </c>
      <c r="D128" s="653" t="s">
        <v>3427</v>
      </c>
      <c r="E128" s="653" t="s">
        <v>3427</v>
      </c>
      <c r="F128" s="655">
        <v>99.957999999999998</v>
      </c>
      <c r="G128" s="653" t="s">
        <v>3411</v>
      </c>
      <c r="H128" s="653"/>
      <c r="I128" s="655">
        <v>172982.32</v>
      </c>
      <c r="J128" s="656">
        <v>104965000</v>
      </c>
      <c r="K128" s="653" t="s">
        <v>747</v>
      </c>
      <c r="L128" s="653" t="s">
        <v>3425</v>
      </c>
      <c r="M128" s="653" t="s">
        <v>3426</v>
      </c>
      <c r="N128" s="653" t="s">
        <v>2920</v>
      </c>
      <c r="O128" s="653"/>
      <c r="P128" s="653"/>
    </row>
    <row r="129" spans="2:16">
      <c r="B129" s="649" t="s">
        <v>678</v>
      </c>
      <c r="C129" s="650">
        <v>45376</v>
      </c>
      <c r="D129" s="649" t="s">
        <v>3428</v>
      </c>
      <c r="E129" s="649" t="s">
        <v>3428</v>
      </c>
      <c r="F129" s="651">
        <v>903.23099999999999</v>
      </c>
      <c r="G129" s="649" t="s">
        <v>3411</v>
      </c>
      <c r="H129" s="649"/>
      <c r="I129" s="651">
        <v>206410.63</v>
      </c>
      <c r="J129" s="652">
        <v>125249168.69</v>
      </c>
      <c r="K129" s="649" t="s">
        <v>747</v>
      </c>
      <c r="L129" s="649" t="s">
        <v>3425</v>
      </c>
      <c r="M129" s="649" t="s">
        <v>3426</v>
      </c>
      <c r="N129" s="649" t="s">
        <v>2920</v>
      </c>
      <c r="O129" s="649"/>
      <c r="P129" s="649"/>
    </row>
    <row r="130" spans="2:16">
      <c r="B130" s="653" t="s">
        <v>678</v>
      </c>
      <c r="C130" s="654">
        <v>45376</v>
      </c>
      <c r="D130" s="653" t="s">
        <v>3427</v>
      </c>
      <c r="E130" s="653" t="s">
        <v>3427</v>
      </c>
      <c r="F130" s="655">
        <v>440.5</v>
      </c>
      <c r="G130" s="653" t="s">
        <v>3411</v>
      </c>
      <c r="H130" s="653"/>
      <c r="I130" s="655">
        <v>754801.89</v>
      </c>
      <c r="J130" s="656">
        <v>458010855.57999998</v>
      </c>
      <c r="K130" s="653" t="s">
        <v>747</v>
      </c>
      <c r="L130" s="653" t="s">
        <v>3425</v>
      </c>
      <c r="M130" s="653" t="s">
        <v>3426</v>
      </c>
      <c r="N130" s="653" t="s">
        <v>2920</v>
      </c>
      <c r="O130" s="653"/>
      <c r="P130" s="653"/>
    </row>
    <row r="131" spans="2:16">
      <c r="B131" s="649" t="s">
        <v>678</v>
      </c>
      <c r="C131" s="650">
        <v>45376</v>
      </c>
      <c r="D131" s="649" t="s">
        <v>3427</v>
      </c>
      <c r="E131" s="649" t="s">
        <v>3427</v>
      </c>
      <c r="F131" s="651">
        <v>132.1275</v>
      </c>
      <c r="G131" s="649" t="s">
        <v>3411</v>
      </c>
      <c r="H131" s="649"/>
      <c r="I131" s="651">
        <v>232809.54</v>
      </c>
      <c r="J131" s="652">
        <v>141267924.75999999</v>
      </c>
      <c r="K131" s="649" t="s">
        <v>747</v>
      </c>
      <c r="L131" s="649" t="s">
        <v>3425</v>
      </c>
      <c r="M131" s="649" t="s">
        <v>3426</v>
      </c>
      <c r="N131" s="649" t="s">
        <v>2920</v>
      </c>
      <c r="O131" s="649"/>
      <c r="P131" s="649"/>
    </row>
    <row r="132" spans="2:16">
      <c r="B132" s="653" t="s">
        <v>678</v>
      </c>
      <c r="C132" s="654">
        <v>45376</v>
      </c>
      <c r="D132" s="653" t="s">
        <v>3424</v>
      </c>
      <c r="E132" s="653" t="s">
        <v>3424</v>
      </c>
      <c r="F132" s="655">
        <v>198.22</v>
      </c>
      <c r="G132" s="653" t="s">
        <v>3411</v>
      </c>
      <c r="H132" s="653"/>
      <c r="I132" s="655">
        <v>357121.08</v>
      </c>
      <c r="J132" s="656">
        <v>216699684.47</v>
      </c>
      <c r="K132" s="653" t="s">
        <v>747</v>
      </c>
      <c r="L132" s="653" t="s">
        <v>3425</v>
      </c>
      <c r="M132" s="653" t="s">
        <v>3426</v>
      </c>
      <c r="N132" s="653" t="s">
        <v>2920</v>
      </c>
      <c r="O132" s="653"/>
      <c r="P132" s="653"/>
    </row>
    <row r="133" spans="2:16">
      <c r="B133" s="649" t="s">
        <v>678</v>
      </c>
      <c r="C133" s="650">
        <v>45376</v>
      </c>
      <c r="D133" s="649" t="s">
        <v>3424</v>
      </c>
      <c r="E133" s="649" t="s">
        <v>3424</v>
      </c>
      <c r="F133" s="651">
        <v>110.14</v>
      </c>
      <c r="G133" s="649" t="s">
        <v>3411</v>
      </c>
      <c r="H133" s="649"/>
      <c r="I133" s="651">
        <v>197207.46</v>
      </c>
      <c r="J133" s="652">
        <v>119664720.87</v>
      </c>
      <c r="K133" s="649" t="s">
        <v>747</v>
      </c>
      <c r="L133" s="649" t="s">
        <v>3425</v>
      </c>
      <c r="M133" s="649" t="s">
        <v>3426</v>
      </c>
      <c r="N133" s="649" t="s">
        <v>2920</v>
      </c>
      <c r="O133" s="649"/>
      <c r="P133" s="649"/>
    </row>
    <row r="134" spans="2:16">
      <c r="B134" s="653" t="s">
        <v>678</v>
      </c>
      <c r="C134" s="654">
        <v>45379</v>
      </c>
      <c r="D134" s="653" t="s">
        <v>3424</v>
      </c>
      <c r="E134" s="653" t="s">
        <v>3424</v>
      </c>
      <c r="F134" s="655">
        <v>80.03</v>
      </c>
      <c r="G134" s="653" t="s">
        <v>3411</v>
      </c>
      <c r="H134" s="653"/>
      <c r="I134" s="655">
        <v>154253.82</v>
      </c>
      <c r="J134" s="656">
        <v>93600618.930000007</v>
      </c>
      <c r="K134" s="653" t="s">
        <v>747</v>
      </c>
      <c r="L134" s="653" t="s">
        <v>3425</v>
      </c>
      <c r="M134" s="653" t="s">
        <v>3426</v>
      </c>
      <c r="N134" s="653" t="s">
        <v>2920</v>
      </c>
      <c r="O134" s="653"/>
      <c r="P134" s="653"/>
    </row>
    <row r="135" spans="2:16">
      <c r="B135" s="649" t="s">
        <v>678</v>
      </c>
      <c r="C135" s="650">
        <v>45379</v>
      </c>
      <c r="D135" s="649" t="s">
        <v>3424</v>
      </c>
      <c r="E135" s="649" t="s">
        <v>3424</v>
      </c>
      <c r="F135" s="651">
        <v>176.16050000000001</v>
      </c>
      <c r="G135" s="649" t="s">
        <v>3411</v>
      </c>
      <c r="H135" s="649"/>
      <c r="I135" s="651">
        <v>322004.69</v>
      </c>
      <c r="J135" s="652">
        <v>195391195.38999999</v>
      </c>
      <c r="K135" s="649" t="s">
        <v>747</v>
      </c>
      <c r="L135" s="649" t="s">
        <v>3425</v>
      </c>
      <c r="M135" s="649" t="s">
        <v>3426</v>
      </c>
      <c r="N135" s="649" t="s">
        <v>2920</v>
      </c>
      <c r="O135" s="649"/>
      <c r="P135" s="649"/>
    </row>
    <row r="136" spans="2:16">
      <c r="B136" s="653" t="s">
        <v>678</v>
      </c>
      <c r="C136" s="654">
        <v>45379</v>
      </c>
      <c r="D136" s="653" t="s">
        <v>3424</v>
      </c>
      <c r="E136" s="653" t="s">
        <v>3424</v>
      </c>
      <c r="F136" s="655">
        <v>78.995999999999995</v>
      </c>
      <c r="G136" s="653" t="s">
        <v>3411</v>
      </c>
      <c r="H136" s="653"/>
      <c r="I136" s="655">
        <v>142761.57</v>
      </c>
      <c r="J136" s="656">
        <v>86627166.260000005</v>
      </c>
      <c r="K136" s="653" t="s">
        <v>747</v>
      </c>
      <c r="L136" s="653" t="s">
        <v>3425</v>
      </c>
      <c r="M136" s="653" t="s">
        <v>3426</v>
      </c>
      <c r="N136" s="653" t="s">
        <v>2920</v>
      </c>
      <c r="O136" s="653"/>
      <c r="P136" s="653"/>
    </row>
    <row r="137" spans="2:16">
      <c r="B137" s="649" t="s">
        <v>678</v>
      </c>
      <c r="C137" s="650">
        <v>45379</v>
      </c>
      <c r="D137" s="649" t="s">
        <v>3424</v>
      </c>
      <c r="E137" s="649" t="s">
        <v>3424</v>
      </c>
      <c r="F137" s="651">
        <v>356.99799999999999</v>
      </c>
      <c r="G137" s="649" t="s">
        <v>3411</v>
      </c>
      <c r="H137" s="649"/>
      <c r="I137" s="651">
        <v>661517.29</v>
      </c>
      <c r="J137" s="652">
        <v>401406122.56999999</v>
      </c>
      <c r="K137" s="649" t="s">
        <v>747</v>
      </c>
      <c r="L137" s="649" t="s">
        <v>3425</v>
      </c>
      <c r="M137" s="649" t="s">
        <v>3426</v>
      </c>
      <c r="N137" s="649" t="s">
        <v>2920</v>
      </c>
      <c r="O137" s="649"/>
      <c r="P137" s="649"/>
    </row>
    <row r="138" spans="2:16">
      <c r="B138" s="653" t="s">
        <v>678</v>
      </c>
      <c r="C138" s="654">
        <v>45380</v>
      </c>
      <c r="D138" s="653" t="s">
        <v>3424</v>
      </c>
      <c r="E138" s="653" t="s">
        <v>3424</v>
      </c>
      <c r="F138" s="655">
        <v>397.041</v>
      </c>
      <c r="G138" s="653" t="s">
        <v>3411</v>
      </c>
      <c r="H138" s="653"/>
      <c r="I138" s="655">
        <v>716321.52</v>
      </c>
      <c r="J138" s="656">
        <v>435453811.55000001</v>
      </c>
      <c r="K138" s="653" t="s">
        <v>747</v>
      </c>
      <c r="L138" s="653" t="s">
        <v>3425</v>
      </c>
      <c r="M138" s="653" t="s">
        <v>3426</v>
      </c>
      <c r="N138" s="653" t="s">
        <v>2920</v>
      </c>
      <c r="O138" s="653"/>
      <c r="P138" s="653"/>
    </row>
    <row r="139" spans="2:16">
      <c r="B139" s="649" t="s">
        <v>678</v>
      </c>
      <c r="C139" s="650">
        <v>45380</v>
      </c>
      <c r="D139" s="649" t="s">
        <v>3424</v>
      </c>
      <c r="E139" s="649" t="s">
        <v>3424</v>
      </c>
      <c r="F139" s="651">
        <v>88.05</v>
      </c>
      <c r="G139" s="649" t="s">
        <v>3411</v>
      </c>
      <c r="H139" s="649"/>
      <c r="I139" s="651">
        <v>158406.35</v>
      </c>
      <c r="J139" s="652">
        <v>96120358.010000005</v>
      </c>
      <c r="K139" s="649" t="s">
        <v>747</v>
      </c>
      <c r="L139" s="649" t="s">
        <v>3425</v>
      </c>
      <c r="M139" s="649" t="s">
        <v>3426</v>
      </c>
      <c r="N139" s="649" t="s">
        <v>2920</v>
      </c>
      <c r="O139" s="649"/>
      <c r="P139" s="649"/>
    </row>
    <row r="140" spans="2:16">
      <c r="B140" s="653" t="s">
        <v>678</v>
      </c>
      <c r="C140" s="654">
        <v>45380</v>
      </c>
      <c r="D140" s="653" t="s">
        <v>3431</v>
      </c>
      <c r="E140" s="653" t="s">
        <v>3431</v>
      </c>
      <c r="F140" s="655">
        <v>120</v>
      </c>
      <c r="G140" s="653" t="s">
        <v>3411</v>
      </c>
      <c r="H140" s="653"/>
      <c r="I140" s="655">
        <v>224958</v>
      </c>
      <c r="J140" s="656">
        <v>136503640.78</v>
      </c>
      <c r="K140" s="653" t="s">
        <v>747</v>
      </c>
      <c r="L140" s="653" t="s">
        <v>3425</v>
      </c>
      <c r="M140" s="653" t="s">
        <v>3426</v>
      </c>
      <c r="N140" s="653" t="s">
        <v>2920</v>
      </c>
      <c r="O140" s="653"/>
      <c r="P140" s="653"/>
    </row>
    <row r="141" spans="2:16">
      <c r="B141" s="649" t="s">
        <v>678</v>
      </c>
      <c r="C141" s="650">
        <v>45380</v>
      </c>
      <c r="D141" s="649" t="s">
        <v>3428</v>
      </c>
      <c r="E141" s="649" t="s">
        <v>3428</v>
      </c>
      <c r="F141" s="651">
        <v>854.16</v>
      </c>
      <c r="G141" s="649" t="s">
        <v>3411</v>
      </c>
      <c r="H141" s="649"/>
      <c r="I141" s="651">
        <v>210862.31</v>
      </c>
      <c r="J141" s="652">
        <v>128183775.08</v>
      </c>
      <c r="K141" s="649" t="s">
        <v>747</v>
      </c>
      <c r="L141" s="649" t="s">
        <v>3425</v>
      </c>
      <c r="M141" s="649" t="s">
        <v>3426</v>
      </c>
      <c r="N141" s="649" t="s">
        <v>2920</v>
      </c>
      <c r="O141" s="649"/>
      <c r="P141" s="649"/>
    </row>
    <row r="142" spans="2:16">
      <c r="B142" s="653" t="s">
        <v>678</v>
      </c>
      <c r="C142" s="654">
        <v>45382</v>
      </c>
      <c r="D142" s="653" t="s">
        <v>3424</v>
      </c>
      <c r="E142" s="653" t="s">
        <v>3424</v>
      </c>
      <c r="F142" s="655">
        <v>159.96700000000001</v>
      </c>
      <c r="G142" s="653" t="s">
        <v>3411</v>
      </c>
      <c r="H142" s="653"/>
      <c r="I142" s="655">
        <v>292243.71000000002</v>
      </c>
      <c r="J142" s="656">
        <v>177547818.96000001</v>
      </c>
      <c r="K142" s="653" t="s">
        <v>747</v>
      </c>
      <c r="L142" s="653" t="s">
        <v>3425</v>
      </c>
      <c r="M142" s="653" t="s">
        <v>3426</v>
      </c>
      <c r="N142" s="653" t="s">
        <v>2920</v>
      </c>
      <c r="O142" s="653"/>
      <c r="P142" s="653"/>
    </row>
    <row r="143" spans="2:16">
      <c r="B143" s="649" t="s">
        <v>678</v>
      </c>
      <c r="C143" s="650">
        <v>45380</v>
      </c>
      <c r="D143" s="649" t="s">
        <v>3424</v>
      </c>
      <c r="E143" s="649" t="s">
        <v>3424</v>
      </c>
      <c r="F143" s="651">
        <v>97.554000000000002</v>
      </c>
      <c r="G143" s="649" t="s">
        <v>3411</v>
      </c>
      <c r="H143" s="649"/>
      <c r="I143" s="651">
        <v>183684.43</v>
      </c>
      <c r="J143" s="652">
        <v>111662267.48</v>
      </c>
      <c r="K143" s="649" t="s">
        <v>747</v>
      </c>
      <c r="L143" s="649" t="s">
        <v>3425</v>
      </c>
      <c r="M143" s="649" t="s">
        <v>3426</v>
      </c>
      <c r="N143" s="649" t="s">
        <v>2920</v>
      </c>
      <c r="O143" s="649"/>
      <c r="P143" s="649"/>
    </row>
    <row r="144" spans="2:16">
      <c r="B144" s="653" t="s">
        <v>678</v>
      </c>
      <c r="C144" s="654">
        <v>45380</v>
      </c>
      <c r="D144" s="653" t="s">
        <v>3424</v>
      </c>
      <c r="E144" s="653" t="s">
        <v>3424</v>
      </c>
      <c r="F144" s="655">
        <v>97.52</v>
      </c>
      <c r="G144" s="653" t="s">
        <v>3411</v>
      </c>
      <c r="H144" s="653"/>
      <c r="I144" s="655">
        <v>185170.98</v>
      </c>
      <c r="J144" s="656">
        <v>112565945.29000001</v>
      </c>
      <c r="K144" s="653" t="s">
        <v>747</v>
      </c>
      <c r="L144" s="653" t="s">
        <v>3425</v>
      </c>
      <c r="M144" s="653" t="s">
        <v>3426</v>
      </c>
      <c r="N144" s="653" t="s">
        <v>2920</v>
      </c>
      <c r="O144" s="653"/>
      <c r="P144" s="653"/>
    </row>
    <row r="145" spans="2:16">
      <c r="B145" s="649" t="s">
        <v>678</v>
      </c>
      <c r="C145" s="650">
        <v>45380</v>
      </c>
      <c r="D145" s="649" t="s">
        <v>3424</v>
      </c>
      <c r="E145" s="649" t="s">
        <v>3424</v>
      </c>
      <c r="F145" s="651">
        <v>44.06</v>
      </c>
      <c r="G145" s="649" t="s">
        <v>3411</v>
      </c>
      <c r="H145" s="649"/>
      <c r="I145" s="651">
        <v>80231.06</v>
      </c>
      <c r="J145" s="652">
        <v>48772680.850000001</v>
      </c>
      <c r="K145" s="649" t="s">
        <v>747</v>
      </c>
      <c r="L145" s="649" t="s">
        <v>3425</v>
      </c>
      <c r="M145" s="649" t="s">
        <v>3426</v>
      </c>
      <c r="N145" s="649" t="s">
        <v>2920</v>
      </c>
      <c r="O145" s="649"/>
      <c r="P145" s="649"/>
    </row>
    <row r="146" spans="2:16">
      <c r="B146" s="653" t="s">
        <v>678</v>
      </c>
      <c r="C146" s="654">
        <v>45380</v>
      </c>
      <c r="D146" s="653" t="s">
        <v>3424</v>
      </c>
      <c r="E146" s="653" t="s">
        <v>3424</v>
      </c>
      <c r="F146" s="655">
        <v>331.67200000000003</v>
      </c>
      <c r="G146" s="653" t="s">
        <v>3411</v>
      </c>
      <c r="H146" s="653"/>
      <c r="I146" s="655">
        <v>695929.62</v>
      </c>
      <c r="J146" s="656">
        <v>423057519.75999999</v>
      </c>
      <c r="K146" s="653" t="s">
        <v>747</v>
      </c>
      <c r="L146" s="653" t="s">
        <v>3425</v>
      </c>
      <c r="M146" s="653" t="s">
        <v>3426</v>
      </c>
      <c r="N146" s="653" t="s">
        <v>2920</v>
      </c>
      <c r="O146" s="653"/>
      <c r="P146" s="653"/>
    </row>
    <row r="147" spans="2:16">
      <c r="B147" s="649" t="s">
        <v>678</v>
      </c>
      <c r="C147" s="650">
        <v>45380</v>
      </c>
      <c r="D147" s="649" t="s">
        <v>3427</v>
      </c>
      <c r="E147" s="649" t="s">
        <v>3427</v>
      </c>
      <c r="F147" s="651">
        <v>40.014000000000003</v>
      </c>
      <c r="G147" s="649" t="s">
        <v>3411</v>
      </c>
      <c r="H147" s="649"/>
      <c r="I147" s="651">
        <v>70888.800000000003</v>
      </c>
      <c r="J147" s="652">
        <v>43093495.439999998</v>
      </c>
      <c r="K147" s="649" t="s">
        <v>747</v>
      </c>
      <c r="L147" s="649" t="s">
        <v>3425</v>
      </c>
      <c r="M147" s="649" t="s">
        <v>3426</v>
      </c>
      <c r="N147" s="649" t="s">
        <v>2920</v>
      </c>
      <c r="O147" s="649"/>
      <c r="P147" s="649"/>
    </row>
    <row r="148" spans="2:16">
      <c r="B148" s="653" t="s">
        <v>678</v>
      </c>
      <c r="C148" s="654">
        <v>45382</v>
      </c>
      <c r="D148" s="653" t="s">
        <v>3427</v>
      </c>
      <c r="E148" s="653" t="s">
        <v>3427</v>
      </c>
      <c r="F148" s="655">
        <v>300.10700000000003</v>
      </c>
      <c r="G148" s="653" t="s">
        <v>3411</v>
      </c>
      <c r="H148" s="653"/>
      <c r="I148" s="655">
        <v>484222.64</v>
      </c>
      <c r="J148" s="656">
        <v>294181433.77999997</v>
      </c>
      <c r="K148" s="653" t="s">
        <v>747</v>
      </c>
      <c r="L148" s="653" t="s">
        <v>3425</v>
      </c>
      <c r="M148" s="653" t="s">
        <v>3426</v>
      </c>
      <c r="N148" s="653" t="s">
        <v>2920</v>
      </c>
      <c r="O148" s="653"/>
      <c r="P148" s="653"/>
    </row>
    <row r="149" spans="2:16">
      <c r="B149" s="649" t="s">
        <v>678</v>
      </c>
      <c r="C149" s="650">
        <v>45382</v>
      </c>
      <c r="D149" s="649" t="s">
        <v>3427</v>
      </c>
      <c r="E149" s="649" t="s">
        <v>3427</v>
      </c>
      <c r="F149" s="651">
        <v>59.994999999999997</v>
      </c>
      <c r="G149" s="649" t="s">
        <v>3411</v>
      </c>
      <c r="H149" s="649"/>
      <c r="I149" s="651">
        <v>104522.08</v>
      </c>
      <c r="J149" s="652">
        <v>63500656.140000001</v>
      </c>
      <c r="K149" s="649" t="s">
        <v>747</v>
      </c>
      <c r="L149" s="649" t="s">
        <v>3425</v>
      </c>
      <c r="M149" s="649" t="s">
        <v>3426</v>
      </c>
      <c r="N149" s="649" t="s">
        <v>2920</v>
      </c>
      <c r="O149" s="649"/>
      <c r="P149" s="649"/>
    </row>
    <row r="150" spans="2:16">
      <c r="B150" s="653" t="s">
        <v>678</v>
      </c>
      <c r="C150" s="654">
        <v>45382</v>
      </c>
      <c r="D150" s="653" t="s">
        <v>3424</v>
      </c>
      <c r="E150" s="653" t="s">
        <v>3424</v>
      </c>
      <c r="F150" s="655">
        <v>279.56700000000001</v>
      </c>
      <c r="G150" s="653" t="s">
        <v>3411</v>
      </c>
      <c r="H150" s="653"/>
      <c r="I150" s="655">
        <v>503653.93</v>
      </c>
      <c r="J150" s="656">
        <v>305986591.74000001</v>
      </c>
      <c r="K150" s="653" t="s">
        <v>747</v>
      </c>
      <c r="L150" s="653" t="s">
        <v>3425</v>
      </c>
      <c r="M150" s="653" t="s">
        <v>3426</v>
      </c>
      <c r="N150" s="653" t="s">
        <v>2920</v>
      </c>
      <c r="O150" s="653"/>
      <c r="P150" s="653"/>
    </row>
    <row r="151" spans="2:16">
      <c r="B151" s="649" t="s">
        <v>678</v>
      </c>
      <c r="C151" s="650">
        <v>45382</v>
      </c>
      <c r="D151" s="649" t="s">
        <v>3424</v>
      </c>
      <c r="E151" s="649" t="s">
        <v>3424</v>
      </c>
      <c r="F151" s="651">
        <v>176.24299999999999</v>
      </c>
      <c r="G151" s="649" t="s">
        <v>3411</v>
      </c>
      <c r="H151" s="649"/>
      <c r="I151" s="651">
        <v>322508.90000000002</v>
      </c>
      <c r="J151" s="652">
        <v>195934933.16999999</v>
      </c>
      <c r="K151" s="649" t="s">
        <v>747</v>
      </c>
      <c r="L151" s="649" t="s">
        <v>3425</v>
      </c>
      <c r="M151" s="649" t="s">
        <v>3426</v>
      </c>
      <c r="N151" s="649" t="s">
        <v>2920</v>
      </c>
      <c r="O151" s="649"/>
      <c r="P151" s="649"/>
    </row>
    <row r="152" spans="2:16">
      <c r="B152" s="653" t="s">
        <v>678</v>
      </c>
      <c r="C152" s="654">
        <v>45382</v>
      </c>
      <c r="D152" s="653" t="s">
        <v>3424</v>
      </c>
      <c r="E152" s="653" t="s">
        <v>3424</v>
      </c>
      <c r="F152" s="655">
        <v>88.13</v>
      </c>
      <c r="G152" s="653" t="s">
        <v>3411</v>
      </c>
      <c r="H152" s="653"/>
      <c r="I152" s="655">
        <v>159559.37</v>
      </c>
      <c r="J152" s="656">
        <v>96937648.849999994</v>
      </c>
      <c r="K152" s="653" t="s">
        <v>747</v>
      </c>
      <c r="L152" s="653" t="s">
        <v>3425</v>
      </c>
      <c r="M152" s="653" t="s">
        <v>3426</v>
      </c>
      <c r="N152" s="653" t="s">
        <v>2920</v>
      </c>
      <c r="O152" s="653"/>
      <c r="P152" s="653"/>
    </row>
    <row r="153" spans="2:16">
      <c r="B153" s="649" t="s">
        <v>678</v>
      </c>
      <c r="C153" s="650">
        <v>45382</v>
      </c>
      <c r="D153" s="649" t="s">
        <v>3429</v>
      </c>
      <c r="E153" s="649" t="s">
        <v>3429</v>
      </c>
      <c r="F153" s="651">
        <v>60</v>
      </c>
      <c r="G153" s="649" t="s">
        <v>3411</v>
      </c>
      <c r="H153" s="649"/>
      <c r="I153" s="651">
        <v>77448</v>
      </c>
      <c r="J153" s="652">
        <v>47052247.869999997</v>
      </c>
      <c r="K153" s="649" t="s">
        <v>747</v>
      </c>
      <c r="L153" s="649" t="s">
        <v>3425</v>
      </c>
      <c r="M153" s="649" t="s">
        <v>3426</v>
      </c>
      <c r="N153" s="649" t="s">
        <v>2920</v>
      </c>
      <c r="O153" s="649"/>
      <c r="P153" s="649"/>
    </row>
    <row r="154" spans="2:16">
      <c r="B154" s="653" t="s">
        <v>678</v>
      </c>
      <c r="C154" s="654">
        <v>45382</v>
      </c>
      <c r="D154" s="653" t="s">
        <v>3424</v>
      </c>
      <c r="E154" s="653" t="s">
        <v>3424</v>
      </c>
      <c r="F154" s="655">
        <v>88.114999999999995</v>
      </c>
      <c r="G154" s="653" t="s">
        <v>3411</v>
      </c>
      <c r="H154" s="653"/>
      <c r="I154" s="655">
        <v>159016.73000000001</v>
      </c>
      <c r="J154" s="656">
        <v>96607976.909999996</v>
      </c>
      <c r="K154" s="653" t="s">
        <v>747</v>
      </c>
      <c r="L154" s="653" t="s">
        <v>3425</v>
      </c>
      <c r="M154" s="653" t="s">
        <v>3426</v>
      </c>
      <c r="N154" s="653" t="s">
        <v>2920</v>
      </c>
      <c r="O154" s="653"/>
      <c r="P154" s="653"/>
    </row>
    <row r="155" spans="2:16">
      <c r="B155" s="649" t="s">
        <v>678</v>
      </c>
      <c r="C155" s="650">
        <v>45382</v>
      </c>
      <c r="D155" s="649" t="s">
        <v>3428</v>
      </c>
      <c r="E155" s="649" t="s">
        <v>3428</v>
      </c>
      <c r="F155" s="651"/>
      <c r="G155" s="649" t="s">
        <v>3411</v>
      </c>
      <c r="H155" s="649"/>
      <c r="I155" s="651">
        <v>156776.95999999999</v>
      </c>
      <c r="J155" s="652">
        <v>94884077.629003257</v>
      </c>
      <c r="K155" s="649" t="s">
        <v>747</v>
      </c>
      <c r="L155" s="649" t="s">
        <v>3425</v>
      </c>
      <c r="M155" s="649" t="s">
        <v>3426</v>
      </c>
      <c r="N155" s="649" t="s">
        <v>2920</v>
      </c>
      <c r="O155" s="649"/>
      <c r="P155" s="649"/>
    </row>
    <row r="156" spans="2:16">
      <c r="B156" s="653" t="s">
        <v>678</v>
      </c>
      <c r="C156" s="654">
        <v>45382</v>
      </c>
      <c r="D156" s="653" t="s">
        <v>3429</v>
      </c>
      <c r="E156" s="653" t="s">
        <v>3429</v>
      </c>
      <c r="F156" s="655"/>
      <c r="G156" s="653" t="s">
        <v>3411</v>
      </c>
      <c r="H156" s="653"/>
      <c r="I156" s="655">
        <v>25220.47</v>
      </c>
      <c r="J156" s="656">
        <v>15263856.896070104</v>
      </c>
      <c r="K156" s="653" t="s">
        <v>747</v>
      </c>
      <c r="L156" s="653" t="s">
        <v>3425</v>
      </c>
      <c r="M156" s="653" t="s">
        <v>3426</v>
      </c>
      <c r="N156" s="653" t="s">
        <v>2920</v>
      </c>
      <c r="O156" s="653"/>
      <c r="P156" s="653"/>
    </row>
    <row r="157" spans="2:16">
      <c r="B157" s="649" t="s">
        <v>678</v>
      </c>
      <c r="C157" s="650">
        <v>45382</v>
      </c>
      <c r="D157" s="649" t="s">
        <v>3431</v>
      </c>
      <c r="E157" s="649" t="s">
        <v>3431</v>
      </c>
      <c r="F157" s="651"/>
      <c r="G157" s="649" t="s">
        <v>3411</v>
      </c>
      <c r="H157" s="649"/>
      <c r="I157" s="651">
        <v>7706.25</v>
      </c>
      <c r="J157" s="652">
        <v>4663956.2737991987</v>
      </c>
      <c r="K157" s="649" t="s">
        <v>747</v>
      </c>
      <c r="L157" s="649" t="s">
        <v>3425</v>
      </c>
      <c r="M157" s="649" t="s">
        <v>3426</v>
      </c>
      <c r="N157" s="649" t="s">
        <v>2920</v>
      </c>
      <c r="O157" s="649"/>
      <c r="P157" s="649"/>
    </row>
    <row r="158" spans="2:16">
      <c r="B158" s="653" t="s">
        <v>678</v>
      </c>
      <c r="C158" s="654">
        <v>45382</v>
      </c>
      <c r="D158" s="653" t="s">
        <v>3424</v>
      </c>
      <c r="E158" s="653" t="s">
        <v>3424</v>
      </c>
      <c r="F158" s="655"/>
      <c r="G158" s="653" t="s">
        <v>3411</v>
      </c>
      <c r="H158" s="653"/>
      <c r="I158" s="655">
        <v>159003.71</v>
      </c>
      <c r="J158" s="656">
        <v>96231744.754158542</v>
      </c>
      <c r="K158" s="653" t="s">
        <v>747</v>
      </c>
      <c r="L158" s="653" t="s">
        <v>3425</v>
      </c>
      <c r="M158" s="653" t="s">
        <v>3426</v>
      </c>
      <c r="N158" s="653" t="s">
        <v>2920</v>
      </c>
      <c r="O158" s="653"/>
      <c r="P158" s="653"/>
    </row>
    <row r="159" spans="2:16">
      <c r="B159" s="649" t="s">
        <v>678</v>
      </c>
      <c r="C159" s="650">
        <v>45382</v>
      </c>
      <c r="D159" s="649" t="s">
        <v>3427</v>
      </c>
      <c r="E159" s="649" t="s">
        <v>3427</v>
      </c>
      <c r="F159" s="651"/>
      <c r="G159" s="649" t="s">
        <v>3411</v>
      </c>
      <c r="H159" s="649"/>
      <c r="I159" s="651">
        <v>93748.89</v>
      </c>
      <c r="J159" s="652">
        <v>56738421.957699075</v>
      </c>
      <c r="K159" s="649" t="s">
        <v>747</v>
      </c>
      <c r="L159" s="649" t="s">
        <v>3425</v>
      </c>
      <c r="M159" s="649" t="s">
        <v>3426</v>
      </c>
      <c r="N159" s="649" t="s">
        <v>2920</v>
      </c>
      <c r="O159" s="649"/>
      <c r="P159" s="649"/>
    </row>
    <row r="160" spans="2:16">
      <c r="B160" s="653" t="s">
        <v>678</v>
      </c>
      <c r="C160" s="654">
        <v>45382</v>
      </c>
      <c r="D160" s="653" t="s">
        <v>3430</v>
      </c>
      <c r="E160" s="653" t="s">
        <v>3430</v>
      </c>
      <c r="F160" s="655"/>
      <c r="G160" s="653" t="s">
        <v>3411</v>
      </c>
      <c r="H160" s="653"/>
      <c r="I160" s="655">
        <v>877470.58</v>
      </c>
      <c r="J160" s="656">
        <v>531060087.9282698</v>
      </c>
      <c r="K160" s="653" t="s">
        <v>747</v>
      </c>
      <c r="L160" s="653" t="s">
        <v>3425</v>
      </c>
      <c r="M160" s="653" t="s">
        <v>3426</v>
      </c>
      <c r="N160" s="653" t="s">
        <v>2920</v>
      </c>
      <c r="O160" s="653"/>
      <c r="P160" s="653"/>
    </row>
    <row r="161" spans="2:16">
      <c r="B161" s="649" t="s">
        <v>678</v>
      </c>
      <c r="C161" s="650">
        <v>45382</v>
      </c>
      <c r="D161" s="649" t="s">
        <v>3428</v>
      </c>
      <c r="E161" s="649" t="s">
        <v>3428</v>
      </c>
      <c r="F161" s="651"/>
      <c r="G161" s="649" t="s">
        <v>3411</v>
      </c>
      <c r="H161" s="649"/>
      <c r="I161" s="651">
        <v>-94024.023330949844</v>
      </c>
      <c r="J161" s="652">
        <v>-57123080.939999998</v>
      </c>
      <c r="K161" s="649" t="s">
        <v>747</v>
      </c>
      <c r="L161" s="649" t="s">
        <v>3425</v>
      </c>
      <c r="M161" s="649" t="s">
        <v>3426</v>
      </c>
      <c r="N161" s="649" t="s">
        <v>2920</v>
      </c>
      <c r="O161" s="649"/>
      <c r="P161" s="649"/>
    </row>
    <row r="162" spans="2:16">
      <c r="B162" s="653" t="s">
        <v>678</v>
      </c>
      <c r="C162" s="654">
        <v>45382</v>
      </c>
      <c r="D162" s="653" t="s">
        <v>3429</v>
      </c>
      <c r="E162" s="653" t="s">
        <v>3429</v>
      </c>
      <c r="F162" s="655"/>
      <c r="G162" s="653" t="s">
        <v>3411</v>
      </c>
      <c r="H162" s="653"/>
      <c r="I162" s="655">
        <v>-16155.919235275562</v>
      </c>
      <c r="J162" s="656">
        <v>-9815320.8699999992</v>
      </c>
      <c r="K162" s="653" t="s">
        <v>747</v>
      </c>
      <c r="L162" s="653" t="s">
        <v>3425</v>
      </c>
      <c r="M162" s="653" t="s">
        <v>3426</v>
      </c>
      <c r="N162" s="653" t="s">
        <v>2920</v>
      </c>
      <c r="O162" s="653"/>
      <c r="P162" s="653"/>
    </row>
    <row r="163" spans="2:16">
      <c r="B163" s="649" t="s">
        <v>678</v>
      </c>
      <c r="C163" s="650">
        <v>45382</v>
      </c>
      <c r="D163" s="649" t="s">
        <v>3431</v>
      </c>
      <c r="E163" s="649" t="s">
        <v>3431</v>
      </c>
      <c r="F163" s="651"/>
      <c r="G163" s="649" t="s">
        <v>3411</v>
      </c>
      <c r="H163" s="649"/>
      <c r="I163" s="651">
        <v>-7296.2215901244472</v>
      </c>
      <c r="J163" s="652">
        <v>-4432724.38</v>
      </c>
      <c r="K163" s="649" t="s">
        <v>747</v>
      </c>
      <c r="L163" s="649" t="s">
        <v>3425</v>
      </c>
      <c r="M163" s="649" t="s">
        <v>3426</v>
      </c>
      <c r="N163" s="649" t="s">
        <v>2920</v>
      </c>
      <c r="O163" s="649"/>
      <c r="P163" s="649"/>
    </row>
    <row r="164" spans="2:16">
      <c r="B164" s="653" t="s">
        <v>678</v>
      </c>
      <c r="C164" s="654">
        <v>45382</v>
      </c>
      <c r="D164" s="653" t="s">
        <v>3424</v>
      </c>
      <c r="E164" s="653" t="s">
        <v>3424</v>
      </c>
      <c r="F164" s="655"/>
      <c r="G164" s="653" t="s">
        <v>3411</v>
      </c>
      <c r="H164" s="653"/>
      <c r="I164" s="655">
        <v>-105635.80103823397</v>
      </c>
      <c r="J164" s="656">
        <v>-64177668.149999999</v>
      </c>
      <c r="K164" s="653" t="s">
        <v>747</v>
      </c>
      <c r="L164" s="653" t="s">
        <v>3425</v>
      </c>
      <c r="M164" s="653" t="s">
        <v>3426</v>
      </c>
      <c r="N164" s="653" t="s">
        <v>2920</v>
      </c>
      <c r="O164" s="653"/>
      <c r="P164" s="653"/>
    </row>
    <row r="165" spans="2:16">
      <c r="B165" s="649" t="s">
        <v>678</v>
      </c>
      <c r="C165" s="650">
        <v>45382</v>
      </c>
      <c r="D165" s="649" t="s">
        <v>3427</v>
      </c>
      <c r="E165" s="649" t="s">
        <v>3427</v>
      </c>
      <c r="F165" s="651"/>
      <c r="G165" s="649" t="s">
        <v>3411</v>
      </c>
      <c r="H165" s="649"/>
      <c r="I165" s="651">
        <v>-65988.588279898744</v>
      </c>
      <c r="J165" s="652">
        <v>-40090516.950000003</v>
      </c>
      <c r="K165" s="649" t="s">
        <v>747</v>
      </c>
      <c r="L165" s="649" t="s">
        <v>3425</v>
      </c>
      <c r="M165" s="649" t="s">
        <v>3426</v>
      </c>
      <c r="N165" s="649" t="s">
        <v>2920</v>
      </c>
      <c r="O165" s="649"/>
      <c r="P165" s="649"/>
    </row>
    <row r="166" spans="2:16">
      <c r="B166" s="653" t="s">
        <v>678</v>
      </c>
      <c r="C166" s="654">
        <v>45382</v>
      </c>
      <c r="D166" s="653" t="s">
        <v>3430</v>
      </c>
      <c r="E166" s="653" t="s">
        <v>3430</v>
      </c>
      <c r="F166" s="655"/>
      <c r="G166" s="653" t="s">
        <v>3411</v>
      </c>
      <c r="H166" s="653"/>
      <c r="I166" s="655">
        <v>-717270.42456942459</v>
      </c>
      <c r="J166" s="656">
        <v>-435768394.69999999</v>
      </c>
      <c r="K166" s="653" t="s">
        <v>747</v>
      </c>
      <c r="L166" s="653" t="s">
        <v>3425</v>
      </c>
      <c r="M166" s="653" t="s">
        <v>3426</v>
      </c>
      <c r="N166" s="653" t="s">
        <v>2920</v>
      </c>
      <c r="O166" s="653"/>
      <c r="P166" s="653"/>
    </row>
    <row r="167" spans="2:16">
      <c r="B167" s="649" t="s">
        <v>678</v>
      </c>
      <c r="C167" s="650">
        <v>45382</v>
      </c>
      <c r="D167" s="649" t="s">
        <v>3432</v>
      </c>
      <c r="E167" s="649" t="s">
        <v>3432</v>
      </c>
      <c r="F167" s="651"/>
      <c r="G167" s="649" t="s">
        <v>3411</v>
      </c>
      <c r="H167" s="649"/>
      <c r="I167" s="651">
        <v>-260629.02195609297</v>
      </c>
      <c r="J167" s="652">
        <v>-158341800.38</v>
      </c>
      <c r="K167" s="649" t="s">
        <v>747</v>
      </c>
      <c r="L167" s="649" t="s">
        <v>3425</v>
      </c>
      <c r="M167" s="649" t="s">
        <v>3426</v>
      </c>
      <c r="N167" s="649" t="s">
        <v>2920</v>
      </c>
      <c r="O167" s="649"/>
      <c r="P167" s="649"/>
    </row>
    <row r="168" spans="2:16">
      <c r="B168" s="653" t="s">
        <v>678</v>
      </c>
      <c r="C168" s="654">
        <v>45386</v>
      </c>
      <c r="D168" s="653" t="s">
        <v>3424</v>
      </c>
      <c r="E168" s="653" t="s">
        <v>3424</v>
      </c>
      <c r="F168" s="655"/>
      <c r="G168" s="653" t="s">
        <v>3411</v>
      </c>
      <c r="H168" s="653"/>
      <c r="I168" s="655">
        <v>896.13</v>
      </c>
      <c r="J168" s="656">
        <v>542451.56999999995</v>
      </c>
      <c r="K168" s="653" t="s">
        <v>747</v>
      </c>
      <c r="L168" s="653" t="s">
        <v>3425</v>
      </c>
      <c r="M168" s="653" t="s">
        <v>3426</v>
      </c>
      <c r="N168" s="653" t="s">
        <v>2920</v>
      </c>
      <c r="O168" s="653"/>
      <c r="P168" s="653"/>
    </row>
    <row r="169" spans="2:16">
      <c r="B169" s="649" t="s">
        <v>678</v>
      </c>
      <c r="C169" s="650">
        <v>45388</v>
      </c>
      <c r="D169" s="649" t="s">
        <v>3427</v>
      </c>
      <c r="E169" s="649" t="s">
        <v>3427</v>
      </c>
      <c r="F169" s="651">
        <v>20.02</v>
      </c>
      <c r="G169" s="649" t="s">
        <v>3411</v>
      </c>
      <c r="H169" s="649"/>
      <c r="I169" s="651">
        <v>35383.33</v>
      </c>
      <c r="J169" s="652">
        <v>21405523.289999999</v>
      </c>
      <c r="K169" s="649" t="s">
        <v>747</v>
      </c>
      <c r="L169" s="649" t="s">
        <v>3425</v>
      </c>
      <c r="M169" s="649" t="s">
        <v>3426</v>
      </c>
      <c r="N169" s="649" t="s">
        <v>2920</v>
      </c>
      <c r="O169" s="649"/>
      <c r="P169" s="649"/>
    </row>
    <row r="170" spans="2:16">
      <c r="B170" s="653" t="s">
        <v>678</v>
      </c>
      <c r="C170" s="654">
        <v>45394</v>
      </c>
      <c r="D170" s="653" t="s">
        <v>3431</v>
      </c>
      <c r="E170" s="653" t="s">
        <v>3431</v>
      </c>
      <c r="F170" s="655">
        <v>60</v>
      </c>
      <c r="G170" s="653" t="s">
        <v>3411</v>
      </c>
      <c r="H170" s="653"/>
      <c r="I170" s="655">
        <v>116892</v>
      </c>
      <c r="J170" s="656">
        <v>71493577.980000004</v>
      </c>
      <c r="K170" s="653" t="s">
        <v>747</v>
      </c>
      <c r="L170" s="653" t="s">
        <v>3425</v>
      </c>
      <c r="M170" s="653" t="s">
        <v>3426</v>
      </c>
      <c r="N170" s="653" t="s">
        <v>2920</v>
      </c>
      <c r="O170" s="653"/>
      <c r="P170" s="653"/>
    </row>
    <row r="171" spans="2:16">
      <c r="B171" s="649" t="s">
        <v>678</v>
      </c>
      <c r="C171" s="650">
        <v>45394</v>
      </c>
      <c r="D171" s="649" t="s">
        <v>3424</v>
      </c>
      <c r="E171" s="649" t="s">
        <v>3424</v>
      </c>
      <c r="F171" s="651">
        <v>99.456000000000003</v>
      </c>
      <c r="G171" s="649" t="s">
        <v>3411</v>
      </c>
      <c r="H171" s="649"/>
      <c r="I171" s="651">
        <v>184291.97</v>
      </c>
      <c r="J171" s="652">
        <v>112716801.22</v>
      </c>
      <c r="K171" s="649" t="s">
        <v>747</v>
      </c>
      <c r="L171" s="649" t="s">
        <v>3425</v>
      </c>
      <c r="M171" s="649" t="s">
        <v>3426</v>
      </c>
      <c r="N171" s="649" t="s">
        <v>2920</v>
      </c>
      <c r="O171" s="649"/>
      <c r="P171" s="649"/>
    </row>
    <row r="172" spans="2:16">
      <c r="B172" s="653" t="s">
        <v>678</v>
      </c>
      <c r="C172" s="654">
        <v>45394</v>
      </c>
      <c r="D172" s="653" t="s">
        <v>3424</v>
      </c>
      <c r="E172" s="653" t="s">
        <v>3424</v>
      </c>
      <c r="F172" s="655">
        <v>110.09</v>
      </c>
      <c r="G172" s="653" t="s">
        <v>3411</v>
      </c>
      <c r="H172" s="653"/>
      <c r="I172" s="655">
        <v>206259.12</v>
      </c>
      <c r="J172" s="656">
        <v>126152366.97</v>
      </c>
      <c r="K172" s="653" t="s">
        <v>747</v>
      </c>
      <c r="L172" s="653" t="s">
        <v>3425</v>
      </c>
      <c r="M172" s="653" t="s">
        <v>3426</v>
      </c>
      <c r="N172" s="653" t="s">
        <v>2920</v>
      </c>
      <c r="O172" s="653"/>
      <c r="P172" s="653"/>
    </row>
    <row r="173" spans="2:16">
      <c r="B173" s="649" t="s">
        <v>678</v>
      </c>
      <c r="C173" s="650">
        <v>45395</v>
      </c>
      <c r="D173" s="649" t="s">
        <v>3427</v>
      </c>
      <c r="E173" s="649" t="s">
        <v>3427</v>
      </c>
      <c r="F173" s="651">
        <v>110.10250000000001</v>
      </c>
      <c r="G173" s="649" t="s">
        <v>3411</v>
      </c>
      <c r="H173" s="649"/>
      <c r="I173" s="651">
        <v>198812.99</v>
      </c>
      <c r="J173" s="652">
        <v>121598159.02</v>
      </c>
      <c r="K173" s="649" t="s">
        <v>747</v>
      </c>
      <c r="L173" s="649" t="s">
        <v>3425</v>
      </c>
      <c r="M173" s="649" t="s">
        <v>3426</v>
      </c>
      <c r="N173" s="649" t="s">
        <v>2920</v>
      </c>
      <c r="O173" s="649"/>
      <c r="P173" s="649"/>
    </row>
    <row r="174" spans="2:16">
      <c r="B174" s="653" t="s">
        <v>678</v>
      </c>
      <c r="C174" s="654">
        <v>45395</v>
      </c>
      <c r="D174" s="653" t="s">
        <v>3427</v>
      </c>
      <c r="E174" s="653" t="s">
        <v>3427</v>
      </c>
      <c r="F174" s="655">
        <v>220.51949999999999</v>
      </c>
      <c r="G174" s="653" t="s">
        <v>3411</v>
      </c>
      <c r="H174" s="653"/>
      <c r="I174" s="655">
        <v>389581.66</v>
      </c>
      <c r="J174" s="656">
        <v>238276244.65000001</v>
      </c>
      <c r="K174" s="653" t="s">
        <v>747</v>
      </c>
      <c r="L174" s="653" t="s">
        <v>3425</v>
      </c>
      <c r="M174" s="653" t="s">
        <v>3426</v>
      </c>
      <c r="N174" s="653" t="s">
        <v>2920</v>
      </c>
      <c r="O174" s="653"/>
      <c r="P174" s="653"/>
    </row>
    <row r="175" spans="2:16">
      <c r="B175" s="649" t="s">
        <v>678</v>
      </c>
      <c r="C175" s="650">
        <v>45397</v>
      </c>
      <c r="D175" s="649" t="s">
        <v>3429</v>
      </c>
      <c r="E175" s="649" t="s">
        <v>3429</v>
      </c>
      <c r="F175" s="651">
        <v>60</v>
      </c>
      <c r="G175" s="649" t="s">
        <v>3411</v>
      </c>
      <c r="H175" s="649"/>
      <c r="I175" s="651">
        <v>78807</v>
      </c>
      <c r="J175" s="652">
        <v>48556377.079999998</v>
      </c>
      <c r="K175" s="649" t="s">
        <v>747</v>
      </c>
      <c r="L175" s="649" t="s">
        <v>3425</v>
      </c>
      <c r="M175" s="649" t="s">
        <v>3426</v>
      </c>
      <c r="N175" s="649" t="s">
        <v>2920</v>
      </c>
      <c r="O175" s="649"/>
      <c r="P175" s="649"/>
    </row>
    <row r="176" spans="2:16">
      <c r="B176" s="653" t="s">
        <v>678</v>
      </c>
      <c r="C176" s="654">
        <v>45397</v>
      </c>
      <c r="D176" s="653" t="s">
        <v>3429</v>
      </c>
      <c r="E176" s="653" t="s">
        <v>3429</v>
      </c>
      <c r="F176" s="655">
        <v>100</v>
      </c>
      <c r="G176" s="653" t="s">
        <v>3411</v>
      </c>
      <c r="H176" s="653"/>
      <c r="I176" s="655">
        <v>131345</v>
      </c>
      <c r="J176" s="656">
        <v>80927295.129999995</v>
      </c>
      <c r="K176" s="653" t="s">
        <v>747</v>
      </c>
      <c r="L176" s="653" t="s">
        <v>3425</v>
      </c>
      <c r="M176" s="653" t="s">
        <v>3426</v>
      </c>
      <c r="N176" s="653" t="s">
        <v>2920</v>
      </c>
      <c r="O176" s="653"/>
      <c r="P176" s="653"/>
    </row>
    <row r="177" spans="2:16">
      <c r="B177" s="649" t="s">
        <v>678</v>
      </c>
      <c r="C177" s="650">
        <v>45401</v>
      </c>
      <c r="D177" s="649" t="s">
        <v>3430</v>
      </c>
      <c r="E177" s="649" t="s">
        <v>3430</v>
      </c>
      <c r="F177" s="651">
        <v>35600.582000000002</v>
      </c>
      <c r="G177" s="649" t="s">
        <v>3411</v>
      </c>
      <c r="H177" s="649"/>
      <c r="I177" s="651">
        <v>9413577.0899999999</v>
      </c>
      <c r="J177" s="652">
        <v>5800109112.75</v>
      </c>
      <c r="K177" s="649" t="s">
        <v>747</v>
      </c>
      <c r="L177" s="649" t="s">
        <v>3425</v>
      </c>
      <c r="M177" s="649" t="s">
        <v>3426</v>
      </c>
      <c r="N177" s="649" t="s">
        <v>2920</v>
      </c>
      <c r="O177" s="649"/>
      <c r="P177" s="649"/>
    </row>
    <row r="178" spans="2:16">
      <c r="B178" s="653" t="s">
        <v>678</v>
      </c>
      <c r="C178" s="654">
        <v>45384</v>
      </c>
      <c r="D178" s="653" t="s">
        <v>3429</v>
      </c>
      <c r="E178" s="653" t="s">
        <v>3429</v>
      </c>
      <c r="F178" s="655">
        <v>140</v>
      </c>
      <c r="G178" s="653" t="s">
        <v>3411</v>
      </c>
      <c r="H178" s="653"/>
      <c r="I178" s="655">
        <v>183883</v>
      </c>
      <c r="J178" s="656">
        <v>112329260.84</v>
      </c>
      <c r="K178" s="653" t="s">
        <v>747</v>
      </c>
      <c r="L178" s="653" t="s">
        <v>3425</v>
      </c>
      <c r="M178" s="653" t="s">
        <v>3426</v>
      </c>
      <c r="N178" s="653" t="s">
        <v>2920</v>
      </c>
      <c r="O178" s="653"/>
      <c r="P178" s="653"/>
    </row>
    <row r="179" spans="2:16">
      <c r="B179" s="649" t="s">
        <v>678</v>
      </c>
      <c r="C179" s="650">
        <v>45401</v>
      </c>
      <c r="D179" s="649" t="s">
        <v>3429</v>
      </c>
      <c r="E179" s="649" t="s">
        <v>3429</v>
      </c>
      <c r="F179" s="651">
        <v>60</v>
      </c>
      <c r="G179" s="649" t="s">
        <v>3411</v>
      </c>
      <c r="H179" s="649"/>
      <c r="I179" s="651">
        <v>79509</v>
      </c>
      <c r="J179" s="652">
        <v>48988909.43</v>
      </c>
      <c r="K179" s="649" t="s">
        <v>747</v>
      </c>
      <c r="L179" s="649" t="s">
        <v>3425</v>
      </c>
      <c r="M179" s="649" t="s">
        <v>3426</v>
      </c>
      <c r="N179" s="649" t="s">
        <v>2920</v>
      </c>
      <c r="O179" s="649"/>
      <c r="P179" s="649"/>
    </row>
    <row r="180" spans="2:16">
      <c r="B180" s="653" t="s">
        <v>678</v>
      </c>
      <c r="C180" s="654">
        <v>45401</v>
      </c>
      <c r="D180" s="653" t="s">
        <v>3424</v>
      </c>
      <c r="E180" s="653" t="s">
        <v>3424</v>
      </c>
      <c r="F180" s="655">
        <v>97.989000000000004</v>
      </c>
      <c r="G180" s="653" t="s">
        <v>3411</v>
      </c>
      <c r="H180" s="653"/>
      <c r="I180" s="655">
        <v>183102.25</v>
      </c>
      <c r="J180" s="656">
        <v>112817159.58</v>
      </c>
      <c r="K180" s="653" t="s">
        <v>747</v>
      </c>
      <c r="L180" s="653" t="s">
        <v>3425</v>
      </c>
      <c r="M180" s="653" t="s">
        <v>3426</v>
      </c>
      <c r="N180" s="653" t="s">
        <v>2920</v>
      </c>
      <c r="O180" s="653"/>
      <c r="P180" s="653"/>
    </row>
    <row r="181" spans="2:16">
      <c r="B181" s="649" t="s">
        <v>678</v>
      </c>
      <c r="C181" s="650">
        <v>45401</v>
      </c>
      <c r="D181" s="649" t="s">
        <v>3424</v>
      </c>
      <c r="E181" s="649" t="s">
        <v>3424</v>
      </c>
      <c r="F181" s="651">
        <v>97.509</v>
      </c>
      <c r="G181" s="649" t="s">
        <v>3411</v>
      </c>
      <c r="H181" s="649"/>
      <c r="I181" s="651">
        <v>185150.09</v>
      </c>
      <c r="J181" s="652">
        <v>114078921.75</v>
      </c>
      <c r="K181" s="649" t="s">
        <v>747</v>
      </c>
      <c r="L181" s="649" t="s">
        <v>3425</v>
      </c>
      <c r="M181" s="649" t="s">
        <v>3426</v>
      </c>
      <c r="N181" s="649" t="s">
        <v>2920</v>
      </c>
      <c r="O181" s="649"/>
      <c r="P181" s="649"/>
    </row>
    <row r="182" spans="2:16">
      <c r="B182" s="653" t="s">
        <v>678</v>
      </c>
      <c r="C182" s="654">
        <v>45401</v>
      </c>
      <c r="D182" s="653" t="s">
        <v>3424</v>
      </c>
      <c r="E182" s="653" t="s">
        <v>3424</v>
      </c>
      <c r="F182" s="655">
        <v>390.04</v>
      </c>
      <c r="G182" s="653" t="s">
        <v>3411</v>
      </c>
      <c r="H182" s="653"/>
      <c r="I182" s="655">
        <v>856133.05</v>
      </c>
      <c r="J182" s="656">
        <v>527500338.88</v>
      </c>
      <c r="K182" s="653" t="s">
        <v>747</v>
      </c>
      <c r="L182" s="653" t="s">
        <v>3425</v>
      </c>
      <c r="M182" s="653" t="s">
        <v>3426</v>
      </c>
      <c r="N182" s="653" t="s">
        <v>2920</v>
      </c>
      <c r="O182" s="653"/>
      <c r="P182" s="653"/>
    </row>
    <row r="183" spans="2:16">
      <c r="B183" s="649" t="s">
        <v>678</v>
      </c>
      <c r="C183" s="650">
        <v>45402</v>
      </c>
      <c r="D183" s="649" t="s">
        <v>3429</v>
      </c>
      <c r="E183" s="649" t="s">
        <v>3429</v>
      </c>
      <c r="F183" s="651">
        <v>60</v>
      </c>
      <c r="G183" s="649" t="s">
        <v>3411</v>
      </c>
      <c r="H183" s="649"/>
      <c r="I183" s="651">
        <v>80817.48</v>
      </c>
      <c r="J183" s="652">
        <v>49733833.850000001</v>
      </c>
      <c r="K183" s="649" t="s">
        <v>747</v>
      </c>
      <c r="L183" s="649" t="s">
        <v>3425</v>
      </c>
      <c r="M183" s="649" t="s">
        <v>3426</v>
      </c>
      <c r="N183" s="649" t="s">
        <v>2920</v>
      </c>
      <c r="O183" s="649"/>
      <c r="P183" s="649"/>
    </row>
    <row r="184" spans="2:16">
      <c r="B184" s="653" t="s">
        <v>678</v>
      </c>
      <c r="C184" s="654">
        <v>45402</v>
      </c>
      <c r="D184" s="653" t="s">
        <v>3424</v>
      </c>
      <c r="E184" s="653" t="s">
        <v>3424</v>
      </c>
      <c r="F184" s="655">
        <v>110.08</v>
      </c>
      <c r="G184" s="653" t="s">
        <v>3411</v>
      </c>
      <c r="H184" s="653"/>
      <c r="I184" s="655">
        <v>197098.23999999999</v>
      </c>
      <c r="J184" s="656">
        <v>121291224.62</v>
      </c>
      <c r="K184" s="653" t="s">
        <v>747</v>
      </c>
      <c r="L184" s="653" t="s">
        <v>3425</v>
      </c>
      <c r="M184" s="653" t="s">
        <v>3426</v>
      </c>
      <c r="N184" s="653" t="s">
        <v>2920</v>
      </c>
      <c r="O184" s="653"/>
      <c r="P184" s="653"/>
    </row>
    <row r="185" spans="2:16">
      <c r="B185" s="649" t="s">
        <v>678</v>
      </c>
      <c r="C185" s="650">
        <v>45402</v>
      </c>
      <c r="D185" s="649" t="s">
        <v>3427</v>
      </c>
      <c r="E185" s="649" t="s">
        <v>3427</v>
      </c>
      <c r="F185" s="651">
        <v>88.286500000000004</v>
      </c>
      <c r="G185" s="649" t="s">
        <v>3411</v>
      </c>
      <c r="H185" s="649"/>
      <c r="I185" s="651">
        <v>155561.69</v>
      </c>
      <c r="J185" s="652">
        <v>95730270.769999996</v>
      </c>
      <c r="K185" s="649" t="s">
        <v>747</v>
      </c>
      <c r="L185" s="649" t="s">
        <v>3425</v>
      </c>
      <c r="M185" s="649" t="s">
        <v>3426</v>
      </c>
      <c r="N185" s="649" t="s">
        <v>2920</v>
      </c>
      <c r="O185" s="649"/>
      <c r="P185" s="649"/>
    </row>
    <row r="186" spans="2:16">
      <c r="B186" s="653" t="s">
        <v>678</v>
      </c>
      <c r="C186" s="654">
        <v>45402</v>
      </c>
      <c r="D186" s="653" t="s">
        <v>3427</v>
      </c>
      <c r="E186" s="653" t="s">
        <v>3427</v>
      </c>
      <c r="F186" s="655">
        <v>242.495</v>
      </c>
      <c r="G186" s="653" t="s">
        <v>3411</v>
      </c>
      <c r="H186" s="653"/>
      <c r="I186" s="655">
        <v>410665.28</v>
      </c>
      <c r="J186" s="656">
        <v>252717095.38</v>
      </c>
      <c r="K186" s="653" t="s">
        <v>747</v>
      </c>
      <c r="L186" s="653" t="s">
        <v>3425</v>
      </c>
      <c r="M186" s="653" t="s">
        <v>3426</v>
      </c>
      <c r="N186" s="653" t="s">
        <v>2920</v>
      </c>
      <c r="O186" s="653"/>
      <c r="P186" s="653"/>
    </row>
    <row r="187" spans="2:16">
      <c r="B187" s="649" t="s">
        <v>678</v>
      </c>
      <c r="C187" s="650">
        <v>45403</v>
      </c>
      <c r="D187" s="649" t="s">
        <v>3424</v>
      </c>
      <c r="E187" s="649" t="s">
        <v>3424</v>
      </c>
      <c r="F187" s="651">
        <v>198.21924999999999</v>
      </c>
      <c r="G187" s="649" t="s">
        <v>3411</v>
      </c>
      <c r="H187" s="649"/>
      <c r="I187" s="651">
        <v>356895.11</v>
      </c>
      <c r="J187" s="652">
        <v>219492687.58000001</v>
      </c>
      <c r="K187" s="649" t="s">
        <v>747</v>
      </c>
      <c r="L187" s="649" t="s">
        <v>3425</v>
      </c>
      <c r="M187" s="649" t="s">
        <v>3426</v>
      </c>
      <c r="N187" s="649" t="s">
        <v>2920</v>
      </c>
      <c r="O187" s="649"/>
      <c r="P187" s="649"/>
    </row>
    <row r="188" spans="2:16">
      <c r="B188" s="653" t="s">
        <v>678</v>
      </c>
      <c r="C188" s="654">
        <v>45404</v>
      </c>
      <c r="D188" s="653" t="s">
        <v>3424</v>
      </c>
      <c r="E188" s="653" t="s">
        <v>3424</v>
      </c>
      <c r="F188" s="655">
        <v>110.1275</v>
      </c>
      <c r="G188" s="653" t="s">
        <v>3411</v>
      </c>
      <c r="H188" s="653"/>
      <c r="I188" s="655">
        <v>205267.58</v>
      </c>
      <c r="J188" s="656">
        <v>126318510.77</v>
      </c>
      <c r="K188" s="653" t="s">
        <v>747</v>
      </c>
      <c r="L188" s="653" t="s">
        <v>3425</v>
      </c>
      <c r="M188" s="653" t="s">
        <v>3426</v>
      </c>
      <c r="N188" s="653" t="s">
        <v>2920</v>
      </c>
      <c r="O188" s="653"/>
      <c r="P188" s="653"/>
    </row>
    <row r="189" spans="2:16">
      <c r="B189" s="649" t="s">
        <v>678</v>
      </c>
      <c r="C189" s="650">
        <v>45403</v>
      </c>
      <c r="D189" s="649" t="s">
        <v>3429</v>
      </c>
      <c r="E189" s="649" t="s">
        <v>3429</v>
      </c>
      <c r="F189" s="651">
        <v>60</v>
      </c>
      <c r="G189" s="649" t="s">
        <v>3411</v>
      </c>
      <c r="H189" s="649"/>
      <c r="I189" s="651">
        <v>76977</v>
      </c>
      <c r="J189" s="652">
        <v>47341328.409999996</v>
      </c>
      <c r="K189" s="649" t="s">
        <v>747</v>
      </c>
      <c r="L189" s="649" t="s">
        <v>3425</v>
      </c>
      <c r="M189" s="649" t="s">
        <v>3426</v>
      </c>
      <c r="N189" s="649" t="s">
        <v>2920</v>
      </c>
      <c r="O189" s="649"/>
      <c r="P189" s="649"/>
    </row>
    <row r="190" spans="2:16">
      <c r="B190" s="653" t="s">
        <v>678</v>
      </c>
      <c r="C190" s="654">
        <v>45403</v>
      </c>
      <c r="D190" s="653" t="s">
        <v>3431</v>
      </c>
      <c r="E190" s="653" t="s">
        <v>3431</v>
      </c>
      <c r="F190" s="655">
        <v>60</v>
      </c>
      <c r="G190" s="653" t="s">
        <v>3411</v>
      </c>
      <c r="H190" s="653"/>
      <c r="I190" s="655">
        <v>112479</v>
      </c>
      <c r="J190" s="656">
        <v>69175276.75</v>
      </c>
      <c r="K190" s="653" t="s">
        <v>747</v>
      </c>
      <c r="L190" s="653" t="s">
        <v>3425</v>
      </c>
      <c r="M190" s="653" t="s">
        <v>3426</v>
      </c>
      <c r="N190" s="653" t="s">
        <v>2920</v>
      </c>
      <c r="O190" s="653"/>
      <c r="P190" s="653"/>
    </row>
    <row r="191" spans="2:16">
      <c r="B191" s="649" t="s">
        <v>678</v>
      </c>
      <c r="C191" s="650">
        <v>45407</v>
      </c>
      <c r="D191" s="649" t="s">
        <v>3428</v>
      </c>
      <c r="E191" s="649" t="s">
        <v>3428</v>
      </c>
      <c r="F191" s="651">
        <v>537.48</v>
      </c>
      <c r="G191" s="649" t="s">
        <v>3411</v>
      </c>
      <c r="H191" s="649"/>
      <c r="I191" s="651">
        <v>162854.01</v>
      </c>
      <c r="J191" s="652">
        <v>99849178.420000002</v>
      </c>
      <c r="K191" s="649" t="s">
        <v>747</v>
      </c>
      <c r="L191" s="649" t="s">
        <v>3425</v>
      </c>
      <c r="M191" s="649" t="s">
        <v>3426</v>
      </c>
      <c r="N191" s="649" t="s">
        <v>2920</v>
      </c>
      <c r="O191" s="649"/>
      <c r="P191" s="649"/>
    </row>
    <row r="192" spans="2:16">
      <c r="B192" s="653" t="s">
        <v>678</v>
      </c>
      <c r="C192" s="654">
        <v>45407</v>
      </c>
      <c r="D192" s="653" t="s">
        <v>3424</v>
      </c>
      <c r="E192" s="653" t="s">
        <v>3424</v>
      </c>
      <c r="F192" s="655">
        <v>88.14</v>
      </c>
      <c r="G192" s="653" t="s">
        <v>3411</v>
      </c>
      <c r="H192" s="653"/>
      <c r="I192" s="655">
        <v>158570.07</v>
      </c>
      <c r="J192" s="656">
        <v>97222605.760000005</v>
      </c>
      <c r="K192" s="653" t="s">
        <v>747</v>
      </c>
      <c r="L192" s="653" t="s">
        <v>3425</v>
      </c>
      <c r="M192" s="653" t="s">
        <v>3426</v>
      </c>
      <c r="N192" s="653" t="s">
        <v>2920</v>
      </c>
      <c r="O192" s="653"/>
      <c r="P192" s="653"/>
    </row>
    <row r="193" spans="2:16">
      <c r="B193" s="649" t="s">
        <v>678</v>
      </c>
      <c r="C193" s="650">
        <v>45407</v>
      </c>
      <c r="D193" s="649" t="s">
        <v>3424</v>
      </c>
      <c r="E193" s="649" t="s">
        <v>3424</v>
      </c>
      <c r="F193" s="651">
        <v>79.518000000000001</v>
      </c>
      <c r="G193" s="649" t="s">
        <v>3411</v>
      </c>
      <c r="H193" s="649"/>
      <c r="I193" s="651">
        <v>147346.85</v>
      </c>
      <c r="J193" s="652">
        <v>90341416.310000002</v>
      </c>
      <c r="K193" s="649" t="s">
        <v>747</v>
      </c>
      <c r="L193" s="649" t="s">
        <v>3425</v>
      </c>
      <c r="M193" s="649" t="s">
        <v>3426</v>
      </c>
      <c r="N193" s="649" t="s">
        <v>2920</v>
      </c>
      <c r="O193" s="649"/>
      <c r="P193" s="649"/>
    </row>
    <row r="194" spans="2:16">
      <c r="B194" s="653" t="s">
        <v>678</v>
      </c>
      <c r="C194" s="654">
        <v>45407</v>
      </c>
      <c r="D194" s="653" t="s">
        <v>3424</v>
      </c>
      <c r="E194" s="653" t="s">
        <v>3424</v>
      </c>
      <c r="F194" s="655">
        <v>180</v>
      </c>
      <c r="G194" s="653" t="s">
        <v>3411</v>
      </c>
      <c r="H194" s="653"/>
      <c r="I194" s="655">
        <v>337905</v>
      </c>
      <c r="J194" s="656">
        <v>207176578.78999999</v>
      </c>
      <c r="K194" s="653" t="s">
        <v>747</v>
      </c>
      <c r="L194" s="653" t="s">
        <v>3425</v>
      </c>
      <c r="M194" s="653" t="s">
        <v>3426</v>
      </c>
      <c r="N194" s="653" t="s">
        <v>2920</v>
      </c>
      <c r="O194" s="653"/>
      <c r="P194" s="653"/>
    </row>
    <row r="195" spans="2:16">
      <c r="B195" s="649" t="s">
        <v>678</v>
      </c>
      <c r="C195" s="650">
        <v>45407</v>
      </c>
      <c r="D195" s="649" t="s">
        <v>3427</v>
      </c>
      <c r="E195" s="649" t="s">
        <v>3427</v>
      </c>
      <c r="F195" s="651">
        <v>286.21749999999997</v>
      </c>
      <c r="G195" s="649" t="s">
        <v>3411</v>
      </c>
      <c r="H195" s="649"/>
      <c r="I195" s="651">
        <v>504319.64</v>
      </c>
      <c r="J195" s="652">
        <v>309208853.45999998</v>
      </c>
      <c r="K195" s="649" t="s">
        <v>747</v>
      </c>
      <c r="L195" s="649" t="s">
        <v>3425</v>
      </c>
      <c r="M195" s="649" t="s">
        <v>3426</v>
      </c>
      <c r="N195" s="649" t="s">
        <v>2920</v>
      </c>
      <c r="O195" s="649"/>
      <c r="P195" s="649"/>
    </row>
    <row r="196" spans="2:16">
      <c r="B196" s="653" t="s">
        <v>678</v>
      </c>
      <c r="C196" s="654">
        <v>45408</v>
      </c>
      <c r="D196" s="653" t="s">
        <v>3428</v>
      </c>
      <c r="E196" s="653" t="s">
        <v>3428</v>
      </c>
      <c r="F196" s="655">
        <v>498.93</v>
      </c>
      <c r="G196" s="653" t="s">
        <v>3411</v>
      </c>
      <c r="H196" s="653"/>
      <c r="I196" s="655">
        <v>126601.16</v>
      </c>
      <c r="J196" s="656">
        <v>77431902.140000001</v>
      </c>
      <c r="K196" s="653" t="s">
        <v>747</v>
      </c>
      <c r="L196" s="653" t="s">
        <v>3425</v>
      </c>
      <c r="M196" s="653" t="s">
        <v>3426</v>
      </c>
      <c r="N196" s="653" t="s">
        <v>2920</v>
      </c>
      <c r="O196" s="653"/>
      <c r="P196" s="653"/>
    </row>
    <row r="197" spans="2:16">
      <c r="B197" s="649" t="s">
        <v>678</v>
      </c>
      <c r="C197" s="650">
        <v>45408</v>
      </c>
      <c r="D197" s="649" t="s">
        <v>3424</v>
      </c>
      <c r="E197" s="649" t="s">
        <v>3424</v>
      </c>
      <c r="F197" s="651">
        <v>88.075000000000003</v>
      </c>
      <c r="G197" s="649" t="s">
        <v>3411</v>
      </c>
      <c r="H197" s="649"/>
      <c r="I197" s="651">
        <v>158946.35</v>
      </c>
      <c r="J197" s="652">
        <v>97214892.969999999</v>
      </c>
      <c r="K197" s="649" t="s">
        <v>747</v>
      </c>
      <c r="L197" s="649" t="s">
        <v>3425</v>
      </c>
      <c r="M197" s="649" t="s">
        <v>3426</v>
      </c>
      <c r="N197" s="649" t="s">
        <v>2920</v>
      </c>
      <c r="O197" s="649"/>
      <c r="P197" s="649"/>
    </row>
    <row r="198" spans="2:16">
      <c r="B198" s="653" t="s">
        <v>678</v>
      </c>
      <c r="C198" s="654">
        <v>45408</v>
      </c>
      <c r="D198" s="653" t="s">
        <v>3424</v>
      </c>
      <c r="E198" s="653" t="s">
        <v>3424</v>
      </c>
      <c r="F198" s="655">
        <v>97.49</v>
      </c>
      <c r="G198" s="653" t="s">
        <v>3411</v>
      </c>
      <c r="H198" s="653"/>
      <c r="I198" s="655">
        <v>187063.81</v>
      </c>
      <c r="J198" s="656">
        <v>114412116.20999999</v>
      </c>
      <c r="K198" s="653" t="s">
        <v>747</v>
      </c>
      <c r="L198" s="653" t="s">
        <v>3425</v>
      </c>
      <c r="M198" s="653" t="s">
        <v>3426</v>
      </c>
      <c r="N198" s="653" t="s">
        <v>2920</v>
      </c>
      <c r="O198" s="653"/>
      <c r="P198" s="653"/>
    </row>
    <row r="199" spans="2:16">
      <c r="B199" s="649" t="s">
        <v>678</v>
      </c>
      <c r="C199" s="650">
        <v>45408</v>
      </c>
      <c r="D199" s="649" t="s">
        <v>3424</v>
      </c>
      <c r="E199" s="649" t="s">
        <v>3424</v>
      </c>
      <c r="F199" s="651">
        <v>58.494</v>
      </c>
      <c r="G199" s="649" t="s">
        <v>3411</v>
      </c>
      <c r="H199" s="649"/>
      <c r="I199" s="651">
        <v>113958.01</v>
      </c>
      <c r="J199" s="652">
        <v>69699088.689999998</v>
      </c>
      <c r="K199" s="649" t="s">
        <v>747</v>
      </c>
      <c r="L199" s="649" t="s">
        <v>3425</v>
      </c>
      <c r="M199" s="649" t="s">
        <v>3426</v>
      </c>
      <c r="N199" s="649" t="s">
        <v>2920</v>
      </c>
      <c r="O199" s="649"/>
      <c r="P199" s="649"/>
    </row>
    <row r="200" spans="2:16">
      <c r="B200" s="653" t="s">
        <v>678</v>
      </c>
      <c r="C200" s="654">
        <v>45408</v>
      </c>
      <c r="D200" s="653" t="s">
        <v>3424</v>
      </c>
      <c r="E200" s="653" t="s">
        <v>3424</v>
      </c>
      <c r="F200" s="655">
        <v>264.34249999999997</v>
      </c>
      <c r="G200" s="653" t="s">
        <v>3411</v>
      </c>
      <c r="H200" s="653"/>
      <c r="I200" s="655">
        <v>491219.1</v>
      </c>
      <c r="J200" s="656">
        <v>300439816.50999999</v>
      </c>
      <c r="K200" s="653" t="s">
        <v>747</v>
      </c>
      <c r="L200" s="653" t="s">
        <v>3425</v>
      </c>
      <c r="M200" s="653" t="s">
        <v>3426</v>
      </c>
      <c r="N200" s="653" t="s">
        <v>2920</v>
      </c>
      <c r="O200" s="653"/>
      <c r="P200" s="653"/>
    </row>
    <row r="201" spans="2:16">
      <c r="B201" s="649" t="s">
        <v>678</v>
      </c>
      <c r="C201" s="650">
        <v>45408</v>
      </c>
      <c r="D201" s="649" t="s">
        <v>3424</v>
      </c>
      <c r="E201" s="649" t="s">
        <v>3424</v>
      </c>
      <c r="F201" s="651">
        <v>19.997</v>
      </c>
      <c r="G201" s="649" t="s">
        <v>3411</v>
      </c>
      <c r="H201" s="649"/>
      <c r="I201" s="651">
        <v>36025.599999999999</v>
      </c>
      <c r="J201" s="652">
        <v>22034006.120000001</v>
      </c>
      <c r="K201" s="649" t="s">
        <v>747</v>
      </c>
      <c r="L201" s="649" t="s">
        <v>3425</v>
      </c>
      <c r="M201" s="649" t="s">
        <v>3426</v>
      </c>
      <c r="N201" s="649" t="s">
        <v>2920</v>
      </c>
      <c r="O201" s="649"/>
      <c r="P201" s="649"/>
    </row>
    <row r="202" spans="2:16">
      <c r="B202" s="653" t="s">
        <v>678</v>
      </c>
      <c r="C202" s="654">
        <v>45408</v>
      </c>
      <c r="D202" s="653" t="s">
        <v>3424</v>
      </c>
      <c r="E202" s="653" t="s">
        <v>3424</v>
      </c>
      <c r="F202" s="655">
        <v>97.518000000000001</v>
      </c>
      <c r="G202" s="653" t="s">
        <v>3411</v>
      </c>
      <c r="H202" s="653"/>
      <c r="I202" s="655">
        <v>188037.9</v>
      </c>
      <c r="J202" s="656">
        <v>115007889.91</v>
      </c>
      <c r="K202" s="653" t="s">
        <v>747</v>
      </c>
      <c r="L202" s="653" t="s">
        <v>3425</v>
      </c>
      <c r="M202" s="653" t="s">
        <v>3426</v>
      </c>
      <c r="N202" s="653" t="s">
        <v>2920</v>
      </c>
      <c r="O202" s="653"/>
      <c r="P202" s="653"/>
    </row>
    <row r="203" spans="2:16">
      <c r="B203" s="649" t="s">
        <v>678</v>
      </c>
      <c r="C203" s="650">
        <v>45408</v>
      </c>
      <c r="D203" s="649" t="s">
        <v>3424</v>
      </c>
      <c r="E203" s="649" t="s">
        <v>3424</v>
      </c>
      <c r="F203" s="651">
        <v>79.995999999999995</v>
      </c>
      <c r="G203" s="649" t="s">
        <v>3411</v>
      </c>
      <c r="H203" s="649"/>
      <c r="I203" s="651">
        <v>147312.63</v>
      </c>
      <c r="J203" s="652">
        <v>90099467.890000001</v>
      </c>
      <c r="K203" s="649" t="s">
        <v>747</v>
      </c>
      <c r="L203" s="649" t="s">
        <v>3425</v>
      </c>
      <c r="M203" s="649" t="s">
        <v>3426</v>
      </c>
      <c r="N203" s="649" t="s">
        <v>2920</v>
      </c>
      <c r="O203" s="649"/>
      <c r="P203" s="649"/>
    </row>
    <row r="204" spans="2:16">
      <c r="B204" s="653" t="s">
        <v>678</v>
      </c>
      <c r="C204" s="654">
        <v>45408</v>
      </c>
      <c r="D204" s="653" t="s">
        <v>3427</v>
      </c>
      <c r="E204" s="653" t="s">
        <v>3427</v>
      </c>
      <c r="F204" s="655">
        <v>400.05599999999998</v>
      </c>
      <c r="G204" s="653" t="s">
        <v>3411</v>
      </c>
      <c r="H204" s="653"/>
      <c r="I204" s="655">
        <v>703698.5</v>
      </c>
      <c r="J204" s="656">
        <v>430396636.08999997</v>
      </c>
      <c r="K204" s="653" t="s">
        <v>747</v>
      </c>
      <c r="L204" s="653" t="s">
        <v>3425</v>
      </c>
      <c r="M204" s="653" t="s">
        <v>3426</v>
      </c>
      <c r="N204" s="653" t="s">
        <v>2920</v>
      </c>
      <c r="O204" s="653"/>
      <c r="P204" s="653"/>
    </row>
    <row r="205" spans="2:16">
      <c r="B205" s="649" t="s">
        <v>678</v>
      </c>
      <c r="C205" s="650">
        <v>45408</v>
      </c>
      <c r="D205" s="649" t="s">
        <v>3427</v>
      </c>
      <c r="E205" s="649" t="s">
        <v>3427</v>
      </c>
      <c r="F205" s="651">
        <v>198.185</v>
      </c>
      <c r="G205" s="649" t="s">
        <v>3411</v>
      </c>
      <c r="H205" s="649"/>
      <c r="I205" s="651">
        <v>355547.48</v>
      </c>
      <c r="J205" s="652">
        <v>217460232.41999999</v>
      </c>
      <c r="K205" s="649" t="s">
        <v>747</v>
      </c>
      <c r="L205" s="649" t="s">
        <v>3425</v>
      </c>
      <c r="M205" s="649" t="s">
        <v>3426</v>
      </c>
      <c r="N205" s="649" t="s">
        <v>2920</v>
      </c>
      <c r="O205" s="649"/>
      <c r="P205" s="649"/>
    </row>
    <row r="206" spans="2:16">
      <c r="B206" s="653" t="s">
        <v>678</v>
      </c>
      <c r="C206" s="654">
        <v>45412</v>
      </c>
      <c r="D206" s="653" t="s">
        <v>3424</v>
      </c>
      <c r="E206" s="653" t="s">
        <v>3424</v>
      </c>
      <c r="F206" s="655"/>
      <c r="G206" s="653" t="s">
        <v>3411</v>
      </c>
      <c r="H206" s="653"/>
      <c r="I206" s="655">
        <v>3577.19</v>
      </c>
      <c r="J206" s="656">
        <v>2190563.38</v>
      </c>
      <c r="K206" s="653" t="s">
        <v>747</v>
      </c>
      <c r="L206" s="653" t="s">
        <v>3425</v>
      </c>
      <c r="M206" s="653" t="s">
        <v>3426</v>
      </c>
      <c r="N206" s="653" t="s">
        <v>2920</v>
      </c>
      <c r="O206" s="653"/>
      <c r="P206" s="653"/>
    </row>
    <row r="207" spans="2:16">
      <c r="B207" s="649" t="s">
        <v>678</v>
      </c>
      <c r="C207" s="650">
        <v>45407</v>
      </c>
      <c r="D207" s="649" t="s">
        <v>3430</v>
      </c>
      <c r="E207" s="649" t="s">
        <v>3430</v>
      </c>
      <c r="F207" s="651"/>
      <c r="G207" s="649" t="s">
        <v>3411</v>
      </c>
      <c r="H207" s="649"/>
      <c r="I207" s="651">
        <v>217517.1</v>
      </c>
      <c r="J207" s="652">
        <v>133364255.06</v>
      </c>
      <c r="K207" s="649" t="s">
        <v>747</v>
      </c>
      <c r="L207" s="649" t="s">
        <v>3425</v>
      </c>
      <c r="M207" s="649" t="s">
        <v>3426</v>
      </c>
      <c r="N207" s="649" t="s">
        <v>2920</v>
      </c>
      <c r="O207" s="649"/>
      <c r="P207" s="649"/>
    </row>
    <row r="208" spans="2:16">
      <c r="B208" s="653" t="s">
        <v>678</v>
      </c>
      <c r="C208" s="654">
        <v>45407</v>
      </c>
      <c r="D208" s="653" t="s">
        <v>3430</v>
      </c>
      <c r="E208" s="653" t="s">
        <v>3430</v>
      </c>
      <c r="F208" s="655"/>
      <c r="G208" s="653" t="s">
        <v>3411</v>
      </c>
      <c r="H208" s="653"/>
      <c r="I208" s="655">
        <v>33470.959999999999</v>
      </c>
      <c r="J208" s="656">
        <v>20521741.260000002</v>
      </c>
      <c r="K208" s="653" t="s">
        <v>747</v>
      </c>
      <c r="L208" s="653" t="s">
        <v>3425</v>
      </c>
      <c r="M208" s="653" t="s">
        <v>3426</v>
      </c>
      <c r="N208" s="653" t="s">
        <v>2920</v>
      </c>
      <c r="O208" s="653"/>
      <c r="P208" s="653"/>
    </row>
    <row r="209" spans="2:16">
      <c r="B209" s="649" t="s">
        <v>678</v>
      </c>
      <c r="C209" s="650">
        <v>45407</v>
      </c>
      <c r="D209" s="649" t="s">
        <v>3430</v>
      </c>
      <c r="E209" s="649" t="s">
        <v>3430</v>
      </c>
      <c r="F209" s="651"/>
      <c r="G209" s="649" t="s">
        <v>3411</v>
      </c>
      <c r="H209" s="649"/>
      <c r="I209" s="651">
        <v>-28562.28</v>
      </c>
      <c r="J209" s="652">
        <v>-17512127.530000001</v>
      </c>
      <c r="K209" s="649" t="s">
        <v>747</v>
      </c>
      <c r="L209" s="649" t="s">
        <v>3425</v>
      </c>
      <c r="M209" s="649" t="s">
        <v>3426</v>
      </c>
      <c r="N209" s="649" t="s">
        <v>2920</v>
      </c>
      <c r="O209" s="649"/>
      <c r="P209" s="649"/>
    </row>
    <row r="210" spans="2:16">
      <c r="B210" s="653" t="s">
        <v>678</v>
      </c>
      <c r="C210" s="654">
        <v>45407</v>
      </c>
      <c r="D210" s="653" t="s">
        <v>3430</v>
      </c>
      <c r="E210" s="653" t="s">
        <v>3430</v>
      </c>
      <c r="F210" s="655"/>
      <c r="G210" s="653" t="s">
        <v>3411</v>
      </c>
      <c r="H210" s="653"/>
      <c r="I210" s="655">
        <v>-55143.34</v>
      </c>
      <c r="J210" s="656">
        <v>-33809527.899999999</v>
      </c>
      <c r="K210" s="653" t="s">
        <v>747</v>
      </c>
      <c r="L210" s="653" t="s">
        <v>3425</v>
      </c>
      <c r="M210" s="653" t="s">
        <v>3426</v>
      </c>
      <c r="N210" s="653" t="s">
        <v>2920</v>
      </c>
      <c r="O210" s="653"/>
      <c r="P210" s="653"/>
    </row>
    <row r="211" spans="2:16">
      <c r="B211" s="649" t="s">
        <v>678</v>
      </c>
      <c r="C211" s="650">
        <v>45407</v>
      </c>
      <c r="D211" s="649" t="s">
        <v>3430</v>
      </c>
      <c r="E211" s="649" t="s">
        <v>3430</v>
      </c>
      <c r="F211" s="651"/>
      <c r="G211" s="649" t="s">
        <v>3411</v>
      </c>
      <c r="H211" s="649"/>
      <c r="I211" s="651">
        <v>-118208.68</v>
      </c>
      <c r="J211" s="652">
        <v>-72476198.650000006</v>
      </c>
      <c r="K211" s="649" t="s">
        <v>747</v>
      </c>
      <c r="L211" s="649" t="s">
        <v>3425</v>
      </c>
      <c r="M211" s="649" t="s">
        <v>3426</v>
      </c>
      <c r="N211" s="649" t="s">
        <v>2920</v>
      </c>
      <c r="O211" s="649"/>
      <c r="P211" s="649"/>
    </row>
    <row r="212" spans="2:16">
      <c r="B212" s="653" t="s">
        <v>678</v>
      </c>
      <c r="C212" s="654">
        <v>45407</v>
      </c>
      <c r="D212" s="653" t="s">
        <v>3430</v>
      </c>
      <c r="E212" s="653" t="s">
        <v>3430</v>
      </c>
      <c r="F212" s="655"/>
      <c r="G212" s="653" t="s">
        <v>3411</v>
      </c>
      <c r="H212" s="653"/>
      <c r="I212" s="655">
        <v>-22148.37</v>
      </c>
      <c r="J212" s="656">
        <v>-13579626</v>
      </c>
      <c r="K212" s="653" t="s">
        <v>747</v>
      </c>
      <c r="L212" s="653" t="s">
        <v>3425</v>
      </c>
      <c r="M212" s="653" t="s">
        <v>3426</v>
      </c>
      <c r="N212" s="653" t="s">
        <v>2920</v>
      </c>
      <c r="O212" s="653"/>
      <c r="P212" s="653"/>
    </row>
    <row r="213" spans="2:16">
      <c r="B213" s="649" t="s">
        <v>678</v>
      </c>
      <c r="C213" s="650">
        <v>45407</v>
      </c>
      <c r="D213" s="649" t="s">
        <v>3430</v>
      </c>
      <c r="E213" s="649" t="s">
        <v>3430</v>
      </c>
      <c r="F213" s="651"/>
      <c r="G213" s="649" t="s">
        <v>3411</v>
      </c>
      <c r="H213" s="649"/>
      <c r="I213" s="651">
        <v>2972.71</v>
      </c>
      <c r="J213" s="652">
        <v>1822630.29</v>
      </c>
      <c r="K213" s="649" t="s">
        <v>747</v>
      </c>
      <c r="L213" s="649" t="s">
        <v>3425</v>
      </c>
      <c r="M213" s="649" t="s">
        <v>3426</v>
      </c>
      <c r="N213" s="649" t="s">
        <v>2920</v>
      </c>
      <c r="O213" s="649"/>
      <c r="P213" s="649"/>
    </row>
    <row r="214" spans="2:16">
      <c r="B214" s="653" t="s">
        <v>678</v>
      </c>
      <c r="C214" s="654">
        <v>45407</v>
      </c>
      <c r="D214" s="653" t="s">
        <v>3430</v>
      </c>
      <c r="E214" s="653" t="s">
        <v>3430</v>
      </c>
      <c r="F214" s="655"/>
      <c r="G214" s="653" t="s">
        <v>3411</v>
      </c>
      <c r="H214" s="653"/>
      <c r="I214" s="655">
        <v>-27683.82</v>
      </c>
      <c r="J214" s="656">
        <v>-16973525.440000001</v>
      </c>
      <c r="K214" s="653" t="s">
        <v>747</v>
      </c>
      <c r="L214" s="653" t="s">
        <v>3425</v>
      </c>
      <c r="M214" s="653" t="s">
        <v>3426</v>
      </c>
      <c r="N214" s="653" t="s">
        <v>2920</v>
      </c>
      <c r="O214" s="653"/>
      <c r="P214" s="653"/>
    </row>
    <row r="215" spans="2:16">
      <c r="B215" s="649" t="s">
        <v>678</v>
      </c>
      <c r="C215" s="650">
        <v>45407</v>
      </c>
      <c r="D215" s="649" t="s">
        <v>3430</v>
      </c>
      <c r="E215" s="649" t="s">
        <v>3430</v>
      </c>
      <c r="F215" s="651"/>
      <c r="G215" s="649" t="s">
        <v>3411</v>
      </c>
      <c r="H215" s="649"/>
      <c r="I215" s="651">
        <v>-64.86</v>
      </c>
      <c r="J215" s="652">
        <v>-39767.01</v>
      </c>
      <c r="K215" s="649" t="s">
        <v>747</v>
      </c>
      <c r="L215" s="649" t="s">
        <v>3425</v>
      </c>
      <c r="M215" s="649" t="s">
        <v>3426</v>
      </c>
      <c r="N215" s="649" t="s">
        <v>2920</v>
      </c>
      <c r="O215" s="649"/>
      <c r="P215" s="649"/>
    </row>
    <row r="216" spans="2:16">
      <c r="B216" s="653" t="s">
        <v>678</v>
      </c>
      <c r="C216" s="654">
        <v>45407</v>
      </c>
      <c r="D216" s="653" t="s">
        <v>3432</v>
      </c>
      <c r="E216" s="653" t="s">
        <v>3432</v>
      </c>
      <c r="F216" s="655"/>
      <c r="G216" s="653" t="s">
        <v>3411</v>
      </c>
      <c r="H216" s="653"/>
      <c r="I216" s="655">
        <v>1715.23</v>
      </c>
      <c r="J216" s="656">
        <v>1051643.1599999999</v>
      </c>
      <c r="K216" s="653" t="s">
        <v>747</v>
      </c>
      <c r="L216" s="653" t="s">
        <v>3425</v>
      </c>
      <c r="M216" s="653" t="s">
        <v>3426</v>
      </c>
      <c r="N216" s="653" t="s">
        <v>2920</v>
      </c>
      <c r="O216" s="653"/>
      <c r="P216" s="653"/>
    </row>
    <row r="217" spans="2:16">
      <c r="B217" s="649" t="s">
        <v>678</v>
      </c>
      <c r="C217" s="650">
        <v>45407</v>
      </c>
      <c r="D217" s="649" t="s">
        <v>3432</v>
      </c>
      <c r="E217" s="649" t="s">
        <v>3432</v>
      </c>
      <c r="F217" s="651"/>
      <c r="G217" s="649" t="s">
        <v>3411</v>
      </c>
      <c r="H217" s="649"/>
      <c r="I217" s="651">
        <v>-156456.29</v>
      </c>
      <c r="J217" s="652">
        <v>-95926603.310000002</v>
      </c>
      <c r="K217" s="649" t="s">
        <v>747</v>
      </c>
      <c r="L217" s="649" t="s">
        <v>3425</v>
      </c>
      <c r="M217" s="649" t="s">
        <v>3426</v>
      </c>
      <c r="N217" s="649" t="s">
        <v>2920</v>
      </c>
      <c r="O217" s="649"/>
      <c r="P217" s="649"/>
    </row>
    <row r="218" spans="2:16">
      <c r="B218" s="653" t="s">
        <v>678</v>
      </c>
      <c r="C218" s="654">
        <v>45407</v>
      </c>
      <c r="D218" s="653" t="s">
        <v>3432</v>
      </c>
      <c r="E218" s="653" t="s">
        <v>3432</v>
      </c>
      <c r="F218" s="655"/>
      <c r="G218" s="653" t="s">
        <v>3411</v>
      </c>
      <c r="H218" s="653"/>
      <c r="I218" s="655">
        <v>-51545.760000000002</v>
      </c>
      <c r="J218" s="656">
        <v>-31603776.82</v>
      </c>
      <c r="K218" s="653" t="s">
        <v>747</v>
      </c>
      <c r="L218" s="653" t="s">
        <v>3425</v>
      </c>
      <c r="M218" s="653" t="s">
        <v>3426</v>
      </c>
      <c r="N218" s="653" t="s">
        <v>2920</v>
      </c>
      <c r="O218" s="653"/>
      <c r="P218" s="653"/>
    </row>
    <row r="219" spans="2:16">
      <c r="B219" s="649" t="s">
        <v>678</v>
      </c>
      <c r="C219" s="650">
        <v>45407</v>
      </c>
      <c r="D219" s="649" t="s">
        <v>3424</v>
      </c>
      <c r="E219" s="649" t="s">
        <v>3424</v>
      </c>
      <c r="F219" s="651"/>
      <c r="G219" s="649" t="s">
        <v>3411</v>
      </c>
      <c r="H219" s="649"/>
      <c r="I219" s="651">
        <v>-1151.67</v>
      </c>
      <c r="J219" s="652">
        <v>-706112.81</v>
      </c>
      <c r="K219" s="649" t="s">
        <v>747</v>
      </c>
      <c r="L219" s="649" t="s">
        <v>3425</v>
      </c>
      <c r="M219" s="649" t="s">
        <v>3426</v>
      </c>
      <c r="N219" s="649" t="s">
        <v>2920</v>
      </c>
      <c r="O219" s="649"/>
      <c r="P219" s="649"/>
    </row>
    <row r="220" spans="2:16">
      <c r="B220" s="653" t="s">
        <v>678</v>
      </c>
      <c r="C220" s="654">
        <v>45407</v>
      </c>
      <c r="D220" s="653" t="s">
        <v>3424</v>
      </c>
      <c r="E220" s="653" t="s">
        <v>3424</v>
      </c>
      <c r="F220" s="655"/>
      <c r="G220" s="653" t="s">
        <v>3411</v>
      </c>
      <c r="H220" s="653"/>
      <c r="I220" s="655">
        <v>-39.9</v>
      </c>
      <c r="J220" s="656">
        <v>-24463.52</v>
      </c>
      <c r="K220" s="653" t="s">
        <v>747</v>
      </c>
      <c r="L220" s="653" t="s">
        <v>3425</v>
      </c>
      <c r="M220" s="653" t="s">
        <v>3426</v>
      </c>
      <c r="N220" s="653" t="s">
        <v>2920</v>
      </c>
      <c r="O220" s="653"/>
      <c r="P220" s="653"/>
    </row>
    <row r="221" spans="2:16">
      <c r="B221" s="649" t="s">
        <v>678</v>
      </c>
      <c r="C221" s="650">
        <v>45407</v>
      </c>
      <c r="D221" s="649" t="s">
        <v>3424</v>
      </c>
      <c r="E221" s="649" t="s">
        <v>3424</v>
      </c>
      <c r="F221" s="651"/>
      <c r="G221" s="649" t="s">
        <v>3411</v>
      </c>
      <c r="H221" s="649"/>
      <c r="I221" s="651">
        <v>-9283.48</v>
      </c>
      <c r="J221" s="652">
        <v>-5691894.54</v>
      </c>
      <c r="K221" s="649" t="s">
        <v>747</v>
      </c>
      <c r="L221" s="649" t="s">
        <v>3425</v>
      </c>
      <c r="M221" s="649" t="s">
        <v>3426</v>
      </c>
      <c r="N221" s="649" t="s">
        <v>2920</v>
      </c>
      <c r="O221" s="649"/>
      <c r="P221" s="649"/>
    </row>
    <row r="222" spans="2:16">
      <c r="B222" s="653" t="s">
        <v>678</v>
      </c>
      <c r="C222" s="654">
        <v>45407</v>
      </c>
      <c r="D222" s="653" t="s">
        <v>3424</v>
      </c>
      <c r="E222" s="653" t="s">
        <v>3424</v>
      </c>
      <c r="F222" s="655"/>
      <c r="G222" s="653" t="s">
        <v>3411</v>
      </c>
      <c r="H222" s="653"/>
      <c r="I222" s="655">
        <v>-95.47</v>
      </c>
      <c r="J222" s="656">
        <v>-58534.64</v>
      </c>
      <c r="K222" s="653" t="s">
        <v>747</v>
      </c>
      <c r="L222" s="653" t="s">
        <v>3425</v>
      </c>
      <c r="M222" s="653" t="s">
        <v>3426</v>
      </c>
      <c r="N222" s="653" t="s">
        <v>2920</v>
      </c>
      <c r="O222" s="653"/>
      <c r="P222" s="653"/>
    </row>
    <row r="223" spans="2:16">
      <c r="B223" s="649" t="s">
        <v>678</v>
      </c>
      <c r="C223" s="650">
        <v>45407</v>
      </c>
      <c r="D223" s="649" t="s">
        <v>3424</v>
      </c>
      <c r="E223" s="649" t="s">
        <v>3424</v>
      </c>
      <c r="F223" s="651"/>
      <c r="G223" s="649" t="s">
        <v>3411</v>
      </c>
      <c r="H223" s="649"/>
      <c r="I223" s="651">
        <v>7434.22</v>
      </c>
      <c r="J223" s="652">
        <v>4558074.8</v>
      </c>
      <c r="K223" s="649" t="s">
        <v>747</v>
      </c>
      <c r="L223" s="649" t="s">
        <v>3425</v>
      </c>
      <c r="M223" s="649" t="s">
        <v>3426</v>
      </c>
      <c r="N223" s="649" t="s">
        <v>2920</v>
      </c>
      <c r="O223" s="649"/>
      <c r="P223" s="649"/>
    </row>
    <row r="224" spans="2:16">
      <c r="B224" s="653" t="s">
        <v>678</v>
      </c>
      <c r="C224" s="654">
        <v>45407</v>
      </c>
      <c r="D224" s="653" t="s">
        <v>3424</v>
      </c>
      <c r="E224" s="653" t="s">
        <v>3424</v>
      </c>
      <c r="F224" s="655"/>
      <c r="G224" s="653" t="s">
        <v>3411</v>
      </c>
      <c r="H224" s="653"/>
      <c r="I224" s="655">
        <v>563.65</v>
      </c>
      <c r="J224" s="656">
        <v>345585.53</v>
      </c>
      <c r="K224" s="653" t="s">
        <v>747</v>
      </c>
      <c r="L224" s="653" t="s">
        <v>3425</v>
      </c>
      <c r="M224" s="653" t="s">
        <v>3426</v>
      </c>
      <c r="N224" s="653" t="s">
        <v>2920</v>
      </c>
      <c r="O224" s="653"/>
      <c r="P224" s="653"/>
    </row>
    <row r="225" spans="2:16">
      <c r="B225" s="649" t="s">
        <v>678</v>
      </c>
      <c r="C225" s="650">
        <v>45407</v>
      </c>
      <c r="D225" s="649" t="s">
        <v>3424</v>
      </c>
      <c r="E225" s="649" t="s">
        <v>3424</v>
      </c>
      <c r="F225" s="651"/>
      <c r="G225" s="649" t="s">
        <v>3411</v>
      </c>
      <c r="H225" s="649"/>
      <c r="I225" s="651">
        <v>978.68</v>
      </c>
      <c r="J225" s="652">
        <v>600049.05000000005</v>
      </c>
      <c r="K225" s="649" t="s">
        <v>747</v>
      </c>
      <c r="L225" s="649" t="s">
        <v>3425</v>
      </c>
      <c r="M225" s="649" t="s">
        <v>3426</v>
      </c>
      <c r="N225" s="649" t="s">
        <v>2920</v>
      </c>
      <c r="O225" s="649"/>
      <c r="P225" s="649"/>
    </row>
    <row r="226" spans="2:16">
      <c r="B226" s="653" t="s">
        <v>678</v>
      </c>
      <c r="C226" s="654">
        <v>45407</v>
      </c>
      <c r="D226" s="653" t="s">
        <v>3424</v>
      </c>
      <c r="E226" s="653" t="s">
        <v>3424</v>
      </c>
      <c r="F226" s="655"/>
      <c r="G226" s="653" t="s">
        <v>3411</v>
      </c>
      <c r="H226" s="653"/>
      <c r="I226" s="655">
        <v>428.64</v>
      </c>
      <c r="J226" s="656">
        <v>262808.09000000003</v>
      </c>
      <c r="K226" s="653" t="s">
        <v>747</v>
      </c>
      <c r="L226" s="653" t="s">
        <v>3425</v>
      </c>
      <c r="M226" s="653" t="s">
        <v>3426</v>
      </c>
      <c r="N226" s="653" t="s">
        <v>2920</v>
      </c>
      <c r="O226" s="653"/>
      <c r="P226" s="653"/>
    </row>
    <row r="227" spans="2:16">
      <c r="B227" s="649" t="s">
        <v>678</v>
      </c>
      <c r="C227" s="650">
        <v>45407</v>
      </c>
      <c r="D227" s="649" t="s">
        <v>3424</v>
      </c>
      <c r="E227" s="649" t="s">
        <v>3424</v>
      </c>
      <c r="F227" s="651"/>
      <c r="G227" s="649" t="s">
        <v>3411</v>
      </c>
      <c r="H227" s="649"/>
      <c r="I227" s="651">
        <v>4110.0600000000004</v>
      </c>
      <c r="J227" s="652">
        <v>2519963.21</v>
      </c>
      <c r="K227" s="649" t="s">
        <v>747</v>
      </c>
      <c r="L227" s="649" t="s">
        <v>3425</v>
      </c>
      <c r="M227" s="649" t="s">
        <v>3426</v>
      </c>
      <c r="N227" s="649" t="s">
        <v>2920</v>
      </c>
      <c r="O227" s="649"/>
      <c r="P227" s="649"/>
    </row>
    <row r="228" spans="2:16">
      <c r="B228" s="653" t="s">
        <v>678</v>
      </c>
      <c r="C228" s="654">
        <v>45407</v>
      </c>
      <c r="D228" s="653" t="s">
        <v>3424</v>
      </c>
      <c r="E228" s="653" t="s">
        <v>3424</v>
      </c>
      <c r="F228" s="655"/>
      <c r="G228" s="653" t="s">
        <v>3411</v>
      </c>
      <c r="H228" s="653"/>
      <c r="I228" s="655">
        <v>10354.540000000001</v>
      </c>
      <c r="J228" s="656">
        <v>6348583.6900000004</v>
      </c>
      <c r="K228" s="653" t="s">
        <v>747</v>
      </c>
      <c r="L228" s="653" t="s">
        <v>3425</v>
      </c>
      <c r="M228" s="653" t="s">
        <v>3426</v>
      </c>
      <c r="N228" s="653" t="s">
        <v>2920</v>
      </c>
      <c r="O228" s="653"/>
      <c r="P228" s="653"/>
    </row>
    <row r="229" spans="2:16">
      <c r="B229" s="649" t="s">
        <v>678</v>
      </c>
      <c r="C229" s="650">
        <v>45407</v>
      </c>
      <c r="D229" s="649" t="s">
        <v>3424</v>
      </c>
      <c r="E229" s="649" t="s">
        <v>3424</v>
      </c>
      <c r="F229" s="651"/>
      <c r="G229" s="649" t="s">
        <v>3411</v>
      </c>
      <c r="H229" s="649"/>
      <c r="I229" s="651">
        <v>-51.89</v>
      </c>
      <c r="J229" s="652">
        <v>-31814.84</v>
      </c>
      <c r="K229" s="649" t="s">
        <v>747</v>
      </c>
      <c r="L229" s="649" t="s">
        <v>3425</v>
      </c>
      <c r="M229" s="649" t="s">
        <v>3426</v>
      </c>
      <c r="N229" s="649" t="s">
        <v>2920</v>
      </c>
      <c r="O229" s="649"/>
      <c r="P229" s="649"/>
    </row>
    <row r="230" spans="2:16">
      <c r="B230" s="653" t="s">
        <v>678</v>
      </c>
      <c r="C230" s="654">
        <v>45407</v>
      </c>
      <c r="D230" s="653" t="s">
        <v>3424</v>
      </c>
      <c r="E230" s="653" t="s">
        <v>3424</v>
      </c>
      <c r="F230" s="655"/>
      <c r="G230" s="653" t="s">
        <v>3411</v>
      </c>
      <c r="H230" s="653"/>
      <c r="I230" s="655">
        <v>239.89</v>
      </c>
      <c r="J230" s="656">
        <v>147081.54999999999</v>
      </c>
      <c r="K230" s="653" t="s">
        <v>747</v>
      </c>
      <c r="L230" s="653" t="s">
        <v>3425</v>
      </c>
      <c r="M230" s="653" t="s">
        <v>3426</v>
      </c>
      <c r="N230" s="653" t="s">
        <v>2920</v>
      </c>
      <c r="O230" s="653"/>
      <c r="P230" s="653"/>
    </row>
    <row r="231" spans="2:16">
      <c r="B231" s="649" t="s">
        <v>678</v>
      </c>
      <c r="C231" s="650">
        <v>45407</v>
      </c>
      <c r="D231" s="649" t="s">
        <v>3424</v>
      </c>
      <c r="E231" s="649" t="s">
        <v>3424</v>
      </c>
      <c r="F231" s="651"/>
      <c r="G231" s="649" t="s">
        <v>3411</v>
      </c>
      <c r="H231" s="649"/>
      <c r="I231" s="651">
        <v>-5901</v>
      </c>
      <c r="J231" s="652">
        <v>-3618025.75</v>
      </c>
      <c r="K231" s="649" t="s">
        <v>747</v>
      </c>
      <c r="L231" s="649" t="s">
        <v>3425</v>
      </c>
      <c r="M231" s="649" t="s">
        <v>3426</v>
      </c>
      <c r="N231" s="649" t="s">
        <v>2920</v>
      </c>
      <c r="O231" s="649"/>
      <c r="P231" s="649"/>
    </row>
    <row r="232" spans="2:16">
      <c r="B232" s="653" t="s">
        <v>678</v>
      </c>
      <c r="C232" s="654">
        <v>45407</v>
      </c>
      <c r="D232" s="653" t="s">
        <v>3424</v>
      </c>
      <c r="E232" s="653" t="s">
        <v>3424</v>
      </c>
      <c r="F232" s="655"/>
      <c r="G232" s="653" t="s">
        <v>3411</v>
      </c>
      <c r="H232" s="653"/>
      <c r="I232" s="655">
        <v>915.59</v>
      </c>
      <c r="J232" s="656">
        <v>561367.26</v>
      </c>
      <c r="K232" s="653" t="s">
        <v>747</v>
      </c>
      <c r="L232" s="653" t="s">
        <v>3425</v>
      </c>
      <c r="M232" s="653" t="s">
        <v>3426</v>
      </c>
      <c r="N232" s="653" t="s">
        <v>2920</v>
      </c>
      <c r="O232" s="653"/>
      <c r="P232" s="653"/>
    </row>
    <row r="233" spans="2:16">
      <c r="B233" s="649" t="s">
        <v>678</v>
      </c>
      <c r="C233" s="650">
        <v>45407</v>
      </c>
      <c r="D233" s="649" t="s">
        <v>3424</v>
      </c>
      <c r="E233" s="649" t="s">
        <v>3424</v>
      </c>
      <c r="F233" s="651"/>
      <c r="G233" s="649" t="s">
        <v>3411</v>
      </c>
      <c r="H233" s="649"/>
      <c r="I233" s="651">
        <v>-10877.52</v>
      </c>
      <c r="J233" s="652">
        <v>-6669233.5999999996</v>
      </c>
      <c r="K233" s="649" t="s">
        <v>747</v>
      </c>
      <c r="L233" s="649" t="s">
        <v>3425</v>
      </c>
      <c r="M233" s="649" t="s">
        <v>3426</v>
      </c>
      <c r="N233" s="649" t="s">
        <v>2920</v>
      </c>
      <c r="O233" s="649"/>
      <c r="P233" s="649"/>
    </row>
    <row r="234" spans="2:16">
      <c r="B234" s="653" t="s">
        <v>678</v>
      </c>
      <c r="C234" s="654">
        <v>45407</v>
      </c>
      <c r="D234" s="653" t="s">
        <v>3424</v>
      </c>
      <c r="E234" s="653" t="s">
        <v>3424</v>
      </c>
      <c r="F234" s="655"/>
      <c r="G234" s="653" t="s">
        <v>3411</v>
      </c>
      <c r="H234" s="653"/>
      <c r="I234" s="655">
        <v>-1360.76</v>
      </c>
      <c r="J234" s="656">
        <v>-834310.24</v>
      </c>
      <c r="K234" s="653" t="s">
        <v>747</v>
      </c>
      <c r="L234" s="653" t="s">
        <v>3425</v>
      </c>
      <c r="M234" s="653" t="s">
        <v>3426</v>
      </c>
      <c r="N234" s="653" t="s">
        <v>2920</v>
      </c>
      <c r="O234" s="653"/>
      <c r="P234" s="653"/>
    </row>
    <row r="235" spans="2:16">
      <c r="B235" s="649" t="s">
        <v>678</v>
      </c>
      <c r="C235" s="650">
        <v>45407</v>
      </c>
      <c r="D235" s="649" t="s">
        <v>3424</v>
      </c>
      <c r="E235" s="649" t="s">
        <v>3424</v>
      </c>
      <c r="F235" s="651"/>
      <c r="G235" s="649" t="s">
        <v>3411</v>
      </c>
      <c r="H235" s="649"/>
      <c r="I235" s="651">
        <v>291.86</v>
      </c>
      <c r="J235" s="652">
        <v>178945.43</v>
      </c>
      <c r="K235" s="649" t="s">
        <v>747</v>
      </c>
      <c r="L235" s="649" t="s">
        <v>3425</v>
      </c>
      <c r="M235" s="649" t="s">
        <v>3426</v>
      </c>
      <c r="N235" s="649" t="s">
        <v>2920</v>
      </c>
      <c r="O235" s="649"/>
      <c r="P235" s="649"/>
    </row>
    <row r="236" spans="2:16">
      <c r="B236" s="653" t="s">
        <v>678</v>
      </c>
      <c r="C236" s="654">
        <v>45407</v>
      </c>
      <c r="D236" s="653" t="s">
        <v>3424</v>
      </c>
      <c r="E236" s="653" t="s">
        <v>3424</v>
      </c>
      <c r="F236" s="655"/>
      <c r="G236" s="653" t="s">
        <v>3411</v>
      </c>
      <c r="H236" s="653"/>
      <c r="I236" s="655">
        <v>818.23</v>
      </c>
      <c r="J236" s="656">
        <v>501673.82</v>
      </c>
      <c r="K236" s="653" t="s">
        <v>747</v>
      </c>
      <c r="L236" s="653" t="s">
        <v>3425</v>
      </c>
      <c r="M236" s="653" t="s">
        <v>3426</v>
      </c>
      <c r="N236" s="653" t="s">
        <v>2920</v>
      </c>
      <c r="O236" s="653"/>
      <c r="P236" s="653"/>
    </row>
    <row r="237" spans="2:16">
      <c r="B237" s="649" t="s">
        <v>678</v>
      </c>
      <c r="C237" s="650">
        <v>45407</v>
      </c>
      <c r="D237" s="649" t="s">
        <v>3424</v>
      </c>
      <c r="E237" s="649" t="s">
        <v>3424</v>
      </c>
      <c r="F237" s="651"/>
      <c r="G237" s="649" t="s">
        <v>3411</v>
      </c>
      <c r="H237" s="649"/>
      <c r="I237" s="651">
        <v>361.52</v>
      </c>
      <c r="J237" s="652">
        <v>221655.43</v>
      </c>
      <c r="K237" s="649" t="s">
        <v>747</v>
      </c>
      <c r="L237" s="649" t="s">
        <v>3425</v>
      </c>
      <c r="M237" s="649" t="s">
        <v>3426</v>
      </c>
      <c r="N237" s="649" t="s">
        <v>2920</v>
      </c>
      <c r="O237" s="649"/>
      <c r="P237" s="649"/>
    </row>
    <row r="238" spans="2:16">
      <c r="B238" s="653" t="s">
        <v>678</v>
      </c>
      <c r="C238" s="654">
        <v>45407</v>
      </c>
      <c r="D238" s="653" t="s">
        <v>3424</v>
      </c>
      <c r="E238" s="653" t="s">
        <v>3424</v>
      </c>
      <c r="F238" s="655"/>
      <c r="G238" s="653" t="s">
        <v>3411</v>
      </c>
      <c r="H238" s="653"/>
      <c r="I238" s="655">
        <v>-8664</v>
      </c>
      <c r="J238" s="656">
        <v>-5312078.4800000004</v>
      </c>
      <c r="K238" s="653" t="s">
        <v>747</v>
      </c>
      <c r="L238" s="653" t="s">
        <v>3425</v>
      </c>
      <c r="M238" s="653" t="s">
        <v>3426</v>
      </c>
      <c r="N238" s="653" t="s">
        <v>2920</v>
      </c>
      <c r="O238" s="653"/>
      <c r="P238" s="653"/>
    </row>
    <row r="239" spans="2:16">
      <c r="B239" s="649" t="s">
        <v>678</v>
      </c>
      <c r="C239" s="650">
        <v>45407</v>
      </c>
      <c r="D239" s="649" t="s">
        <v>3424</v>
      </c>
      <c r="E239" s="649" t="s">
        <v>3424</v>
      </c>
      <c r="F239" s="651"/>
      <c r="G239" s="649" t="s">
        <v>3411</v>
      </c>
      <c r="H239" s="649"/>
      <c r="I239" s="651">
        <v>242.69</v>
      </c>
      <c r="J239" s="652">
        <v>148798.28</v>
      </c>
      <c r="K239" s="649" t="s">
        <v>747</v>
      </c>
      <c r="L239" s="649" t="s">
        <v>3425</v>
      </c>
      <c r="M239" s="649" t="s">
        <v>3426</v>
      </c>
      <c r="N239" s="649" t="s">
        <v>2920</v>
      </c>
      <c r="O239" s="649"/>
      <c r="P239" s="649"/>
    </row>
    <row r="240" spans="2:16">
      <c r="B240" s="653" t="s">
        <v>678</v>
      </c>
      <c r="C240" s="654">
        <v>45407</v>
      </c>
      <c r="D240" s="653" t="s">
        <v>3424</v>
      </c>
      <c r="E240" s="653" t="s">
        <v>3424</v>
      </c>
      <c r="F240" s="655"/>
      <c r="G240" s="653" t="s">
        <v>3411</v>
      </c>
      <c r="H240" s="653"/>
      <c r="I240" s="655">
        <v>731.93</v>
      </c>
      <c r="J240" s="656">
        <v>448761.5</v>
      </c>
      <c r="K240" s="653" t="s">
        <v>747</v>
      </c>
      <c r="L240" s="653" t="s">
        <v>3425</v>
      </c>
      <c r="M240" s="653" t="s">
        <v>3426</v>
      </c>
      <c r="N240" s="653" t="s">
        <v>2920</v>
      </c>
      <c r="O240" s="653"/>
      <c r="P240" s="653"/>
    </row>
    <row r="241" spans="2:16">
      <c r="B241" s="649" t="s">
        <v>678</v>
      </c>
      <c r="C241" s="650">
        <v>45407</v>
      </c>
      <c r="D241" s="649" t="s">
        <v>3424</v>
      </c>
      <c r="E241" s="649" t="s">
        <v>3424</v>
      </c>
      <c r="F241" s="651"/>
      <c r="G241" s="649" t="s">
        <v>3411</v>
      </c>
      <c r="H241" s="649"/>
      <c r="I241" s="651">
        <v>398</v>
      </c>
      <c r="J241" s="652">
        <v>244022.07</v>
      </c>
      <c r="K241" s="649" t="s">
        <v>747</v>
      </c>
      <c r="L241" s="649" t="s">
        <v>3425</v>
      </c>
      <c r="M241" s="649" t="s">
        <v>3426</v>
      </c>
      <c r="N241" s="649" t="s">
        <v>2920</v>
      </c>
      <c r="O241" s="649"/>
      <c r="P241" s="649"/>
    </row>
    <row r="242" spans="2:16">
      <c r="B242" s="653" t="s">
        <v>678</v>
      </c>
      <c r="C242" s="654">
        <v>45407</v>
      </c>
      <c r="D242" s="653" t="s">
        <v>3424</v>
      </c>
      <c r="E242" s="653" t="s">
        <v>3424</v>
      </c>
      <c r="F242" s="655"/>
      <c r="G242" s="653" t="s">
        <v>3411</v>
      </c>
      <c r="H242" s="653"/>
      <c r="I242" s="655">
        <v>381.06</v>
      </c>
      <c r="J242" s="656">
        <v>233635.81</v>
      </c>
      <c r="K242" s="653" t="s">
        <v>747</v>
      </c>
      <c r="L242" s="653" t="s">
        <v>3425</v>
      </c>
      <c r="M242" s="653" t="s">
        <v>3426</v>
      </c>
      <c r="N242" s="653" t="s">
        <v>2920</v>
      </c>
      <c r="O242" s="653"/>
      <c r="P242" s="653"/>
    </row>
    <row r="243" spans="2:16">
      <c r="B243" s="649" t="s">
        <v>678</v>
      </c>
      <c r="C243" s="650">
        <v>45407</v>
      </c>
      <c r="D243" s="649" t="s">
        <v>3424</v>
      </c>
      <c r="E243" s="649" t="s">
        <v>3424</v>
      </c>
      <c r="F243" s="651"/>
      <c r="G243" s="649" t="s">
        <v>3411</v>
      </c>
      <c r="H243" s="649"/>
      <c r="I243" s="651">
        <v>1366.51</v>
      </c>
      <c r="J243" s="652">
        <v>837835.68</v>
      </c>
      <c r="K243" s="649" t="s">
        <v>747</v>
      </c>
      <c r="L243" s="649" t="s">
        <v>3425</v>
      </c>
      <c r="M243" s="649" t="s">
        <v>3426</v>
      </c>
      <c r="N243" s="649" t="s">
        <v>2920</v>
      </c>
      <c r="O243" s="649"/>
      <c r="P243" s="649"/>
    </row>
    <row r="244" spans="2:16">
      <c r="B244" s="653" t="s">
        <v>678</v>
      </c>
      <c r="C244" s="654">
        <v>45407</v>
      </c>
      <c r="D244" s="653" t="s">
        <v>3424</v>
      </c>
      <c r="E244" s="653" t="s">
        <v>3424</v>
      </c>
      <c r="F244" s="655"/>
      <c r="G244" s="653" t="s">
        <v>3411</v>
      </c>
      <c r="H244" s="653"/>
      <c r="I244" s="655">
        <v>162.29</v>
      </c>
      <c r="J244" s="656">
        <v>99503.37</v>
      </c>
      <c r="K244" s="653" t="s">
        <v>747</v>
      </c>
      <c r="L244" s="653" t="s">
        <v>3425</v>
      </c>
      <c r="M244" s="653" t="s">
        <v>3426</v>
      </c>
      <c r="N244" s="653" t="s">
        <v>2920</v>
      </c>
      <c r="O244" s="653"/>
      <c r="P244" s="653"/>
    </row>
    <row r="245" spans="2:16">
      <c r="B245" s="649" t="s">
        <v>678</v>
      </c>
      <c r="C245" s="650">
        <v>45407</v>
      </c>
      <c r="D245" s="649" t="s">
        <v>3424</v>
      </c>
      <c r="E245" s="649" t="s">
        <v>3424</v>
      </c>
      <c r="F245" s="651"/>
      <c r="G245" s="649" t="s">
        <v>3411</v>
      </c>
      <c r="H245" s="649"/>
      <c r="I245" s="651">
        <v>458.21</v>
      </c>
      <c r="J245" s="652">
        <v>280938.07</v>
      </c>
      <c r="K245" s="649" t="s">
        <v>747</v>
      </c>
      <c r="L245" s="649" t="s">
        <v>3425</v>
      </c>
      <c r="M245" s="649" t="s">
        <v>3426</v>
      </c>
      <c r="N245" s="649" t="s">
        <v>2920</v>
      </c>
      <c r="O245" s="649"/>
      <c r="P245" s="649"/>
    </row>
    <row r="246" spans="2:16">
      <c r="B246" s="653" t="s">
        <v>678</v>
      </c>
      <c r="C246" s="654">
        <v>45407</v>
      </c>
      <c r="D246" s="653" t="s">
        <v>3424</v>
      </c>
      <c r="E246" s="653" t="s">
        <v>3424</v>
      </c>
      <c r="F246" s="655"/>
      <c r="G246" s="653" t="s">
        <v>3411</v>
      </c>
      <c r="H246" s="653"/>
      <c r="I246" s="655">
        <v>241.89</v>
      </c>
      <c r="J246" s="656">
        <v>148307.79</v>
      </c>
      <c r="K246" s="653" t="s">
        <v>747</v>
      </c>
      <c r="L246" s="653" t="s">
        <v>3425</v>
      </c>
      <c r="M246" s="653" t="s">
        <v>3426</v>
      </c>
      <c r="N246" s="653" t="s">
        <v>2920</v>
      </c>
      <c r="O246" s="653"/>
      <c r="P246" s="653"/>
    </row>
    <row r="247" spans="2:16">
      <c r="B247" s="649" t="s">
        <v>678</v>
      </c>
      <c r="C247" s="650">
        <v>45407</v>
      </c>
      <c r="D247" s="649" t="s">
        <v>3424</v>
      </c>
      <c r="E247" s="649" t="s">
        <v>3424</v>
      </c>
      <c r="F247" s="651"/>
      <c r="G247" s="649" t="s">
        <v>3411</v>
      </c>
      <c r="H247" s="649"/>
      <c r="I247" s="651">
        <v>651.32000000000005</v>
      </c>
      <c r="J247" s="652">
        <v>399337.83</v>
      </c>
      <c r="K247" s="649" t="s">
        <v>747</v>
      </c>
      <c r="L247" s="649" t="s">
        <v>3425</v>
      </c>
      <c r="M247" s="649" t="s">
        <v>3426</v>
      </c>
      <c r="N247" s="649" t="s">
        <v>2920</v>
      </c>
      <c r="O247" s="649"/>
      <c r="P247" s="649"/>
    </row>
    <row r="248" spans="2:16">
      <c r="B248" s="653" t="s">
        <v>678</v>
      </c>
      <c r="C248" s="654">
        <v>45407</v>
      </c>
      <c r="D248" s="653" t="s">
        <v>3424</v>
      </c>
      <c r="E248" s="653" t="s">
        <v>3424</v>
      </c>
      <c r="F248" s="655"/>
      <c r="G248" s="653" t="s">
        <v>3411</v>
      </c>
      <c r="H248" s="653"/>
      <c r="I248" s="655">
        <v>-2981.85</v>
      </c>
      <c r="J248" s="656">
        <v>-1828234.21</v>
      </c>
      <c r="K248" s="653" t="s">
        <v>747</v>
      </c>
      <c r="L248" s="653" t="s">
        <v>3425</v>
      </c>
      <c r="M248" s="653" t="s">
        <v>3426</v>
      </c>
      <c r="N248" s="653" t="s">
        <v>2920</v>
      </c>
      <c r="O248" s="653"/>
      <c r="P248" s="653"/>
    </row>
    <row r="249" spans="2:16">
      <c r="B249" s="649" t="s">
        <v>678</v>
      </c>
      <c r="C249" s="650">
        <v>45407</v>
      </c>
      <c r="D249" s="649" t="s">
        <v>3424</v>
      </c>
      <c r="E249" s="649" t="s">
        <v>3424</v>
      </c>
      <c r="F249" s="651"/>
      <c r="G249" s="649" t="s">
        <v>3411</v>
      </c>
      <c r="H249" s="649"/>
      <c r="I249" s="651">
        <v>447.1</v>
      </c>
      <c r="J249" s="652">
        <v>274126.3</v>
      </c>
      <c r="K249" s="649" t="s">
        <v>747</v>
      </c>
      <c r="L249" s="649" t="s">
        <v>3425</v>
      </c>
      <c r="M249" s="649" t="s">
        <v>3426</v>
      </c>
      <c r="N249" s="649" t="s">
        <v>2920</v>
      </c>
      <c r="O249" s="649"/>
      <c r="P249" s="649"/>
    </row>
    <row r="250" spans="2:16">
      <c r="B250" s="653" t="s">
        <v>678</v>
      </c>
      <c r="C250" s="654">
        <v>45407</v>
      </c>
      <c r="D250" s="653" t="s">
        <v>3424</v>
      </c>
      <c r="E250" s="653" t="s">
        <v>3424</v>
      </c>
      <c r="F250" s="655"/>
      <c r="G250" s="653" t="s">
        <v>3411</v>
      </c>
      <c r="H250" s="653"/>
      <c r="I250" s="655">
        <v>887</v>
      </c>
      <c r="J250" s="656">
        <v>543838.14</v>
      </c>
      <c r="K250" s="653" t="s">
        <v>747</v>
      </c>
      <c r="L250" s="653" t="s">
        <v>3425</v>
      </c>
      <c r="M250" s="653" t="s">
        <v>3426</v>
      </c>
      <c r="N250" s="653" t="s">
        <v>2920</v>
      </c>
      <c r="O250" s="653"/>
      <c r="P250" s="653"/>
    </row>
    <row r="251" spans="2:16">
      <c r="B251" s="649" t="s">
        <v>678</v>
      </c>
      <c r="C251" s="650">
        <v>45407</v>
      </c>
      <c r="D251" s="649" t="s">
        <v>3424</v>
      </c>
      <c r="E251" s="649" t="s">
        <v>3424</v>
      </c>
      <c r="F251" s="651"/>
      <c r="G251" s="649" t="s">
        <v>3411</v>
      </c>
      <c r="H251" s="649"/>
      <c r="I251" s="651">
        <v>1712.59</v>
      </c>
      <c r="J251" s="652">
        <v>1050024.52</v>
      </c>
      <c r="K251" s="649" t="s">
        <v>747</v>
      </c>
      <c r="L251" s="649" t="s">
        <v>3425</v>
      </c>
      <c r="M251" s="649" t="s">
        <v>3426</v>
      </c>
      <c r="N251" s="649" t="s">
        <v>2920</v>
      </c>
      <c r="O251" s="649"/>
      <c r="P251" s="649"/>
    </row>
    <row r="252" spans="2:16">
      <c r="B252" s="653" t="s">
        <v>678</v>
      </c>
      <c r="C252" s="654">
        <v>45407</v>
      </c>
      <c r="D252" s="653" t="s">
        <v>3424</v>
      </c>
      <c r="E252" s="653" t="s">
        <v>3424</v>
      </c>
      <c r="F252" s="655"/>
      <c r="G252" s="653" t="s">
        <v>3411</v>
      </c>
      <c r="H252" s="653"/>
      <c r="I252" s="655">
        <v>653.67999999999995</v>
      </c>
      <c r="J252" s="656">
        <v>400784.79</v>
      </c>
      <c r="K252" s="653" t="s">
        <v>747</v>
      </c>
      <c r="L252" s="653" t="s">
        <v>3425</v>
      </c>
      <c r="M252" s="653" t="s">
        <v>3426</v>
      </c>
      <c r="N252" s="653" t="s">
        <v>2920</v>
      </c>
      <c r="O252" s="653"/>
      <c r="P252" s="653"/>
    </row>
    <row r="253" spans="2:16">
      <c r="B253" s="649" t="s">
        <v>678</v>
      </c>
      <c r="C253" s="650">
        <v>45407</v>
      </c>
      <c r="D253" s="649" t="s">
        <v>3424</v>
      </c>
      <c r="E253" s="649" t="s">
        <v>3424</v>
      </c>
      <c r="F253" s="651"/>
      <c r="G253" s="649" t="s">
        <v>3411</v>
      </c>
      <c r="H253" s="649"/>
      <c r="I253" s="651">
        <v>6805.82</v>
      </c>
      <c r="J253" s="652">
        <v>4172789.7</v>
      </c>
      <c r="K253" s="649" t="s">
        <v>747</v>
      </c>
      <c r="L253" s="649" t="s">
        <v>3425</v>
      </c>
      <c r="M253" s="649" t="s">
        <v>3426</v>
      </c>
      <c r="N253" s="649" t="s">
        <v>2920</v>
      </c>
      <c r="O253" s="649"/>
      <c r="P253" s="649"/>
    </row>
    <row r="254" spans="2:16">
      <c r="B254" s="653" t="s">
        <v>678</v>
      </c>
      <c r="C254" s="654">
        <v>45407</v>
      </c>
      <c r="D254" s="653" t="s">
        <v>3424</v>
      </c>
      <c r="E254" s="653" t="s">
        <v>3424</v>
      </c>
      <c r="F254" s="655"/>
      <c r="G254" s="653" t="s">
        <v>3411</v>
      </c>
      <c r="H254" s="653"/>
      <c r="I254" s="655">
        <v>79.84</v>
      </c>
      <c r="J254" s="656">
        <v>48951.56</v>
      </c>
      <c r="K254" s="653" t="s">
        <v>747</v>
      </c>
      <c r="L254" s="653" t="s">
        <v>3425</v>
      </c>
      <c r="M254" s="653" t="s">
        <v>3426</v>
      </c>
      <c r="N254" s="653" t="s">
        <v>2920</v>
      </c>
      <c r="O254" s="653"/>
      <c r="P254" s="653"/>
    </row>
    <row r="255" spans="2:16">
      <c r="B255" s="649" t="s">
        <v>678</v>
      </c>
      <c r="C255" s="650">
        <v>45407</v>
      </c>
      <c r="D255" s="649" t="s">
        <v>3424</v>
      </c>
      <c r="E255" s="649" t="s">
        <v>3424</v>
      </c>
      <c r="F255" s="651"/>
      <c r="G255" s="649" t="s">
        <v>3411</v>
      </c>
      <c r="H255" s="649"/>
      <c r="I255" s="651">
        <v>8784.52</v>
      </c>
      <c r="J255" s="652">
        <v>5385971.7999999998</v>
      </c>
      <c r="K255" s="649" t="s">
        <v>747</v>
      </c>
      <c r="L255" s="649" t="s">
        <v>3425</v>
      </c>
      <c r="M255" s="649" t="s">
        <v>3426</v>
      </c>
      <c r="N255" s="649" t="s">
        <v>2920</v>
      </c>
      <c r="O255" s="649"/>
      <c r="P255" s="649"/>
    </row>
    <row r="256" spans="2:16">
      <c r="B256" s="653" t="s">
        <v>678</v>
      </c>
      <c r="C256" s="654">
        <v>45407</v>
      </c>
      <c r="D256" s="653" t="s">
        <v>3424</v>
      </c>
      <c r="E256" s="653" t="s">
        <v>3424</v>
      </c>
      <c r="F256" s="655"/>
      <c r="G256" s="653" t="s">
        <v>3411</v>
      </c>
      <c r="H256" s="653"/>
      <c r="I256" s="655">
        <v>-217.54</v>
      </c>
      <c r="J256" s="656">
        <v>-133378.29999999999</v>
      </c>
      <c r="K256" s="653" t="s">
        <v>747</v>
      </c>
      <c r="L256" s="653" t="s">
        <v>3425</v>
      </c>
      <c r="M256" s="653" t="s">
        <v>3426</v>
      </c>
      <c r="N256" s="653" t="s">
        <v>2920</v>
      </c>
      <c r="O256" s="653"/>
      <c r="P256" s="653"/>
    </row>
    <row r="257" spans="2:16">
      <c r="B257" s="649" t="s">
        <v>678</v>
      </c>
      <c r="C257" s="650">
        <v>45407</v>
      </c>
      <c r="D257" s="649" t="s">
        <v>3424</v>
      </c>
      <c r="E257" s="649" t="s">
        <v>3424</v>
      </c>
      <c r="F257" s="651"/>
      <c r="G257" s="649" t="s">
        <v>3411</v>
      </c>
      <c r="H257" s="649"/>
      <c r="I257" s="651">
        <v>658.8</v>
      </c>
      <c r="J257" s="652">
        <v>403923.97</v>
      </c>
      <c r="K257" s="649" t="s">
        <v>747</v>
      </c>
      <c r="L257" s="649" t="s">
        <v>3425</v>
      </c>
      <c r="M257" s="649" t="s">
        <v>3426</v>
      </c>
      <c r="N257" s="649" t="s">
        <v>2920</v>
      </c>
      <c r="O257" s="649"/>
      <c r="P257" s="649"/>
    </row>
    <row r="258" spans="2:16">
      <c r="B258" s="653" t="s">
        <v>678</v>
      </c>
      <c r="C258" s="654">
        <v>45407</v>
      </c>
      <c r="D258" s="653" t="s">
        <v>3424</v>
      </c>
      <c r="E258" s="653" t="s">
        <v>3424</v>
      </c>
      <c r="F258" s="655"/>
      <c r="G258" s="653" t="s">
        <v>3411</v>
      </c>
      <c r="H258" s="653"/>
      <c r="I258" s="655">
        <v>-569.74</v>
      </c>
      <c r="J258" s="656">
        <v>-349319.44</v>
      </c>
      <c r="K258" s="653" t="s">
        <v>747</v>
      </c>
      <c r="L258" s="653" t="s">
        <v>3425</v>
      </c>
      <c r="M258" s="653" t="s">
        <v>3426</v>
      </c>
      <c r="N258" s="653" t="s">
        <v>2920</v>
      </c>
      <c r="O258" s="653"/>
      <c r="P258" s="653"/>
    </row>
    <row r="259" spans="2:16">
      <c r="B259" s="649" t="s">
        <v>678</v>
      </c>
      <c r="C259" s="650">
        <v>45407</v>
      </c>
      <c r="D259" s="649" t="s">
        <v>3424</v>
      </c>
      <c r="E259" s="649" t="s">
        <v>3424</v>
      </c>
      <c r="F259" s="651"/>
      <c r="G259" s="649" t="s">
        <v>3411</v>
      </c>
      <c r="H259" s="649"/>
      <c r="I259" s="651">
        <v>586.66999999999996</v>
      </c>
      <c r="J259" s="652">
        <v>359699.57</v>
      </c>
      <c r="K259" s="649" t="s">
        <v>747</v>
      </c>
      <c r="L259" s="649" t="s">
        <v>3425</v>
      </c>
      <c r="M259" s="649" t="s">
        <v>3426</v>
      </c>
      <c r="N259" s="649" t="s">
        <v>2920</v>
      </c>
      <c r="O259" s="649"/>
      <c r="P259" s="649"/>
    </row>
    <row r="260" spans="2:16">
      <c r="B260" s="653" t="s">
        <v>678</v>
      </c>
      <c r="C260" s="654">
        <v>45407</v>
      </c>
      <c r="D260" s="653" t="s">
        <v>3424</v>
      </c>
      <c r="E260" s="653" t="s">
        <v>3424</v>
      </c>
      <c r="F260" s="655"/>
      <c r="G260" s="653" t="s">
        <v>3411</v>
      </c>
      <c r="H260" s="653"/>
      <c r="I260" s="655">
        <v>513.61</v>
      </c>
      <c r="J260" s="656">
        <v>314904.96999999997</v>
      </c>
      <c r="K260" s="653" t="s">
        <v>747</v>
      </c>
      <c r="L260" s="653" t="s">
        <v>3425</v>
      </c>
      <c r="M260" s="653" t="s">
        <v>3426</v>
      </c>
      <c r="N260" s="653" t="s">
        <v>2920</v>
      </c>
      <c r="O260" s="653"/>
      <c r="P260" s="653"/>
    </row>
    <row r="261" spans="2:16">
      <c r="B261" s="649" t="s">
        <v>678</v>
      </c>
      <c r="C261" s="650">
        <v>45407</v>
      </c>
      <c r="D261" s="649" t="s">
        <v>3424</v>
      </c>
      <c r="E261" s="649" t="s">
        <v>3424</v>
      </c>
      <c r="F261" s="651"/>
      <c r="G261" s="649" t="s">
        <v>3411</v>
      </c>
      <c r="H261" s="649"/>
      <c r="I261" s="651">
        <v>1003.84</v>
      </c>
      <c r="J261" s="652">
        <v>615475.17000000004</v>
      </c>
      <c r="K261" s="649" t="s">
        <v>747</v>
      </c>
      <c r="L261" s="649" t="s">
        <v>3425</v>
      </c>
      <c r="M261" s="649" t="s">
        <v>3426</v>
      </c>
      <c r="N261" s="649" t="s">
        <v>2920</v>
      </c>
      <c r="O261" s="649"/>
      <c r="P261" s="649"/>
    </row>
    <row r="262" spans="2:16">
      <c r="B262" s="653" t="s">
        <v>678</v>
      </c>
      <c r="C262" s="654">
        <v>45407</v>
      </c>
      <c r="D262" s="653" t="s">
        <v>3424</v>
      </c>
      <c r="E262" s="653" t="s">
        <v>3424</v>
      </c>
      <c r="F262" s="655"/>
      <c r="G262" s="653" t="s">
        <v>3411</v>
      </c>
      <c r="H262" s="653"/>
      <c r="I262" s="655">
        <v>846.27</v>
      </c>
      <c r="J262" s="656">
        <v>518865.73</v>
      </c>
      <c r="K262" s="653" t="s">
        <v>747</v>
      </c>
      <c r="L262" s="653" t="s">
        <v>3425</v>
      </c>
      <c r="M262" s="653" t="s">
        <v>3426</v>
      </c>
      <c r="N262" s="653" t="s">
        <v>2920</v>
      </c>
      <c r="O262" s="653"/>
      <c r="P262" s="653"/>
    </row>
    <row r="263" spans="2:16">
      <c r="B263" s="649" t="s">
        <v>678</v>
      </c>
      <c r="C263" s="650">
        <v>45407</v>
      </c>
      <c r="D263" s="649" t="s">
        <v>3424</v>
      </c>
      <c r="E263" s="649" t="s">
        <v>3424</v>
      </c>
      <c r="F263" s="651"/>
      <c r="G263" s="649" t="s">
        <v>3411</v>
      </c>
      <c r="H263" s="649"/>
      <c r="I263" s="651">
        <v>659.72</v>
      </c>
      <c r="J263" s="652">
        <v>404488.04</v>
      </c>
      <c r="K263" s="649" t="s">
        <v>747</v>
      </c>
      <c r="L263" s="649" t="s">
        <v>3425</v>
      </c>
      <c r="M263" s="649" t="s">
        <v>3426</v>
      </c>
      <c r="N263" s="649" t="s">
        <v>2920</v>
      </c>
      <c r="O263" s="649"/>
      <c r="P263" s="649"/>
    </row>
    <row r="264" spans="2:16">
      <c r="B264" s="653" t="s">
        <v>678</v>
      </c>
      <c r="C264" s="654">
        <v>45407</v>
      </c>
      <c r="D264" s="653" t="s">
        <v>3424</v>
      </c>
      <c r="E264" s="653" t="s">
        <v>3424</v>
      </c>
      <c r="F264" s="655"/>
      <c r="G264" s="653" t="s">
        <v>3411</v>
      </c>
      <c r="H264" s="653"/>
      <c r="I264" s="655">
        <v>511.43</v>
      </c>
      <c r="J264" s="656">
        <v>313568.36</v>
      </c>
      <c r="K264" s="653" t="s">
        <v>747</v>
      </c>
      <c r="L264" s="653" t="s">
        <v>3425</v>
      </c>
      <c r="M264" s="653" t="s">
        <v>3426</v>
      </c>
      <c r="N264" s="653" t="s">
        <v>2920</v>
      </c>
      <c r="O264" s="653"/>
      <c r="P264" s="653"/>
    </row>
    <row r="265" spans="2:16">
      <c r="B265" s="649" t="s">
        <v>678</v>
      </c>
      <c r="C265" s="650">
        <v>45407</v>
      </c>
      <c r="D265" s="649" t="s">
        <v>3424</v>
      </c>
      <c r="E265" s="649" t="s">
        <v>3424</v>
      </c>
      <c r="F265" s="651"/>
      <c r="G265" s="649" t="s">
        <v>3411</v>
      </c>
      <c r="H265" s="649"/>
      <c r="I265" s="651">
        <v>1824.2</v>
      </c>
      <c r="J265" s="652">
        <v>1118454.94</v>
      </c>
      <c r="K265" s="649" t="s">
        <v>747</v>
      </c>
      <c r="L265" s="649" t="s">
        <v>3425</v>
      </c>
      <c r="M265" s="649" t="s">
        <v>3426</v>
      </c>
      <c r="N265" s="649" t="s">
        <v>2920</v>
      </c>
      <c r="O265" s="649"/>
      <c r="P265" s="649"/>
    </row>
    <row r="266" spans="2:16">
      <c r="B266" s="653" t="s">
        <v>678</v>
      </c>
      <c r="C266" s="654">
        <v>45407</v>
      </c>
      <c r="D266" s="653" t="s">
        <v>3424</v>
      </c>
      <c r="E266" s="653" t="s">
        <v>3424</v>
      </c>
      <c r="F266" s="655"/>
      <c r="G266" s="653" t="s">
        <v>3411</v>
      </c>
      <c r="H266" s="653"/>
      <c r="I266" s="655">
        <v>-16444.990000000002</v>
      </c>
      <c r="J266" s="656">
        <v>-10082765.17</v>
      </c>
      <c r="K266" s="653" t="s">
        <v>747</v>
      </c>
      <c r="L266" s="653" t="s">
        <v>3425</v>
      </c>
      <c r="M266" s="653" t="s">
        <v>3426</v>
      </c>
      <c r="N266" s="653" t="s">
        <v>2920</v>
      </c>
      <c r="O266" s="653"/>
      <c r="P266" s="653"/>
    </row>
    <row r="267" spans="2:16">
      <c r="B267" s="649" t="s">
        <v>678</v>
      </c>
      <c r="C267" s="650">
        <v>45407</v>
      </c>
      <c r="D267" s="649" t="s">
        <v>3424</v>
      </c>
      <c r="E267" s="649" t="s">
        <v>3424</v>
      </c>
      <c r="F267" s="651"/>
      <c r="G267" s="649" t="s">
        <v>3411</v>
      </c>
      <c r="H267" s="649"/>
      <c r="I267" s="651">
        <v>-687.26</v>
      </c>
      <c r="J267" s="652">
        <v>-421373.39</v>
      </c>
      <c r="K267" s="649" t="s">
        <v>747</v>
      </c>
      <c r="L267" s="649" t="s">
        <v>3425</v>
      </c>
      <c r="M267" s="649" t="s">
        <v>3426</v>
      </c>
      <c r="N267" s="649" t="s">
        <v>2920</v>
      </c>
      <c r="O267" s="649"/>
      <c r="P267" s="649"/>
    </row>
    <row r="268" spans="2:16">
      <c r="B268" s="653" t="s">
        <v>678</v>
      </c>
      <c r="C268" s="654">
        <v>45407</v>
      </c>
      <c r="D268" s="653" t="s">
        <v>3424</v>
      </c>
      <c r="E268" s="653" t="s">
        <v>3424</v>
      </c>
      <c r="F268" s="655"/>
      <c r="G268" s="653" t="s">
        <v>3411</v>
      </c>
      <c r="H268" s="653"/>
      <c r="I268" s="655">
        <v>-565.19000000000005</v>
      </c>
      <c r="J268" s="656">
        <v>-346529.74</v>
      </c>
      <c r="K268" s="653" t="s">
        <v>747</v>
      </c>
      <c r="L268" s="653" t="s">
        <v>3425</v>
      </c>
      <c r="M268" s="653" t="s">
        <v>3426</v>
      </c>
      <c r="N268" s="653" t="s">
        <v>2920</v>
      </c>
      <c r="O268" s="653"/>
      <c r="P268" s="653"/>
    </row>
    <row r="269" spans="2:16">
      <c r="B269" s="649" t="s">
        <v>678</v>
      </c>
      <c r="C269" s="650">
        <v>45407</v>
      </c>
      <c r="D269" s="649" t="s">
        <v>3424</v>
      </c>
      <c r="E269" s="649" t="s">
        <v>3424</v>
      </c>
      <c r="F269" s="651"/>
      <c r="G269" s="649" t="s">
        <v>3411</v>
      </c>
      <c r="H269" s="649"/>
      <c r="I269" s="651">
        <v>-19231.41</v>
      </c>
      <c r="J269" s="652">
        <v>-11791177.189999999</v>
      </c>
      <c r="K269" s="649" t="s">
        <v>747</v>
      </c>
      <c r="L269" s="649" t="s">
        <v>3425</v>
      </c>
      <c r="M269" s="649" t="s">
        <v>3426</v>
      </c>
      <c r="N269" s="649" t="s">
        <v>2920</v>
      </c>
      <c r="O269" s="649"/>
      <c r="P269" s="649"/>
    </row>
    <row r="270" spans="2:16">
      <c r="B270" s="653" t="s">
        <v>678</v>
      </c>
      <c r="C270" s="654">
        <v>45407</v>
      </c>
      <c r="D270" s="653" t="s">
        <v>3424</v>
      </c>
      <c r="E270" s="653" t="s">
        <v>3424</v>
      </c>
      <c r="F270" s="655"/>
      <c r="G270" s="653" t="s">
        <v>3411</v>
      </c>
      <c r="H270" s="653"/>
      <c r="I270" s="655">
        <v>-83.94</v>
      </c>
      <c r="J270" s="656">
        <v>-51465.36</v>
      </c>
      <c r="K270" s="653" t="s">
        <v>747</v>
      </c>
      <c r="L270" s="653" t="s">
        <v>3425</v>
      </c>
      <c r="M270" s="653" t="s">
        <v>3426</v>
      </c>
      <c r="N270" s="653" t="s">
        <v>2920</v>
      </c>
      <c r="O270" s="653"/>
      <c r="P270" s="653"/>
    </row>
    <row r="271" spans="2:16">
      <c r="B271" s="649" t="s">
        <v>678</v>
      </c>
      <c r="C271" s="650">
        <v>45407</v>
      </c>
      <c r="D271" s="649" t="s">
        <v>3424</v>
      </c>
      <c r="E271" s="649" t="s">
        <v>3424</v>
      </c>
      <c r="F271" s="651"/>
      <c r="G271" s="649" t="s">
        <v>3411</v>
      </c>
      <c r="H271" s="649"/>
      <c r="I271" s="651">
        <v>-1011.17</v>
      </c>
      <c r="J271" s="652">
        <v>-619969.34</v>
      </c>
      <c r="K271" s="649" t="s">
        <v>747</v>
      </c>
      <c r="L271" s="649" t="s">
        <v>3425</v>
      </c>
      <c r="M271" s="649" t="s">
        <v>3426</v>
      </c>
      <c r="N271" s="649" t="s">
        <v>2920</v>
      </c>
      <c r="O271" s="649"/>
      <c r="P271" s="649"/>
    </row>
    <row r="272" spans="2:16">
      <c r="B272" s="653" t="s">
        <v>678</v>
      </c>
      <c r="C272" s="654">
        <v>45407</v>
      </c>
      <c r="D272" s="653" t="s">
        <v>3424</v>
      </c>
      <c r="E272" s="653" t="s">
        <v>3424</v>
      </c>
      <c r="F272" s="655"/>
      <c r="G272" s="653" t="s">
        <v>3411</v>
      </c>
      <c r="H272" s="653"/>
      <c r="I272" s="655">
        <v>-5135</v>
      </c>
      <c r="J272" s="656">
        <v>-3148375.23</v>
      </c>
      <c r="K272" s="653" t="s">
        <v>747</v>
      </c>
      <c r="L272" s="653" t="s">
        <v>3425</v>
      </c>
      <c r="M272" s="653" t="s">
        <v>3426</v>
      </c>
      <c r="N272" s="653" t="s">
        <v>2920</v>
      </c>
      <c r="O272" s="653"/>
      <c r="P272" s="653"/>
    </row>
    <row r="273" spans="2:16">
      <c r="B273" s="649" t="s">
        <v>678</v>
      </c>
      <c r="C273" s="650">
        <v>45407</v>
      </c>
      <c r="D273" s="649" t="s">
        <v>3424</v>
      </c>
      <c r="E273" s="649" t="s">
        <v>3424</v>
      </c>
      <c r="F273" s="651"/>
      <c r="G273" s="649" t="s">
        <v>3411</v>
      </c>
      <c r="H273" s="649"/>
      <c r="I273" s="651">
        <v>-19225.32</v>
      </c>
      <c r="J273" s="652">
        <v>-11787443.289999999</v>
      </c>
      <c r="K273" s="649" t="s">
        <v>747</v>
      </c>
      <c r="L273" s="649" t="s">
        <v>3425</v>
      </c>
      <c r="M273" s="649" t="s">
        <v>3426</v>
      </c>
      <c r="N273" s="649" t="s">
        <v>2920</v>
      </c>
      <c r="O273" s="649"/>
      <c r="P273" s="649"/>
    </row>
    <row r="274" spans="2:16">
      <c r="B274" s="653" t="s">
        <v>678</v>
      </c>
      <c r="C274" s="654">
        <v>45407</v>
      </c>
      <c r="D274" s="653" t="s">
        <v>3424</v>
      </c>
      <c r="E274" s="653" t="s">
        <v>3424</v>
      </c>
      <c r="F274" s="655"/>
      <c r="G274" s="653" t="s">
        <v>3411</v>
      </c>
      <c r="H274" s="653"/>
      <c r="I274" s="655">
        <v>-44882.13</v>
      </c>
      <c r="J274" s="656">
        <v>-27518166.77</v>
      </c>
      <c r="K274" s="653" t="s">
        <v>747</v>
      </c>
      <c r="L274" s="653" t="s">
        <v>3425</v>
      </c>
      <c r="M274" s="653" t="s">
        <v>3426</v>
      </c>
      <c r="N274" s="653" t="s">
        <v>2920</v>
      </c>
      <c r="O274" s="653"/>
      <c r="P274" s="653"/>
    </row>
    <row r="275" spans="2:16">
      <c r="B275" s="649" t="s">
        <v>678</v>
      </c>
      <c r="C275" s="650">
        <v>45407</v>
      </c>
      <c r="D275" s="649" t="s">
        <v>3424</v>
      </c>
      <c r="E275" s="649" t="s">
        <v>3424</v>
      </c>
      <c r="F275" s="651"/>
      <c r="G275" s="649" t="s">
        <v>3411</v>
      </c>
      <c r="H275" s="649"/>
      <c r="I275" s="651">
        <v>-29914.26</v>
      </c>
      <c r="J275" s="652">
        <v>-18341054.57</v>
      </c>
      <c r="K275" s="649" t="s">
        <v>747</v>
      </c>
      <c r="L275" s="649" t="s">
        <v>3425</v>
      </c>
      <c r="M275" s="649" t="s">
        <v>3426</v>
      </c>
      <c r="N275" s="649" t="s">
        <v>2920</v>
      </c>
      <c r="O275" s="649"/>
      <c r="P275" s="649"/>
    </row>
    <row r="276" spans="2:16">
      <c r="B276" s="653" t="s">
        <v>678</v>
      </c>
      <c r="C276" s="654">
        <v>45407</v>
      </c>
      <c r="D276" s="653" t="s">
        <v>3424</v>
      </c>
      <c r="E276" s="653" t="s">
        <v>3424</v>
      </c>
      <c r="F276" s="655"/>
      <c r="G276" s="653" t="s">
        <v>3411</v>
      </c>
      <c r="H276" s="653"/>
      <c r="I276" s="655">
        <v>-96267.07</v>
      </c>
      <c r="J276" s="656">
        <v>-59023341.509999998</v>
      </c>
      <c r="K276" s="653" t="s">
        <v>747</v>
      </c>
      <c r="L276" s="653" t="s">
        <v>3425</v>
      </c>
      <c r="M276" s="653" t="s">
        <v>3426</v>
      </c>
      <c r="N276" s="653" t="s">
        <v>2920</v>
      </c>
      <c r="O276" s="653"/>
      <c r="P276" s="653"/>
    </row>
    <row r="277" spans="2:16">
      <c r="B277" s="649" t="s">
        <v>678</v>
      </c>
      <c r="C277" s="650">
        <v>45407</v>
      </c>
      <c r="D277" s="649" t="s">
        <v>3424</v>
      </c>
      <c r="E277" s="649" t="s">
        <v>3424</v>
      </c>
      <c r="F277" s="651"/>
      <c r="G277" s="649" t="s">
        <v>3411</v>
      </c>
      <c r="H277" s="649"/>
      <c r="I277" s="651">
        <v>-296.51</v>
      </c>
      <c r="J277" s="652">
        <v>-181796.44</v>
      </c>
      <c r="K277" s="649" t="s">
        <v>747</v>
      </c>
      <c r="L277" s="649" t="s">
        <v>3425</v>
      </c>
      <c r="M277" s="649" t="s">
        <v>3426</v>
      </c>
      <c r="N277" s="649" t="s">
        <v>2920</v>
      </c>
      <c r="O277" s="649"/>
      <c r="P277" s="649"/>
    </row>
    <row r="278" spans="2:16">
      <c r="B278" s="653" t="s">
        <v>678</v>
      </c>
      <c r="C278" s="654">
        <v>45407</v>
      </c>
      <c r="D278" s="653" t="s">
        <v>3424</v>
      </c>
      <c r="E278" s="653" t="s">
        <v>3424</v>
      </c>
      <c r="F278" s="655"/>
      <c r="G278" s="653" t="s">
        <v>3411</v>
      </c>
      <c r="H278" s="653"/>
      <c r="I278" s="655">
        <v>-147.88999999999999</v>
      </c>
      <c r="J278" s="656">
        <v>-90674.43</v>
      </c>
      <c r="K278" s="653" t="s">
        <v>747</v>
      </c>
      <c r="L278" s="653" t="s">
        <v>3425</v>
      </c>
      <c r="M278" s="653" t="s">
        <v>3426</v>
      </c>
      <c r="N278" s="653" t="s">
        <v>2920</v>
      </c>
      <c r="O278" s="653"/>
      <c r="P278" s="653"/>
    </row>
    <row r="279" spans="2:16">
      <c r="B279" s="649" t="s">
        <v>678</v>
      </c>
      <c r="C279" s="650">
        <v>45407</v>
      </c>
      <c r="D279" s="649" t="s">
        <v>3424</v>
      </c>
      <c r="E279" s="649" t="s">
        <v>3424</v>
      </c>
      <c r="F279" s="651"/>
      <c r="G279" s="649" t="s">
        <v>3411</v>
      </c>
      <c r="H279" s="649"/>
      <c r="I279" s="651">
        <v>-292.99</v>
      </c>
      <c r="J279" s="652">
        <v>-179638.26</v>
      </c>
      <c r="K279" s="649" t="s">
        <v>747</v>
      </c>
      <c r="L279" s="649" t="s">
        <v>3425</v>
      </c>
      <c r="M279" s="649" t="s">
        <v>3426</v>
      </c>
      <c r="N279" s="649" t="s">
        <v>2920</v>
      </c>
      <c r="O279" s="649"/>
      <c r="P279" s="649"/>
    </row>
    <row r="280" spans="2:16">
      <c r="B280" s="653" t="s">
        <v>678</v>
      </c>
      <c r="C280" s="654">
        <v>45407</v>
      </c>
      <c r="D280" s="653" t="s">
        <v>3424</v>
      </c>
      <c r="E280" s="653" t="s">
        <v>3424</v>
      </c>
      <c r="F280" s="655"/>
      <c r="G280" s="653" t="s">
        <v>3411</v>
      </c>
      <c r="H280" s="653"/>
      <c r="I280" s="655">
        <v>-189.31</v>
      </c>
      <c r="J280" s="656">
        <v>-116069.9</v>
      </c>
      <c r="K280" s="653" t="s">
        <v>747</v>
      </c>
      <c r="L280" s="653" t="s">
        <v>3425</v>
      </c>
      <c r="M280" s="653" t="s">
        <v>3426</v>
      </c>
      <c r="N280" s="653" t="s">
        <v>2920</v>
      </c>
      <c r="O280" s="653"/>
      <c r="P280" s="653"/>
    </row>
    <row r="281" spans="2:16">
      <c r="B281" s="649" t="s">
        <v>678</v>
      </c>
      <c r="C281" s="650">
        <v>45407</v>
      </c>
      <c r="D281" s="649" t="s">
        <v>3424</v>
      </c>
      <c r="E281" s="649" t="s">
        <v>3424</v>
      </c>
      <c r="F281" s="651"/>
      <c r="G281" s="649" t="s">
        <v>3411</v>
      </c>
      <c r="H281" s="649"/>
      <c r="I281" s="651">
        <v>-167.58</v>
      </c>
      <c r="J281" s="652">
        <v>-102746.78</v>
      </c>
      <c r="K281" s="649" t="s">
        <v>747</v>
      </c>
      <c r="L281" s="649" t="s">
        <v>3425</v>
      </c>
      <c r="M281" s="649" t="s">
        <v>3426</v>
      </c>
      <c r="N281" s="649" t="s">
        <v>2920</v>
      </c>
      <c r="O281" s="649"/>
      <c r="P281" s="649"/>
    </row>
    <row r="282" spans="2:16">
      <c r="B282" s="653" t="s">
        <v>678</v>
      </c>
      <c r="C282" s="654">
        <v>45407</v>
      </c>
      <c r="D282" s="653" t="s">
        <v>3424</v>
      </c>
      <c r="E282" s="653" t="s">
        <v>3424</v>
      </c>
      <c r="F282" s="655"/>
      <c r="G282" s="653" t="s">
        <v>3411</v>
      </c>
      <c r="H282" s="653"/>
      <c r="I282" s="655">
        <v>-96265.41</v>
      </c>
      <c r="J282" s="656">
        <v>-59022323.729999997</v>
      </c>
      <c r="K282" s="653" t="s">
        <v>747</v>
      </c>
      <c r="L282" s="653" t="s">
        <v>3425</v>
      </c>
      <c r="M282" s="653" t="s">
        <v>3426</v>
      </c>
      <c r="N282" s="653" t="s">
        <v>2920</v>
      </c>
      <c r="O282" s="653"/>
      <c r="P282" s="653"/>
    </row>
    <row r="283" spans="2:16">
      <c r="B283" s="649" t="s">
        <v>678</v>
      </c>
      <c r="C283" s="650">
        <v>45407</v>
      </c>
      <c r="D283" s="649" t="s">
        <v>3424</v>
      </c>
      <c r="E283" s="649" t="s">
        <v>3424</v>
      </c>
      <c r="F283" s="651"/>
      <c r="G283" s="649" t="s">
        <v>3411</v>
      </c>
      <c r="H283" s="649"/>
      <c r="I283" s="651">
        <v>-44873.09</v>
      </c>
      <c r="J283" s="652">
        <v>-27512624.16</v>
      </c>
      <c r="K283" s="649" t="s">
        <v>747</v>
      </c>
      <c r="L283" s="649" t="s">
        <v>3425</v>
      </c>
      <c r="M283" s="649" t="s">
        <v>3426</v>
      </c>
      <c r="N283" s="649" t="s">
        <v>2920</v>
      </c>
      <c r="O283" s="649"/>
      <c r="P283" s="649"/>
    </row>
    <row r="284" spans="2:16">
      <c r="B284" s="653" t="s">
        <v>678</v>
      </c>
      <c r="C284" s="654">
        <v>45407</v>
      </c>
      <c r="D284" s="653" t="s">
        <v>3424</v>
      </c>
      <c r="E284" s="653" t="s">
        <v>3424</v>
      </c>
      <c r="F284" s="655"/>
      <c r="G284" s="653" t="s">
        <v>3411</v>
      </c>
      <c r="H284" s="653"/>
      <c r="I284" s="655">
        <v>-19247.52</v>
      </c>
      <c r="J284" s="656">
        <v>-11801054.57</v>
      </c>
      <c r="K284" s="653" t="s">
        <v>747</v>
      </c>
      <c r="L284" s="653" t="s">
        <v>3425</v>
      </c>
      <c r="M284" s="653" t="s">
        <v>3426</v>
      </c>
      <c r="N284" s="653" t="s">
        <v>2920</v>
      </c>
      <c r="O284" s="653"/>
      <c r="P284" s="653"/>
    </row>
    <row r="285" spans="2:16">
      <c r="B285" s="649" t="s">
        <v>678</v>
      </c>
      <c r="C285" s="650">
        <v>45407</v>
      </c>
      <c r="D285" s="649" t="s">
        <v>3424</v>
      </c>
      <c r="E285" s="649" t="s">
        <v>3424</v>
      </c>
      <c r="F285" s="651"/>
      <c r="G285" s="649" t="s">
        <v>3411</v>
      </c>
      <c r="H285" s="649"/>
      <c r="I285" s="651">
        <v>-29915.79</v>
      </c>
      <c r="J285" s="652">
        <v>-18341992.640000001</v>
      </c>
      <c r="K285" s="649" t="s">
        <v>747</v>
      </c>
      <c r="L285" s="649" t="s">
        <v>3425</v>
      </c>
      <c r="M285" s="649" t="s">
        <v>3426</v>
      </c>
      <c r="N285" s="649" t="s">
        <v>2920</v>
      </c>
      <c r="O285" s="649"/>
      <c r="P285" s="649"/>
    </row>
    <row r="286" spans="2:16">
      <c r="B286" s="653" t="s">
        <v>678</v>
      </c>
      <c r="C286" s="654">
        <v>45407</v>
      </c>
      <c r="D286" s="653" t="s">
        <v>3424</v>
      </c>
      <c r="E286" s="653" t="s">
        <v>3424</v>
      </c>
      <c r="F286" s="655"/>
      <c r="G286" s="653" t="s">
        <v>3411</v>
      </c>
      <c r="H286" s="653"/>
      <c r="I286" s="655">
        <v>-520.57000000000005</v>
      </c>
      <c r="J286" s="656">
        <v>-319172.28999999998</v>
      </c>
      <c r="K286" s="653" t="s">
        <v>747</v>
      </c>
      <c r="L286" s="653" t="s">
        <v>3425</v>
      </c>
      <c r="M286" s="653" t="s">
        <v>3426</v>
      </c>
      <c r="N286" s="653" t="s">
        <v>2920</v>
      </c>
      <c r="O286" s="653"/>
      <c r="P286" s="653"/>
    </row>
    <row r="287" spans="2:16">
      <c r="B287" s="649" t="s">
        <v>678</v>
      </c>
      <c r="C287" s="650">
        <v>45407</v>
      </c>
      <c r="D287" s="649" t="s">
        <v>3424</v>
      </c>
      <c r="E287" s="649" t="s">
        <v>3424</v>
      </c>
      <c r="F287" s="651"/>
      <c r="G287" s="649" t="s">
        <v>3411</v>
      </c>
      <c r="H287" s="649"/>
      <c r="I287" s="651">
        <v>-775.94</v>
      </c>
      <c r="J287" s="652">
        <v>-475744.94</v>
      </c>
      <c r="K287" s="649" t="s">
        <v>747</v>
      </c>
      <c r="L287" s="649" t="s">
        <v>3425</v>
      </c>
      <c r="M287" s="649" t="s">
        <v>3426</v>
      </c>
      <c r="N287" s="649" t="s">
        <v>2920</v>
      </c>
      <c r="O287" s="649"/>
      <c r="P287" s="649"/>
    </row>
    <row r="288" spans="2:16">
      <c r="B288" s="653" t="s">
        <v>678</v>
      </c>
      <c r="C288" s="654">
        <v>45407</v>
      </c>
      <c r="D288" s="653" t="s">
        <v>3424</v>
      </c>
      <c r="E288" s="653" t="s">
        <v>3424</v>
      </c>
      <c r="F288" s="655"/>
      <c r="G288" s="653" t="s">
        <v>3411</v>
      </c>
      <c r="H288" s="653"/>
      <c r="I288" s="655">
        <v>-120162.48</v>
      </c>
      <c r="J288" s="656">
        <v>-73674114.040000007</v>
      </c>
      <c r="K288" s="653" t="s">
        <v>747</v>
      </c>
      <c r="L288" s="653" t="s">
        <v>3425</v>
      </c>
      <c r="M288" s="653" t="s">
        <v>3426</v>
      </c>
      <c r="N288" s="653" t="s">
        <v>2920</v>
      </c>
      <c r="O288" s="653"/>
      <c r="P288" s="653"/>
    </row>
    <row r="289" spans="2:16">
      <c r="B289" s="649" t="s">
        <v>678</v>
      </c>
      <c r="C289" s="650">
        <v>45407</v>
      </c>
      <c r="D289" s="649" t="s">
        <v>3424</v>
      </c>
      <c r="E289" s="649" t="s">
        <v>3424</v>
      </c>
      <c r="F289" s="651"/>
      <c r="G289" s="649" t="s">
        <v>3411</v>
      </c>
      <c r="H289" s="649"/>
      <c r="I289" s="651">
        <v>-220.24</v>
      </c>
      <c r="J289" s="652">
        <v>-135033.72</v>
      </c>
      <c r="K289" s="649" t="s">
        <v>747</v>
      </c>
      <c r="L289" s="649" t="s">
        <v>3425</v>
      </c>
      <c r="M289" s="649" t="s">
        <v>3426</v>
      </c>
      <c r="N289" s="649" t="s">
        <v>2920</v>
      </c>
      <c r="O289" s="649"/>
      <c r="P289" s="649"/>
    </row>
    <row r="290" spans="2:16">
      <c r="B290" s="653" t="s">
        <v>678</v>
      </c>
      <c r="C290" s="654">
        <v>45407</v>
      </c>
      <c r="D290" s="653" t="s">
        <v>3424</v>
      </c>
      <c r="E290" s="653" t="s">
        <v>3424</v>
      </c>
      <c r="F290" s="655"/>
      <c r="G290" s="653" t="s">
        <v>3411</v>
      </c>
      <c r="H290" s="653"/>
      <c r="I290" s="655">
        <v>-217233.23</v>
      </c>
      <c r="J290" s="656">
        <v>-133190208.45999999</v>
      </c>
      <c r="K290" s="653" t="s">
        <v>747</v>
      </c>
      <c r="L290" s="653" t="s">
        <v>3425</v>
      </c>
      <c r="M290" s="653" t="s">
        <v>3426</v>
      </c>
      <c r="N290" s="653" t="s">
        <v>2920</v>
      </c>
      <c r="O290" s="653"/>
      <c r="P290" s="653"/>
    </row>
    <row r="291" spans="2:16">
      <c r="B291" s="649" t="s">
        <v>678</v>
      </c>
      <c r="C291" s="650">
        <v>45407</v>
      </c>
      <c r="D291" s="649" t="s">
        <v>3424</v>
      </c>
      <c r="E291" s="649" t="s">
        <v>3424</v>
      </c>
      <c r="F291" s="651"/>
      <c r="G291" s="649" t="s">
        <v>3411</v>
      </c>
      <c r="H291" s="649"/>
      <c r="I291" s="651">
        <v>-782.73</v>
      </c>
      <c r="J291" s="652">
        <v>-479908.03</v>
      </c>
      <c r="K291" s="649" t="s">
        <v>747</v>
      </c>
      <c r="L291" s="649" t="s">
        <v>3425</v>
      </c>
      <c r="M291" s="649" t="s">
        <v>3426</v>
      </c>
      <c r="N291" s="649" t="s">
        <v>2920</v>
      </c>
      <c r="O291" s="649"/>
      <c r="P291" s="649"/>
    </row>
    <row r="292" spans="2:16">
      <c r="B292" s="653" t="s">
        <v>678</v>
      </c>
      <c r="C292" s="654">
        <v>45407</v>
      </c>
      <c r="D292" s="653" t="s">
        <v>3424</v>
      </c>
      <c r="E292" s="653" t="s">
        <v>3424</v>
      </c>
      <c r="F292" s="655"/>
      <c r="G292" s="653" t="s">
        <v>3411</v>
      </c>
      <c r="H292" s="653"/>
      <c r="I292" s="655">
        <v>-19222</v>
      </c>
      <c r="J292" s="656">
        <v>-11785407.73</v>
      </c>
      <c r="K292" s="653" t="s">
        <v>747</v>
      </c>
      <c r="L292" s="653" t="s">
        <v>3425</v>
      </c>
      <c r="M292" s="653" t="s">
        <v>3426</v>
      </c>
      <c r="N292" s="653" t="s">
        <v>2920</v>
      </c>
      <c r="O292" s="653"/>
      <c r="P292" s="653"/>
    </row>
    <row r="293" spans="2:16">
      <c r="B293" s="649" t="s">
        <v>678</v>
      </c>
      <c r="C293" s="650">
        <v>45407</v>
      </c>
      <c r="D293" s="649" t="s">
        <v>3424</v>
      </c>
      <c r="E293" s="649" t="s">
        <v>3424</v>
      </c>
      <c r="F293" s="651"/>
      <c r="G293" s="649" t="s">
        <v>3411</v>
      </c>
      <c r="H293" s="649"/>
      <c r="I293" s="651">
        <v>-124.55</v>
      </c>
      <c r="J293" s="652">
        <v>-76364.19</v>
      </c>
      <c r="K293" s="649" t="s">
        <v>747</v>
      </c>
      <c r="L293" s="649" t="s">
        <v>3425</v>
      </c>
      <c r="M293" s="649" t="s">
        <v>3426</v>
      </c>
      <c r="N293" s="649" t="s">
        <v>2920</v>
      </c>
      <c r="O293" s="649"/>
      <c r="P293" s="649"/>
    </row>
    <row r="294" spans="2:16">
      <c r="B294" s="653" t="s">
        <v>678</v>
      </c>
      <c r="C294" s="654">
        <v>45407</v>
      </c>
      <c r="D294" s="653" t="s">
        <v>3424</v>
      </c>
      <c r="E294" s="653" t="s">
        <v>3424</v>
      </c>
      <c r="F294" s="655"/>
      <c r="G294" s="653" t="s">
        <v>3411</v>
      </c>
      <c r="H294" s="653"/>
      <c r="I294" s="655">
        <v>-108.37</v>
      </c>
      <c r="J294" s="656">
        <v>-66443.899999999994</v>
      </c>
      <c r="K294" s="653" t="s">
        <v>747</v>
      </c>
      <c r="L294" s="653" t="s">
        <v>3425</v>
      </c>
      <c r="M294" s="653" t="s">
        <v>3426</v>
      </c>
      <c r="N294" s="653" t="s">
        <v>2920</v>
      </c>
      <c r="O294" s="653"/>
      <c r="P294" s="653"/>
    </row>
    <row r="295" spans="2:16">
      <c r="B295" s="649" t="s">
        <v>678</v>
      </c>
      <c r="C295" s="650">
        <v>45407</v>
      </c>
      <c r="D295" s="649" t="s">
        <v>3424</v>
      </c>
      <c r="E295" s="649" t="s">
        <v>3424</v>
      </c>
      <c r="F295" s="651"/>
      <c r="G295" s="649" t="s">
        <v>3411</v>
      </c>
      <c r="H295" s="649"/>
      <c r="I295" s="651">
        <v>-29906.17</v>
      </c>
      <c r="J295" s="652">
        <v>-18336094.420000002</v>
      </c>
      <c r="K295" s="649" t="s">
        <v>747</v>
      </c>
      <c r="L295" s="649" t="s">
        <v>3425</v>
      </c>
      <c r="M295" s="649" t="s">
        <v>3426</v>
      </c>
      <c r="N295" s="649" t="s">
        <v>2920</v>
      </c>
      <c r="O295" s="649"/>
      <c r="P295" s="649"/>
    </row>
    <row r="296" spans="2:16">
      <c r="B296" s="653" t="s">
        <v>678</v>
      </c>
      <c r="C296" s="654">
        <v>45407</v>
      </c>
      <c r="D296" s="653" t="s">
        <v>3424</v>
      </c>
      <c r="E296" s="653" t="s">
        <v>3424</v>
      </c>
      <c r="F296" s="655"/>
      <c r="G296" s="653" t="s">
        <v>3411</v>
      </c>
      <c r="H296" s="653"/>
      <c r="I296" s="655">
        <v>-44849.760000000002</v>
      </c>
      <c r="J296" s="656">
        <v>-27498320.050000001</v>
      </c>
      <c r="K296" s="653" t="s">
        <v>747</v>
      </c>
      <c r="L296" s="653" t="s">
        <v>3425</v>
      </c>
      <c r="M296" s="653" t="s">
        <v>3426</v>
      </c>
      <c r="N296" s="653" t="s">
        <v>2920</v>
      </c>
      <c r="O296" s="653"/>
      <c r="P296" s="653"/>
    </row>
    <row r="297" spans="2:16">
      <c r="B297" s="649" t="s">
        <v>678</v>
      </c>
      <c r="C297" s="650">
        <v>45407</v>
      </c>
      <c r="D297" s="649" t="s">
        <v>3424</v>
      </c>
      <c r="E297" s="649" t="s">
        <v>3424</v>
      </c>
      <c r="F297" s="651"/>
      <c r="G297" s="649" t="s">
        <v>3411</v>
      </c>
      <c r="H297" s="649"/>
      <c r="I297" s="651">
        <v>-808.15</v>
      </c>
      <c r="J297" s="652">
        <v>-495493.56</v>
      </c>
      <c r="K297" s="649" t="s">
        <v>747</v>
      </c>
      <c r="L297" s="649" t="s">
        <v>3425</v>
      </c>
      <c r="M297" s="649" t="s">
        <v>3426</v>
      </c>
      <c r="N297" s="649" t="s">
        <v>2920</v>
      </c>
      <c r="O297" s="649"/>
      <c r="P297" s="649"/>
    </row>
    <row r="298" spans="2:16">
      <c r="B298" s="653" t="s">
        <v>678</v>
      </c>
      <c r="C298" s="654">
        <v>45407</v>
      </c>
      <c r="D298" s="653" t="s">
        <v>3424</v>
      </c>
      <c r="E298" s="653" t="s">
        <v>3424</v>
      </c>
      <c r="F298" s="655"/>
      <c r="G298" s="653" t="s">
        <v>3411</v>
      </c>
      <c r="H298" s="653"/>
      <c r="I298" s="655">
        <v>1492.93</v>
      </c>
      <c r="J298" s="656">
        <v>915346.41</v>
      </c>
      <c r="K298" s="653" t="s">
        <v>747</v>
      </c>
      <c r="L298" s="653" t="s">
        <v>3425</v>
      </c>
      <c r="M298" s="653" t="s">
        <v>3426</v>
      </c>
      <c r="N298" s="653" t="s">
        <v>2920</v>
      </c>
      <c r="O298" s="653"/>
      <c r="P298" s="653"/>
    </row>
    <row r="299" spans="2:16">
      <c r="B299" s="649" t="s">
        <v>678</v>
      </c>
      <c r="C299" s="650">
        <v>45407</v>
      </c>
      <c r="D299" s="649" t="s">
        <v>3424</v>
      </c>
      <c r="E299" s="649" t="s">
        <v>3424</v>
      </c>
      <c r="F299" s="651"/>
      <c r="G299" s="649" t="s">
        <v>3411</v>
      </c>
      <c r="H299" s="649"/>
      <c r="I299" s="651">
        <v>-65.209999999999994</v>
      </c>
      <c r="J299" s="652">
        <v>-39981.61</v>
      </c>
      <c r="K299" s="649" t="s">
        <v>747</v>
      </c>
      <c r="L299" s="649" t="s">
        <v>3425</v>
      </c>
      <c r="M299" s="649" t="s">
        <v>3426</v>
      </c>
      <c r="N299" s="649" t="s">
        <v>2920</v>
      </c>
      <c r="O299" s="649"/>
      <c r="P299" s="649"/>
    </row>
    <row r="300" spans="2:16">
      <c r="B300" s="653" t="s">
        <v>678</v>
      </c>
      <c r="C300" s="654">
        <v>45407</v>
      </c>
      <c r="D300" s="653" t="s">
        <v>3424</v>
      </c>
      <c r="E300" s="653" t="s">
        <v>3424</v>
      </c>
      <c r="F300" s="655"/>
      <c r="G300" s="653" t="s">
        <v>3411</v>
      </c>
      <c r="H300" s="653"/>
      <c r="I300" s="655">
        <v>-11594.93</v>
      </c>
      <c r="J300" s="656">
        <v>-7109092.5800000001</v>
      </c>
      <c r="K300" s="653" t="s">
        <v>747</v>
      </c>
      <c r="L300" s="653" t="s">
        <v>3425</v>
      </c>
      <c r="M300" s="653" t="s">
        <v>3426</v>
      </c>
      <c r="N300" s="653" t="s">
        <v>2920</v>
      </c>
      <c r="O300" s="653"/>
      <c r="P300" s="653"/>
    </row>
    <row r="301" spans="2:16">
      <c r="B301" s="649" t="s">
        <v>678</v>
      </c>
      <c r="C301" s="650">
        <v>45407</v>
      </c>
      <c r="D301" s="649" t="s">
        <v>3424</v>
      </c>
      <c r="E301" s="649" t="s">
        <v>3424</v>
      </c>
      <c r="F301" s="651"/>
      <c r="G301" s="649" t="s">
        <v>3411</v>
      </c>
      <c r="H301" s="649"/>
      <c r="I301" s="651">
        <v>-8993.56</v>
      </c>
      <c r="J301" s="652">
        <v>-5514138.5700000003</v>
      </c>
      <c r="K301" s="649" t="s">
        <v>747</v>
      </c>
      <c r="L301" s="649" t="s">
        <v>3425</v>
      </c>
      <c r="M301" s="649" t="s">
        <v>3426</v>
      </c>
      <c r="N301" s="649" t="s">
        <v>2920</v>
      </c>
      <c r="O301" s="649"/>
      <c r="P301" s="649"/>
    </row>
    <row r="302" spans="2:16">
      <c r="B302" s="653" t="s">
        <v>678</v>
      </c>
      <c r="C302" s="654">
        <v>45407</v>
      </c>
      <c r="D302" s="653" t="s">
        <v>3427</v>
      </c>
      <c r="E302" s="653" t="s">
        <v>3427</v>
      </c>
      <c r="F302" s="655"/>
      <c r="G302" s="653" t="s">
        <v>3411</v>
      </c>
      <c r="H302" s="653"/>
      <c r="I302" s="655">
        <v>-23453.61</v>
      </c>
      <c r="J302" s="656">
        <v>-14379895.77</v>
      </c>
      <c r="K302" s="653" t="s">
        <v>747</v>
      </c>
      <c r="L302" s="653" t="s">
        <v>3425</v>
      </c>
      <c r="M302" s="653" t="s">
        <v>3426</v>
      </c>
      <c r="N302" s="653" t="s">
        <v>2920</v>
      </c>
      <c r="O302" s="653"/>
      <c r="P302" s="653"/>
    </row>
    <row r="303" spans="2:16">
      <c r="B303" s="649" t="s">
        <v>678</v>
      </c>
      <c r="C303" s="650">
        <v>45407</v>
      </c>
      <c r="D303" s="649" t="s">
        <v>3427</v>
      </c>
      <c r="E303" s="649" t="s">
        <v>3427</v>
      </c>
      <c r="F303" s="651"/>
      <c r="G303" s="649" t="s">
        <v>3411</v>
      </c>
      <c r="H303" s="649"/>
      <c r="I303" s="651">
        <v>3270.33</v>
      </c>
      <c r="J303" s="652">
        <v>2005107.3</v>
      </c>
      <c r="K303" s="649" t="s">
        <v>747</v>
      </c>
      <c r="L303" s="649" t="s">
        <v>3425</v>
      </c>
      <c r="M303" s="649" t="s">
        <v>3426</v>
      </c>
      <c r="N303" s="649" t="s">
        <v>2920</v>
      </c>
      <c r="O303" s="649"/>
      <c r="P303" s="649"/>
    </row>
    <row r="304" spans="2:16">
      <c r="B304" s="653" t="s">
        <v>678</v>
      </c>
      <c r="C304" s="654">
        <v>45407</v>
      </c>
      <c r="D304" s="653" t="s">
        <v>3427</v>
      </c>
      <c r="E304" s="653" t="s">
        <v>3427</v>
      </c>
      <c r="F304" s="655"/>
      <c r="G304" s="653" t="s">
        <v>3411</v>
      </c>
      <c r="H304" s="653"/>
      <c r="I304" s="655">
        <v>2689.61</v>
      </c>
      <c r="J304" s="656">
        <v>1649055.79</v>
      </c>
      <c r="K304" s="653" t="s">
        <v>747</v>
      </c>
      <c r="L304" s="653" t="s">
        <v>3425</v>
      </c>
      <c r="M304" s="653" t="s">
        <v>3426</v>
      </c>
      <c r="N304" s="653" t="s">
        <v>2920</v>
      </c>
      <c r="O304" s="653"/>
      <c r="P304" s="653"/>
    </row>
    <row r="305" spans="2:16">
      <c r="B305" s="649" t="s">
        <v>678</v>
      </c>
      <c r="C305" s="650">
        <v>45407</v>
      </c>
      <c r="D305" s="649" t="s">
        <v>3427</v>
      </c>
      <c r="E305" s="649" t="s">
        <v>3427</v>
      </c>
      <c r="F305" s="651"/>
      <c r="G305" s="649" t="s">
        <v>3411</v>
      </c>
      <c r="H305" s="649"/>
      <c r="I305" s="651">
        <v>1582.81</v>
      </c>
      <c r="J305" s="652">
        <v>970453.71</v>
      </c>
      <c r="K305" s="649" t="s">
        <v>747</v>
      </c>
      <c r="L305" s="649" t="s">
        <v>3425</v>
      </c>
      <c r="M305" s="649" t="s">
        <v>3426</v>
      </c>
      <c r="N305" s="649" t="s">
        <v>2920</v>
      </c>
      <c r="O305" s="649"/>
      <c r="P305" s="649"/>
    </row>
    <row r="306" spans="2:16">
      <c r="B306" s="653" t="s">
        <v>678</v>
      </c>
      <c r="C306" s="654">
        <v>45407</v>
      </c>
      <c r="D306" s="653" t="s">
        <v>3427</v>
      </c>
      <c r="E306" s="653" t="s">
        <v>3427</v>
      </c>
      <c r="F306" s="655"/>
      <c r="G306" s="653" t="s">
        <v>3411</v>
      </c>
      <c r="H306" s="653"/>
      <c r="I306" s="655">
        <v>1856.46</v>
      </c>
      <c r="J306" s="656">
        <v>1138234.21</v>
      </c>
      <c r="K306" s="653" t="s">
        <v>747</v>
      </c>
      <c r="L306" s="653" t="s">
        <v>3425</v>
      </c>
      <c r="M306" s="653" t="s">
        <v>3426</v>
      </c>
      <c r="N306" s="653" t="s">
        <v>2920</v>
      </c>
      <c r="O306" s="653"/>
      <c r="P306" s="653"/>
    </row>
    <row r="307" spans="2:16">
      <c r="B307" s="649" t="s">
        <v>678</v>
      </c>
      <c r="C307" s="650">
        <v>45407</v>
      </c>
      <c r="D307" s="649" t="s">
        <v>3427</v>
      </c>
      <c r="E307" s="649" t="s">
        <v>3427</v>
      </c>
      <c r="F307" s="651"/>
      <c r="G307" s="649" t="s">
        <v>3411</v>
      </c>
      <c r="H307" s="649"/>
      <c r="I307" s="651">
        <v>6241.3</v>
      </c>
      <c r="J307" s="652">
        <v>3826670.75</v>
      </c>
      <c r="K307" s="649" t="s">
        <v>747</v>
      </c>
      <c r="L307" s="649" t="s">
        <v>3425</v>
      </c>
      <c r="M307" s="649" t="s">
        <v>3426</v>
      </c>
      <c r="N307" s="649" t="s">
        <v>2920</v>
      </c>
      <c r="O307" s="649"/>
      <c r="P307" s="649"/>
    </row>
    <row r="308" spans="2:16">
      <c r="B308" s="653" t="s">
        <v>678</v>
      </c>
      <c r="C308" s="654">
        <v>45407</v>
      </c>
      <c r="D308" s="653" t="s">
        <v>3427</v>
      </c>
      <c r="E308" s="653" t="s">
        <v>3427</v>
      </c>
      <c r="F308" s="655"/>
      <c r="G308" s="653" t="s">
        <v>3411</v>
      </c>
      <c r="H308" s="653"/>
      <c r="I308" s="655">
        <v>6932.94</v>
      </c>
      <c r="J308" s="656">
        <v>4250729.6100000003</v>
      </c>
      <c r="K308" s="653" t="s">
        <v>747</v>
      </c>
      <c r="L308" s="653" t="s">
        <v>3425</v>
      </c>
      <c r="M308" s="653" t="s">
        <v>3426</v>
      </c>
      <c r="N308" s="653" t="s">
        <v>2920</v>
      </c>
      <c r="O308" s="653"/>
      <c r="P308" s="653"/>
    </row>
    <row r="309" spans="2:16">
      <c r="B309" s="649" t="s">
        <v>678</v>
      </c>
      <c r="C309" s="650">
        <v>45407</v>
      </c>
      <c r="D309" s="649" t="s">
        <v>3427</v>
      </c>
      <c r="E309" s="649" t="s">
        <v>3427</v>
      </c>
      <c r="F309" s="651"/>
      <c r="G309" s="649" t="s">
        <v>3411</v>
      </c>
      <c r="H309" s="649"/>
      <c r="I309" s="651">
        <v>2795.94</v>
      </c>
      <c r="J309" s="652">
        <v>1714248.93</v>
      </c>
      <c r="K309" s="649" t="s">
        <v>747</v>
      </c>
      <c r="L309" s="649" t="s">
        <v>3425</v>
      </c>
      <c r="M309" s="649" t="s">
        <v>3426</v>
      </c>
      <c r="N309" s="649" t="s">
        <v>2920</v>
      </c>
      <c r="O309" s="649"/>
      <c r="P309" s="649"/>
    </row>
    <row r="310" spans="2:16">
      <c r="B310" s="653" t="s">
        <v>678</v>
      </c>
      <c r="C310" s="654">
        <v>45407</v>
      </c>
      <c r="D310" s="653" t="s">
        <v>3427</v>
      </c>
      <c r="E310" s="653" t="s">
        <v>3427</v>
      </c>
      <c r="F310" s="655"/>
      <c r="G310" s="653" t="s">
        <v>3411</v>
      </c>
      <c r="H310" s="653"/>
      <c r="I310" s="655">
        <v>1308.22</v>
      </c>
      <c r="J310" s="656">
        <v>802096.87</v>
      </c>
      <c r="K310" s="653" t="s">
        <v>747</v>
      </c>
      <c r="L310" s="653" t="s">
        <v>3425</v>
      </c>
      <c r="M310" s="653" t="s">
        <v>3426</v>
      </c>
      <c r="N310" s="653" t="s">
        <v>2920</v>
      </c>
      <c r="O310" s="653"/>
      <c r="P310" s="653"/>
    </row>
    <row r="311" spans="2:16">
      <c r="B311" s="649" t="s">
        <v>678</v>
      </c>
      <c r="C311" s="650">
        <v>45407</v>
      </c>
      <c r="D311" s="649" t="s">
        <v>3427</v>
      </c>
      <c r="E311" s="649" t="s">
        <v>3427</v>
      </c>
      <c r="F311" s="651"/>
      <c r="G311" s="649" t="s">
        <v>3411</v>
      </c>
      <c r="H311" s="649"/>
      <c r="I311" s="651">
        <v>2667.91</v>
      </c>
      <c r="J311" s="652">
        <v>1635751.07</v>
      </c>
      <c r="K311" s="649" t="s">
        <v>747</v>
      </c>
      <c r="L311" s="649" t="s">
        <v>3425</v>
      </c>
      <c r="M311" s="649" t="s">
        <v>3426</v>
      </c>
      <c r="N311" s="649" t="s">
        <v>2920</v>
      </c>
      <c r="O311" s="649"/>
      <c r="P311" s="649"/>
    </row>
    <row r="312" spans="2:16">
      <c r="B312" s="653" t="s">
        <v>678</v>
      </c>
      <c r="C312" s="654">
        <v>45407</v>
      </c>
      <c r="D312" s="653" t="s">
        <v>3427</v>
      </c>
      <c r="E312" s="653" t="s">
        <v>3427</v>
      </c>
      <c r="F312" s="655"/>
      <c r="G312" s="653" t="s">
        <v>3411</v>
      </c>
      <c r="H312" s="653"/>
      <c r="I312" s="655">
        <v>711.75</v>
      </c>
      <c r="J312" s="656">
        <v>436388.72</v>
      </c>
      <c r="K312" s="653" t="s">
        <v>747</v>
      </c>
      <c r="L312" s="653" t="s">
        <v>3425</v>
      </c>
      <c r="M312" s="653" t="s">
        <v>3426</v>
      </c>
      <c r="N312" s="653" t="s">
        <v>2920</v>
      </c>
      <c r="O312" s="653"/>
      <c r="P312" s="653"/>
    </row>
    <row r="313" spans="2:16">
      <c r="B313" s="649" t="s">
        <v>678</v>
      </c>
      <c r="C313" s="650">
        <v>45407</v>
      </c>
      <c r="D313" s="649" t="s">
        <v>3427</v>
      </c>
      <c r="E313" s="649" t="s">
        <v>3427</v>
      </c>
      <c r="F313" s="651"/>
      <c r="G313" s="649" t="s">
        <v>3411</v>
      </c>
      <c r="H313" s="649"/>
      <c r="I313" s="651">
        <v>265.32</v>
      </c>
      <c r="J313" s="652">
        <v>162673.21</v>
      </c>
      <c r="K313" s="649" t="s">
        <v>747</v>
      </c>
      <c r="L313" s="649" t="s">
        <v>3425</v>
      </c>
      <c r="M313" s="649" t="s">
        <v>3426</v>
      </c>
      <c r="N313" s="649" t="s">
        <v>2920</v>
      </c>
      <c r="O313" s="649"/>
      <c r="P313" s="649"/>
    </row>
    <row r="314" spans="2:16">
      <c r="B314" s="653" t="s">
        <v>678</v>
      </c>
      <c r="C314" s="654">
        <v>45407</v>
      </c>
      <c r="D314" s="653" t="s">
        <v>3427</v>
      </c>
      <c r="E314" s="653" t="s">
        <v>3427</v>
      </c>
      <c r="F314" s="655"/>
      <c r="G314" s="653" t="s">
        <v>3411</v>
      </c>
      <c r="H314" s="653"/>
      <c r="I314" s="655">
        <v>1525.89</v>
      </c>
      <c r="J314" s="656">
        <v>935554.87</v>
      </c>
      <c r="K314" s="653" t="s">
        <v>747</v>
      </c>
      <c r="L314" s="653" t="s">
        <v>3425</v>
      </c>
      <c r="M314" s="653" t="s">
        <v>3426</v>
      </c>
      <c r="N314" s="653" t="s">
        <v>2920</v>
      </c>
      <c r="O314" s="653"/>
      <c r="P314" s="653"/>
    </row>
    <row r="315" spans="2:16">
      <c r="B315" s="649" t="s">
        <v>678</v>
      </c>
      <c r="C315" s="650">
        <v>45407</v>
      </c>
      <c r="D315" s="649" t="s">
        <v>3427</v>
      </c>
      <c r="E315" s="649" t="s">
        <v>3427</v>
      </c>
      <c r="F315" s="651"/>
      <c r="G315" s="649" t="s">
        <v>3411</v>
      </c>
      <c r="H315" s="649"/>
      <c r="I315" s="651">
        <v>-2716.85</v>
      </c>
      <c r="J315" s="652">
        <v>-1665757.2</v>
      </c>
      <c r="K315" s="649" t="s">
        <v>747</v>
      </c>
      <c r="L315" s="649" t="s">
        <v>3425</v>
      </c>
      <c r="M315" s="649" t="s">
        <v>3426</v>
      </c>
      <c r="N315" s="649" t="s">
        <v>2920</v>
      </c>
      <c r="O315" s="649"/>
      <c r="P315" s="649"/>
    </row>
    <row r="316" spans="2:16">
      <c r="B316" s="653" t="s">
        <v>678</v>
      </c>
      <c r="C316" s="654">
        <v>45407</v>
      </c>
      <c r="D316" s="653" t="s">
        <v>3427</v>
      </c>
      <c r="E316" s="653" t="s">
        <v>3427</v>
      </c>
      <c r="F316" s="655"/>
      <c r="G316" s="653" t="s">
        <v>3411</v>
      </c>
      <c r="H316" s="653"/>
      <c r="I316" s="655">
        <v>173.55</v>
      </c>
      <c r="J316" s="656">
        <v>106407.11</v>
      </c>
      <c r="K316" s="653" t="s">
        <v>747</v>
      </c>
      <c r="L316" s="653" t="s">
        <v>3425</v>
      </c>
      <c r="M316" s="653" t="s">
        <v>3426</v>
      </c>
      <c r="N316" s="653" t="s">
        <v>2920</v>
      </c>
      <c r="O316" s="653"/>
      <c r="P316" s="653"/>
    </row>
    <row r="317" spans="2:16">
      <c r="B317" s="649" t="s">
        <v>678</v>
      </c>
      <c r="C317" s="650">
        <v>45407</v>
      </c>
      <c r="D317" s="649" t="s">
        <v>3427</v>
      </c>
      <c r="E317" s="649" t="s">
        <v>3427</v>
      </c>
      <c r="F317" s="651"/>
      <c r="G317" s="649" t="s">
        <v>3411</v>
      </c>
      <c r="H317" s="649"/>
      <c r="I317" s="651">
        <v>567.85</v>
      </c>
      <c r="J317" s="652">
        <v>348160.64</v>
      </c>
      <c r="K317" s="649" t="s">
        <v>747</v>
      </c>
      <c r="L317" s="649" t="s">
        <v>3425</v>
      </c>
      <c r="M317" s="649" t="s">
        <v>3426</v>
      </c>
      <c r="N317" s="649" t="s">
        <v>2920</v>
      </c>
      <c r="O317" s="649"/>
      <c r="P317" s="649"/>
    </row>
    <row r="318" spans="2:16">
      <c r="B318" s="653" t="s">
        <v>678</v>
      </c>
      <c r="C318" s="654">
        <v>45407</v>
      </c>
      <c r="D318" s="653" t="s">
        <v>3427</v>
      </c>
      <c r="E318" s="653" t="s">
        <v>3427</v>
      </c>
      <c r="F318" s="655"/>
      <c r="G318" s="653" t="s">
        <v>3411</v>
      </c>
      <c r="H318" s="653"/>
      <c r="I318" s="655">
        <v>313.05</v>
      </c>
      <c r="J318" s="656">
        <v>191937.46</v>
      </c>
      <c r="K318" s="653" t="s">
        <v>747</v>
      </c>
      <c r="L318" s="653" t="s">
        <v>3425</v>
      </c>
      <c r="M318" s="653" t="s">
        <v>3426</v>
      </c>
      <c r="N318" s="653" t="s">
        <v>2920</v>
      </c>
      <c r="O318" s="653"/>
      <c r="P318" s="653"/>
    </row>
    <row r="319" spans="2:16">
      <c r="B319" s="649" t="s">
        <v>678</v>
      </c>
      <c r="C319" s="650">
        <v>45407</v>
      </c>
      <c r="D319" s="649" t="s">
        <v>3427</v>
      </c>
      <c r="E319" s="649" t="s">
        <v>3427</v>
      </c>
      <c r="F319" s="651"/>
      <c r="G319" s="649" t="s">
        <v>3411</v>
      </c>
      <c r="H319" s="649"/>
      <c r="I319" s="651">
        <v>825.68</v>
      </c>
      <c r="J319" s="652">
        <v>506241.57</v>
      </c>
      <c r="K319" s="649" t="s">
        <v>747</v>
      </c>
      <c r="L319" s="649" t="s">
        <v>3425</v>
      </c>
      <c r="M319" s="649" t="s">
        <v>3426</v>
      </c>
      <c r="N319" s="649" t="s">
        <v>2920</v>
      </c>
      <c r="O319" s="649"/>
      <c r="P319" s="649"/>
    </row>
    <row r="320" spans="2:16">
      <c r="B320" s="653" t="s">
        <v>678</v>
      </c>
      <c r="C320" s="654">
        <v>45407</v>
      </c>
      <c r="D320" s="653" t="s">
        <v>3427</v>
      </c>
      <c r="E320" s="653" t="s">
        <v>3427</v>
      </c>
      <c r="F320" s="655"/>
      <c r="G320" s="653" t="s">
        <v>3411</v>
      </c>
      <c r="H320" s="653"/>
      <c r="I320" s="655">
        <v>811.36</v>
      </c>
      <c r="J320" s="656">
        <v>497461.68</v>
      </c>
      <c r="K320" s="653" t="s">
        <v>747</v>
      </c>
      <c r="L320" s="653" t="s">
        <v>3425</v>
      </c>
      <c r="M320" s="653" t="s">
        <v>3426</v>
      </c>
      <c r="N320" s="653" t="s">
        <v>2920</v>
      </c>
      <c r="O320" s="653"/>
      <c r="P320" s="653"/>
    </row>
    <row r="321" spans="2:16">
      <c r="B321" s="649" t="s">
        <v>678</v>
      </c>
      <c r="C321" s="650">
        <v>45407</v>
      </c>
      <c r="D321" s="649" t="s">
        <v>3427</v>
      </c>
      <c r="E321" s="649" t="s">
        <v>3427</v>
      </c>
      <c r="F321" s="651"/>
      <c r="G321" s="649" t="s">
        <v>3411</v>
      </c>
      <c r="H321" s="649"/>
      <c r="I321" s="651">
        <v>239.6</v>
      </c>
      <c r="J321" s="652">
        <v>146903.74</v>
      </c>
      <c r="K321" s="649" t="s">
        <v>747</v>
      </c>
      <c r="L321" s="649" t="s">
        <v>3425</v>
      </c>
      <c r="M321" s="649" t="s">
        <v>3426</v>
      </c>
      <c r="N321" s="649" t="s">
        <v>2920</v>
      </c>
      <c r="O321" s="649"/>
      <c r="P321" s="649"/>
    </row>
    <row r="322" spans="2:16">
      <c r="B322" s="653" t="s">
        <v>678</v>
      </c>
      <c r="C322" s="654">
        <v>45407</v>
      </c>
      <c r="D322" s="653" t="s">
        <v>3427</v>
      </c>
      <c r="E322" s="653" t="s">
        <v>3427</v>
      </c>
      <c r="F322" s="655"/>
      <c r="G322" s="653" t="s">
        <v>3411</v>
      </c>
      <c r="H322" s="653"/>
      <c r="I322" s="655">
        <v>-5551.01</v>
      </c>
      <c r="J322" s="656">
        <v>-3403439.61</v>
      </c>
      <c r="K322" s="653" t="s">
        <v>747</v>
      </c>
      <c r="L322" s="653" t="s">
        <v>3425</v>
      </c>
      <c r="M322" s="653" t="s">
        <v>3426</v>
      </c>
      <c r="N322" s="653" t="s">
        <v>2920</v>
      </c>
      <c r="O322" s="653"/>
      <c r="P322" s="653"/>
    </row>
    <row r="323" spans="2:16">
      <c r="B323" s="649" t="s">
        <v>678</v>
      </c>
      <c r="C323" s="650">
        <v>45407</v>
      </c>
      <c r="D323" s="649" t="s">
        <v>3427</v>
      </c>
      <c r="E323" s="649" t="s">
        <v>3427</v>
      </c>
      <c r="F323" s="651"/>
      <c r="G323" s="649" t="s">
        <v>3411</v>
      </c>
      <c r="H323" s="649"/>
      <c r="I323" s="651">
        <v>810.47</v>
      </c>
      <c r="J323" s="652">
        <v>496916</v>
      </c>
      <c r="K323" s="649" t="s">
        <v>747</v>
      </c>
      <c r="L323" s="649" t="s">
        <v>3425</v>
      </c>
      <c r="M323" s="649" t="s">
        <v>3426</v>
      </c>
      <c r="N323" s="649" t="s">
        <v>2920</v>
      </c>
      <c r="O323" s="649"/>
      <c r="P323" s="649"/>
    </row>
    <row r="324" spans="2:16">
      <c r="B324" s="653" t="s">
        <v>678</v>
      </c>
      <c r="C324" s="654">
        <v>45407</v>
      </c>
      <c r="D324" s="653" t="s">
        <v>3427</v>
      </c>
      <c r="E324" s="653" t="s">
        <v>3427</v>
      </c>
      <c r="F324" s="655"/>
      <c r="G324" s="653" t="s">
        <v>3411</v>
      </c>
      <c r="H324" s="653"/>
      <c r="I324" s="655">
        <v>-371.8</v>
      </c>
      <c r="J324" s="656">
        <v>-227958.31</v>
      </c>
      <c r="K324" s="653" t="s">
        <v>747</v>
      </c>
      <c r="L324" s="653" t="s">
        <v>3425</v>
      </c>
      <c r="M324" s="653" t="s">
        <v>3426</v>
      </c>
      <c r="N324" s="653" t="s">
        <v>2920</v>
      </c>
      <c r="O324" s="653"/>
      <c r="P324" s="653"/>
    </row>
    <row r="325" spans="2:16">
      <c r="B325" s="649" t="s">
        <v>678</v>
      </c>
      <c r="C325" s="650">
        <v>45407</v>
      </c>
      <c r="D325" s="649" t="s">
        <v>3427</v>
      </c>
      <c r="E325" s="649" t="s">
        <v>3427</v>
      </c>
      <c r="F325" s="651"/>
      <c r="G325" s="649" t="s">
        <v>3411</v>
      </c>
      <c r="H325" s="649"/>
      <c r="I325" s="651">
        <v>-4126.04</v>
      </c>
      <c r="J325" s="652">
        <v>-2529760.88</v>
      </c>
      <c r="K325" s="649" t="s">
        <v>747</v>
      </c>
      <c r="L325" s="649" t="s">
        <v>3425</v>
      </c>
      <c r="M325" s="649" t="s">
        <v>3426</v>
      </c>
      <c r="N325" s="649" t="s">
        <v>2920</v>
      </c>
      <c r="O325" s="649"/>
      <c r="P325" s="649"/>
    </row>
    <row r="326" spans="2:16">
      <c r="B326" s="653" t="s">
        <v>678</v>
      </c>
      <c r="C326" s="654">
        <v>45407</v>
      </c>
      <c r="D326" s="653" t="s">
        <v>3427</v>
      </c>
      <c r="E326" s="653" t="s">
        <v>3427</v>
      </c>
      <c r="F326" s="655"/>
      <c r="G326" s="653" t="s">
        <v>3411</v>
      </c>
      <c r="H326" s="653"/>
      <c r="I326" s="655">
        <v>-18751.439999999999</v>
      </c>
      <c r="J326" s="656">
        <v>-11496897.609999999</v>
      </c>
      <c r="K326" s="653" t="s">
        <v>747</v>
      </c>
      <c r="L326" s="653" t="s">
        <v>3425</v>
      </c>
      <c r="M326" s="653" t="s">
        <v>3426</v>
      </c>
      <c r="N326" s="653" t="s">
        <v>2920</v>
      </c>
      <c r="O326" s="653"/>
      <c r="P326" s="653"/>
    </row>
    <row r="327" spans="2:16">
      <c r="B327" s="649" t="s">
        <v>678</v>
      </c>
      <c r="C327" s="650">
        <v>45407</v>
      </c>
      <c r="D327" s="649" t="s">
        <v>3427</v>
      </c>
      <c r="E327" s="649" t="s">
        <v>3427</v>
      </c>
      <c r="F327" s="651"/>
      <c r="G327" s="649" t="s">
        <v>3411</v>
      </c>
      <c r="H327" s="649"/>
      <c r="I327" s="651">
        <v>-1101.26</v>
      </c>
      <c r="J327" s="652">
        <v>-675205.4</v>
      </c>
      <c r="K327" s="649" t="s">
        <v>747</v>
      </c>
      <c r="L327" s="649" t="s">
        <v>3425</v>
      </c>
      <c r="M327" s="649" t="s">
        <v>3426</v>
      </c>
      <c r="N327" s="649" t="s">
        <v>2920</v>
      </c>
      <c r="O327" s="649"/>
      <c r="P327" s="649"/>
    </row>
    <row r="328" spans="2:16">
      <c r="B328" s="653" t="s">
        <v>678</v>
      </c>
      <c r="C328" s="654">
        <v>45407</v>
      </c>
      <c r="D328" s="653" t="s">
        <v>3427</v>
      </c>
      <c r="E328" s="653" t="s">
        <v>3427</v>
      </c>
      <c r="F328" s="655"/>
      <c r="G328" s="653" t="s">
        <v>3411</v>
      </c>
      <c r="H328" s="653"/>
      <c r="I328" s="655">
        <v>-19230.86</v>
      </c>
      <c r="J328" s="656">
        <v>-11790839.98</v>
      </c>
      <c r="K328" s="653" t="s">
        <v>747</v>
      </c>
      <c r="L328" s="653" t="s">
        <v>3425</v>
      </c>
      <c r="M328" s="653" t="s">
        <v>3426</v>
      </c>
      <c r="N328" s="653" t="s">
        <v>2920</v>
      </c>
      <c r="O328" s="653"/>
      <c r="P328" s="653"/>
    </row>
    <row r="329" spans="2:16">
      <c r="B329" s="649" t="s">
        <v>678</v>
      </c>
      <c r="C329" s="650">
        <v>45407</v>
      </c>
      <c r="D329" s="649" t="s">
        <v>3427</v>
      </c>
      <c r="E329" s="649" t="s">
        <v>3427</v>
      </c>
      <c r="F329" s="651"/>
      <c r="G329" s="649" t="s">
        <v>3411</v>
      </c>
      <c r="H329" s="649"/>
      <c r="I329" s="651">
        <v>-24273.15</v>
      </c>
      <c r="J329" s="652">
        <v>-14882372.779999999</v>
      </c>
      <c r="K329" s="649" t="s">
        <v>747</v>
      </c>
      <c r="L329" s="649" t="s">
        <v>3425</v>
      </c>
      <c r="M329" s="649" t="s">
        <v>3426</v>
      </c>
      <c r="N329" s="649" t="s">
        <v>2920</v>
      </c>
      <c r="O329" s="649"/>
      <c r="P329" s="649"/>
    </row>
    <row r="330" spans="2:16">
      <c r="B330" s="653" t="s">
        <v>678</v>
      </c>
      <c r="C330" s="654">
        <v>45407</v>
      </c>
      <c r="D330" s="653" t="s">
        <v>3427</v>
      </c>
      <c r="E330" s="653" t="s">
        <v>3427</v>
      </c>
      <c r="F330" s="655"/>
      <c r="G330" s="653" t="s">
        <v>3411</v>
      </c>
      <c r="H330" s="653"/>
      <c r="I330" s="655">
        <v>-550.44000000000005</v>
      </c>
      <c r="J330" s="656">
        <v>-337486.2</v>
      </c>
      <c r="K330" s="653" t="s">
        <v>747</v>
      </c>
      <c r="L330" s="653" t="s">
        <v>3425</v>
      </c>
      <c r="M330" s="653" t="s">
        <v>3426</v>
      </c>
      <c r="N330" s="653" t="s">
        <v>2920</v>
      </c>
      <c r="O330" s="653"/>
      <c r="P330" s="653"/>
    </row>
    <row r="331" spans="2:16">
      <c r="B331" s="649" t="s">
        <v>678</v>
      </c>
      <c r="C331" s="650">
        <v>45407</v>
      </c>
      <c r="D331" s="649" t="s">
        <v>3427</v>
      </c>
      <c r="E331" s="649" t="s">
        <v>3427</v>
      </c>
      <c r="F331" s="651"/>
      <c r="G331" s="649" t="s">
        <v>3411</v>
      </c>
      <c r="H331" s="649"/>
      <c r="I331" s="651">
        <v>-77626.710000000006</v>
      </c>
      <c r="J331" s="652">
        <v>-47594549.359999999</v>
      </c>
      <c r="K331" s="649" t="s">
        <v>747</v>
      </c>
      <c r="L331" s="649" t="s">
        <v>3425</v>
      </c>
      <c r="M331" s="649" t="s">
        <v>3426</v>
      </c>
      <c r="N331" s="649" t="s">
        <v>2920</v>
      </c>
      <c r="O331" s="649"/>
      <c r="P331" s="649"/>
    </row>
    <row r="332" spans="2:16">
      <c r="B332" s="653" t="s">
        <v>678</v>
      </c>
      <c r="C332" s="654">
        <v>45407</v>
      </c>
      <c r="D332" s="653" t="s">
        <v>3427</v>
      </c>
      <c r="E332" s="653" t="s">
        <v>3427</v>
      </c>
      <c r="F332" s="655"/>
      <c r="G332" s="653" t="s">
        <v>3411</v>
      </c>
      <c r="H332" s="653"/>
      <c r="I332" s="655">
        <v>-97026.89</v>
      </c>
      <c r="J332" s="656">
        <v>-59489202.939999998</v>
      </c>
      <c r="K332" s="653" t="s">
        <v>747</v>
      </c>
      <c r="L332" s="653" t="s">
        <v>3425</v>
      </c>
      <c r="M332" s="653" t="s">
        <v>3426</v>
      </c>
      <c r="N332" s="653" t="s">
        <v>2920</v>
      </c>
      <c r="O332" s="653"/>
      <c r="P332" s="653"/>
    </row>
    <row r="333" spans="2:16">
      <c r="B333" s="649" t="s">
        <v>678</v>
      </c>
      <c r="C333" s="650">
        <v>45407</v>
      </c>
      <c r="D333" s="649" t="s">
        <v>3427</v>
      </c>
      <c r="E333" s="649" t="s">
        <v>3427</v>
      </c>
      <c r="F333" s="651"/>
      <c r="G333" s="649" t="s">
        <v>3411</v>
      </c>
      <c r="H333" s="649"/>
      <c r="I333" s="651">
        <v>-98957.89</v>
      </c>
      <c r="J333" s="652">
        <v>-60673139.18</v>
      </c>
      <c r="K333" s="649" t="s">
        <v>747</v>
      </c>
      <c r="L333" s="649" t="s">
        <v>3425</v>
      </c>
      <c r="M333" s="649" t="s">
        <v>3426</v>
      </c>
      <c r="N333" s="649" t="s">
        <v>2920</v>
      </c>
      <c r="O333" s="649"/>
      <c r="P333" s="649"/>
    </row>
    <row r="334" spans="2:16">
      <c r="B334" s="653" t="s">
        <v>678</v>
      </c>
      <c r="C334" s="654">
        <v>45407</v>
      </c>
      <c r="D334" s="653" t="s">
        <v>3427</v>
      </c>
      <c r="E334" s="653" t="s">
        <v>3427</v>
      </c>
      <c r="F334" s="655"/>
      <c r="G334" s="653" t="s">
        <v>3411</v>
      </c>
      <c r="H334" s="653"/>
      <c r="I334" s="655">
        <v>-118731.32</v>
      </c>
      <c r="J334" s="656">
        <v>-72796640.099999994</v>
      </c>
      <c r="K334" s="653" t="s">
        <v>747</v>
      </c>
      <c r="L334" s="653" t="s">
        <v>3425</v>
      </c>
      <c r="M334" s="653" t="s">
        <v>3426</v>
      </c>
      <c r="N334" s="653" t="s">
        <v>2920</v>
      </c>
      <c r="O334" s="653"/>
      <c r="P334" s="653"/>
    </row>
    <row r="335" spans="2:16">
      <c r="B335" s="649" t="s">
        <v>678</v>
      </c>
      <c r="C335" s="650">
        <v>45407</v>
      </c>
      <c r="D335" s="649" t="s">
        <v>3427</v>
      </c>
      <c r="E335" s="649" t="s">
        <v>3427</v>
      </c>
      <c r="F335" s="651"/>
      <c r="G335" s="649" t="s">
        <v>3411</v>
      </c>
      <c r="H335" s="649"/>
      <c r="I335" s="651">
        <v>-9868.8700000000008</v>
      </c>
      <c r="J335" s="652">
        <v>-6050809.3200000003</v>
      </c>
      <c r="K335" s="649" t="s">
        <v>747</v>
      </c>
      <c r="L335" s="649" t="s">
        <v>3425</v>
      </c>
      <c r="M335" s="649" t="s">
        <v>3426</v>
      </c>
      <c r="N335" s="649" t="s">
        <v>2920</v>
      </c>
      <c r="O335" s="649"/>
      <c r="P335" s="649"/>
    </row>
    <row r="336" spans="2:16">
      <c r="B336" s="653" t="s">
        <v>678</v>
      </c>
      <c r="C336" s="654">
        <v>45407</v>
      </c>
      <c r="D336" s="653" t="s">
        <v>3427</v>
      </c>
      <c r="E336" s="653" t="s">
        <v>3427</v>
      </c>
      <c r="F336" s="655"/>
      <c r="G336" s="653" t="s">
        <v>3411</v>
      </c>
      <c r="H336" s="653"/>
      <c r="I336" s="655">
        <v>-11595.18</v>
      </c>
      <c r="J336" s="656">
        <v>-7109245.8600000003</v>
      </c>
      <c r="K336" s="653" t="s">
        <v>747</v>
      </c>
      <c r="L336" s="653" t="s">
        <v>3425</v>
      </c>
      <c r="M336" s="653" t="s">
        <v>3426</v>
      </c>
      <c r="N336" s="653" t="s">
        <v>2920</v>
      </c>
      <c r="O336" s="653"/>
      <c r="P336" s="653"/>
    </row>
    <row r="337" spans="2:16">
      <c r="B337" s="649" t="s">
        <v>678</v>
      </c>
      <c r="C337" s="650">
        <v>45407</v>
      </c>
      <c r="D337" s="649" t="s">
        <v>3427</v>
      </c>
      <c r="E337" s="649" t="s">
        <v>3427</v>
      </c>
      <c r="F337" s="651"/>
      <c r="G337" s="649" t="s">
        <v>3411</v>
      </c>
      <c r="H337" s="649"/>
      <c r="I337" s="651">
        <v>-11990.53</v>
      </c>
      <c r="J337" s="652">
        <v>-7351643.1600000001</v>
      </c>
      <c r="K337" s="649" t="s">
        <v>747</v>
      </c>
      <c r="L337" s="649" t="s">
        <v>3425</v>
      </c>
      <c r="M337" s="649" t="s">
        <v>3426</v>
      </c>
      <c r="N337" s="649" t="s">
        <v>2920</v>
      </c>
      <c r="O337" s="649"/>
      <c r="P337" s="649"/>
    </row>
    <row r="338" spans="2:16">
      <c r="B338" s="653" t="s">
        <v>678</v>
      </c>
      <c r="C338" s="654">
        <v>45407</v>
      </c>
      <c r="D338" s="653" t="s">
        <v>3427</v>
      </c>
      <c r="E338" s="653" t="s">
        <v>3427</v>
      </c>
      <c r="F338" s="655"/>
      <c r="G338" s="653" t="s">
        <v>3411</v>
      </c>
      <c r="H338" s="653"/>
      <c r="I338" s="655">
        <v>-40.28</v>
      </c>
      <c r="J338" s="656">
        <v>-24696.51</v>
      </c>
      <c r="K338" s="653" t="s">
        <v>747</v>
      </c>
      <c r="L338" s="653" t="s">
        <v>3425</v>
      </c>
      <c r="M338" s="653" t="s">
        <v>3426</v>
      </c>
      <c r="N338" s="653" t="s">
        <v>2920</v>
      </c>
      <c r="O338" s="653"/>
      <c r="P338" s="653"/>
    </row>
    <row r="339" spans="2:16">
      <c r="B339" s="649" t="s">
        <v>678</v>
      </c>
      <c r="C339" s="650">
        <v>45407</v>
      </c>
      <c r="D339" s="649" t="s">
        <v>3427</v>
      </c>
      <c r="E339" s="649" t="s">
        <v>3427</v>
      </c>
      <c r="F339" s="651"/>
      <c r="G339" s="649" t="s">
        <v>3411</v>
      </c>
      <c r="H339" s="649"/>
      <c r="I339" s="651">
        <v>2133.63</v>
      </c>
      <c r="J339" s="652">
        <v>1308172.8999999999</v>
      </c>
      <c r="K339" s="649" t="s">
        <v>747</v>
      </c>
      <c r="L339" s="649" t="s">
        <v>3425</v>
      </c>
      <c r="M339" s="649" t="s">
        <v>3426</v>
      </c>
      <c r="N339" s="649" t="s">
        <v>2920</v>
      </c>
      <c r="O339" s="649"/>
      <c r="P339" s="649"/>
    </row>
    <row r="340" spans="2:16">
      <c r="B340" s="653" t="s">
        <v>678</v>
      </c>
      <c r="C340" s="654">
        <v>45407</v>
      </c>
      <c r="D340" s="653" t="s">
        <v>3427</v>
      </c>
      <c r="E340" s="653" t="s">
        <v>3427</v>
      </c>
      <c r="F340" s="655"/>
      <c r="G340" s="653" t="s">
        <v>3411</v>
      </c>
      <c r="H340" s="653"/>
      <c r="I340" s="655">
        <v>-11984.1</v>
      </c>
      <c r="J340" s="656">
        <v>-7347700.7999999998</v>
      </c>
      <c r="K340" s="653" t="s">
        <v>747</v>
      </c>
      <c r="L340" s="653" t="s">
        <v>3425</v>
      </c>
      <c r="M340" s="653" t="s">
        <v>3426</v>
      </c>
      <c r="N340" s="653" t="s">
        <v>2920</v>
      </c>
      <c r="O340" s="653"/>
      <c r="P340" s="653"/>
    </row>
    <row r="341" spans="2:16">
      <c r="B341" s="649" t="s">
        <v>678</v>
      </c>
      <c r="C341" s="650">
        <v>45407</v>
      </c>
      <c r="D341" s="649" t="s">
        <v>3427</v>
      </c>
      <c r="E341" s="649" t="s">
        <v>3427</v>
      </c>
      <c r="F341" s="651"/>
      <c r="G341" s="649" t="s">
        <v>3411</v>
      </c>
      <c r="H341" s="649"/>
      <c r="I341" s="651">
        <v>-3138.24</v>
      </c>
      <c r="J341" s="652">
        <v>-1924120.17</v>
      </c>
      <c r="K341" s="649" t="s">
        <v>747</v>
      </c>
      <c r="L341" s="649" t="s">
        <v>3425</v>
      </c>
      <c r="M341" s="649" t="s">
        <v>3426</v>
      </c>
      <c r="N341" s="649" t="s">
        <v>2920</v>
      </c>
      <c r="O341" s="649"/>
      <c r="P341" s="649"/>
    </row>
    <row r="342" spans="2:16">
      <c r="B342" s="653" t="s">
        <v>678</v>
      </c>
      <c r="C342" s="654">
        <v>45407</v>
      </c>
      <c r="D342" s="653" t="s">
        <v>3431</v>
      </c>
      <c r="E342" s="653" t="s">
        <v>3431</v>
      </c>
      <c r="F342" s="655"/>
      <c r="G342" s="653" t="s">
        <v>3411</v>
      </c>
      <c r="H342" s="653"/>
      <c r="I342" s="655">
        <v>-26475</v>
      </c>
      <c r="J342" s="656">
        <v>-16232372.779999999</v>
      </c>
      <c r="K342" s="653" t="s">
        <v>747</v>
      </c>
      <c r="L342" s="653" t="s">
        <v>3425</v>
      </c>
      <c r="M342" s="653" t="s">
        <v>3426</v>
      </c>
      <c r="N342" s="653" t="s">
        <v>2920</v>
      </c>
      <c r="O342" s="653"/>
      <c r="P342" s="653"/>
    </row>
    <row r="343" spans="2:16">
      <c r="B343" s="649" t="s">
        <v>678</v>
      </c>
      <c r="C343" s="650">
        <v>45407</v>
      </c>
      <c r="D343" s="649" t="s">
        <v>3431</v>
      </c>
      <c r="E343" s="649" t="s">
        <v>3431</v>
      </c>
      <c r="F343" s="651"/>
      <c r="G343" s="649" t="s">
        <v>3411</v>
      </c>
      <c r="H343" s="649"/>
      <c r="I343" s="651">
        <v>-112.6</v>
      </c>
      <c r="J343" s="652">
        <v>-69037.399999999994</v>
      </c>
      <c r="K343" s="649" t="s">
        <v>747</v>
      </c>
      <c r="L343" s="649" t="s">
        <v>3425</v>
      </c>
      <c r="M343" s="649" t="s">
        <v>3426</v>
      </c>
      <c r="N343" s="649" t="s">
        <v>2920</v>
      </c>
      <c r="O343" s="649"/>
      <c r="P343" s="649"/>
    </row>
    <row r="344" spans="2:16">
      <c r="B344" s="653" t="s">
        <v>678</v>
      </c>
      <c r="C344" s="654">
        <v>45407</v>
      </c>
      <c r="D344" s="653" t="s">
        <v>3431</v>
      </c>
      <c r="E344" s="653" t="s">
        <v>3431</v>
      </c>
      <c r="F344" s="655"/>
      <c r="G344" s="653" t="s">
        <v>3411</v>
      </c>
      <c r="H344" s="653"/>
      <c r="I344" s="655">
        <v>777.59</v>
      </c>
      <c r="J344" s="656">
        <v>476756.59</v>
      </c>
      <c r="K344" s="653" t="s">
        <v>747</v>
      </c>
      <c r="L344" s="653" t="s">
        <v>3425</v>
      </c>
      <c r="M344" s="653" t="s">
        <v>3426</v>
      </c>
      <c r="N344" s="653" t="s">
        <v>2920</v>
      </c>
      <c r="O344" s="653"/>
      <c r="P344" s="653"/>
    </row>
    <row r="345" spans="2:16">
      <c r="B345" s="649" t="s">
        <v>678</v>
      </c>
      <c r="C345" s="650">
        <v>45407</v>
      </c>
      <c r="D345" s="649" t="s">
        <v>3431</v>
      </c>
      <c r="E345" s="649" t="s">
        <v>3431</v>
      </c>
      <c r="F345" s="651"/>
      <c r="G345" s="649" t="s">
        <v>3411</v>
      </c>
      <c r="H345" s="649"/>
      <c r="I345" s="651">
        <v>30</v>
      </c>
      <c r="J345" s="652">
        <v>18393.62</v>
      </c>
      <c r="K345" s="649" t="s">
        <v>747</v>
      </c>
      <c r="L345" s="649" t="s">
        <v>3425</v>
      </c>
      <c r="M345" s="649" t="s">
        <v>3426</v>
      </c>
      <c r="N345" s="649" t="s">
        <v>2920</v>
      </c>
      <c r="O345" s="649"/>
      <c r="P345" s="649"/>
    </row>
    <row r="346" spans="2:16">
      <c r="B346" s="653" t="s">
        <v>678</v>
      </c>
      <c r="C346" s="654">
        <v>45407</v>
      </c>
      <c r="D346" s="653" t="s">
        <v>3431</v>
      </c>
      <c r="E346" s="653" t="s">
        <v>3431</v>
      </c>
      <c r="F346" s="655"/>
      <c r="G346" s="653" t="s">
        <v>3411</v>
      </c>
      <c r="H346" s="653"/>
      <c r="I346" s="655">
        <v>626.48</v>
      </c>
      <c r="J346" s="656">
        <v>384107.91</v>
      </c>
      <c r="K346" s="653" t="s">
        <v>747</v>
      </c>
      <c r="L346" s="653" t="s">
        <v>3425</v>
      </c>
      <c r="M346" s="653" t="s">
        <v>3426</v>
      </c>
      <c r="N346" s="653" t="s">
        <v>2920</v>
      </c>
      <c r="O346" s="653"/>
      <c r="P346" s="653"/>
    </row>
    <row r="347" spans="2:16">
      <c r="B347" s="649" t="s">
        <v>678</v>
      </c>
      <c r="C347" s="650">
        <v>45407</v>
      </c>
      <c r="D347" s="649" t="s">
        <v>3431</v>
      </c>
      <c r="E347" s="649" t="s">
        <v>3431</v>
      </c>
      <c r="F347" s="651"/>
      <c r="G347" s="649" t="s">
        <v>3411</v>
      </c>
      <c r="H347" s="649"/>
      <c r="I347" s="651">
        <v>-273.49</v>
      </c>
      <c r="J347" s="652">
        <v>-167682.4</v>
      </c>
      <c r="K347" s="649" t="s">
        <v>747</v>
      </c>
      <c r="L347" s="649" t="s">
        <v>3425</v>
      </c>
      <c r="M347" s="649" t="s">
        <v>3426</v>
      </c>
      <c r="N347" s="649" t="s">
        <v>2920</v>
      </c>
      <c r="O347" s="649"/>
      <c r="P347" s="649"/>
    </row>
    <row r="348" spans="2:16">
      <c r="B348" s="653" t="s">
        <v>678</v>
      </c>
      <c r="C348" s="654">
        <v>45407</v>
      </c>
      <c r="D348" s="653" t="s">
        <v>3431</v>
      </c>
      <c r="E348" s="653" t="s">
        <v>3431</v>
      </c>
      <c r="F348" s="655"/>
      <c r="G348" s="653" t="s">
        <v>3411</v>
      </c>
      <c r="H348" s="653"/>
      <c r="I348" s="655">
        <v>80.48</v>
      </c>
      <c r="J348" s="656">
        <v>49343.96</v>
      </c>
      <c r="K348" s="653" t="s">
        <v>747</v>
      </c>
      <c r="L348" s="653" t="s">
        <v>3425</v>
      </c>
      <c r="M348" s="653" t="s">
        <v>3426</v>
      </c>
      <c r="N348" s="653" t="s">
        <v>2920</v>
      </c>
      <c r="O348" s="653"/>
      <c r="P348" s="653"/>
    </row>
    <row r="349" spans="2:16">
      <c r="B349" s="649" t="s">
        <v>678</v>
      </c>
      <c r="C349" s="650">
        <v>45407</v>
      </c>
      <c r="D349" s="649" t="s">
        <v>3431</v>
      </c>
      <c r="E349" s="649" t="s">
        <v>3431</v>
      </c>
      <c r="F349" s="651"/>
      <c r="G349" s="649" t="s">
        <v>3411</v>
      </c>
      <c r="H349" s="649"/>
      <c r="I349" s="651">
        <v>564</v>
      </c>
      <c r="J349" s="652">
        <v>345800.12</v>
      </c>
      <c r="K349" s="649" t="s">
        <v>747</v>
      </c>
      <c r="L349" s="649" t="s">
        <v>3425</v>
      </c>
      <c r="M349" s="649" t="s">
        <v>3426</v>
      </c>
      <c r="N349" s="649" t="s">
        <v>2920</v>
      </c>
      <c r="O349" s="649"/>
      <c r="P349" s="649"/>
    </row>
    <row r="350" spans="2:16">
      <c r="B350" s="653" t="s">
        <v>678</v>
      </c>
      <c r="C350" s="654">
        <v>45407</v>
      </c>
      <c r="D350" s="653" t="s">
        <v>3431</v>
      </c>
      <c r="E350" s="653" t="s">
        <v>3431</v>
      </c>
      <c r="F350" s="655"/>
      <c r="G350" s="653" t="s">
        <v>3411</v>
      </c>
      <c r="H350" s="653"/>
      <c r="I350" s="655">
        <v>107.48</v>
      </c>
      <c r="J350" s="656">
        <v>65898.22</v>
      </c>
      <c r="K350" s="653" t="s">
        <v>747</v>
      </c>
      <c r="L350" s="653" t="s">
        <v>3425</v>
      </c>
      <c r="M350" s="653" t="s">
        <v>3426</v>
      </c>
      <c r="N350" s="653" t="s">
        <v>2920</v>
      </c>
      <c r="O350" s="653"/>
      <c r="P350" s="653"/>
    </row>
    <row r="351" spans="2:16">
      <c r="B351" s="649" t="s">
        <v>678</v>
      </c>
      <c r="C351" s="650">
        <v>45407</v>
      </c>
      <c r="D351" s="649" t="s">
        <v>3431</v>
      </c>
      <c r="E351" s="649" t="s">
        <v>3431</v>
      </c>
      <c r="F351" s="651"/>
      <c r="G351" s="649" t="s">
        <v>3411</v>
      </c>
      <c r="H351" s="649"/>
      <c r="I351" s="651">
        <v>-5670</v>
      </c>
      <c r="J351" s="652">
        <v>-3476394.85</v>
      </c>
      <c r="K351" s="649" t="s">
        <v>747</v>
      </c>
      <c r="L351" s="649" t="s">
        <v>3425</v>
      </c>
      <c r="M351" s="649" t="s">
        <v>3426</v>
      </c>
      <c r="N351" s="649" t="s">
        <v>2920</v>
      </c>
      <c r="O351" s="649"/>
      <c r="P351" s="649"/>
    </row>
    <row r="352" spans="2:16">
      <c r="B352" s="653" t="s">
        <v>678</v>
      </c>
      <c r="C352" s="654">
        <v>45407</v>
      </c>
      <c r="D352" s="653" t="s">
        <v>3431</v>
      </c>
      <c r="E352" s="653" t="s">
        <v>3431</v>
      </c>
      <c r="F352" s="655"/>
      <c r="G352" s="653" t="s">
        <v>3411</v>
      </c>
      <c r="H352" s="653"/>
      <c r="I352" s="655">
        <v>-2083.89</v>
      </c>
      <c r="J352" s="656">
        <v>-1277676.27</v>
      </c>
      <c r="K352" s="653" t="s">
        <v>747</v>
      </c>
      <c r="L352" s="653" t="s">
        <v>3425</v>
      </c>
      <c r="M352" s="653" t="s">
        <v>3426</v>
      </c>
      <c r="N352" s="653" t="s">
        <v>2920</v>
      </c>
      <c r="O352" s="653"/>
      <c r="P352" s="653"/>
    </row>
    <row r="353" spans="2:16">
      <c r="B353" s="649" t="s">
        <v>678</v>
      </c>
      <c r="C353" s="650">
        <v>45407</v>
      </c>
      <c r="D353" s="649" t="s">
        <v>3431</v>
      </c>
      <c r="E353" s="649" t="s">
        <v>3431</v>
      </c>
      <c r="F353" s="651"/>
      <c r="G353" s="649" t="s">
        <v>3411</v>
      </c>
      <c r="H353" s="649"/>
      <c r="I353" s="651">
        <v>-3085.2</v>
      </c>
      <c r="J353" s="652">
        <v>-1891600.25</v>
      </c>
      <c r="K353" s="649" t="s">
        <v>747</v>
      </c>
      <c r="L353" s="649" t="s">
        <v>3425</v>
      </c>
      <c r="M353" s="649" t="s">
        <v>3426</v>
      </c>
      <c r="N353" s="649" t="s">
        <v>2920</v>
      </c>
      <c r="O353" s="649"/>
      <c r="P353" s="649"/>
    </row>
    <row r="354" spans="2:16">
      <c r="B354" s="653" t="s">
        <v>678</v>
      </c>
      <c r="C354" s="654">
        <v>45407</v>
      </c>
      <c r="D354" s="653" t="s">
        <v>3431</v>
      </c>
      <c r="E354" s="653" t="s">
        <v>3431</v>
      </c>
      <c r="F354" s="655"/>
      <c r="G354" s="653" t="s">
        <v>3411</v>
      </c>
      <c r="H354" s="653"/>
      <c r="I354" s="655">
        <v>-2300.4</v>
      </c>
      <c r="J354" s="656">
        <v>-1410423.05</v>
      </c>
      <c r="K354" s="653" t="s">
        <v>747</v>
      </c>
      <c r="L354" s="653" t="s">
        <v>3425</v>
      </c>
      <c r="M354" s="653" t="s">
        <v>3426</v>
      </c>
      <c r="N354" s="653" t="s">
        <v>2920</v>
      </c>
      <c r="O354" s="653"/>
      <c r="P354" s="653"/>
    </row>
    <row r="355" spans="2:16">
      <c r="B355" s="649" t="s">
        <v>678</v>
      </c>
      <c r="C355" s="650">
        <v>45407</v>
      </c>
      <c r="D355" s="649" t="s">
        <v>3431</v>
      </c>
      <c r="E355" s="649" t="s">
        <v>3431</v>
      </c>
      <c r="F355" s="651"/>
      <c r="G355" s="649" t="s">
        <v>3411</v>
      </c>
      <c r="H355" s="649"/>
      <c r="I355" s="651">
        <v>1542.3</v>
      </c>
      <c r="J355" s="652">
        <v>945616.19</v>
      </c>
      <c r="K355" s="649" t="s">
        <v>747</v>
      </c>
      <c r="L355" s="649" t="s">
        <v>3425</v>
      </c>
      <c r="M355" s="649" t="s">
        <v>3426</v>
      </c>
      <c r="N355" s="649" t="s">
        <v>2920</v>
      </c>
      <c r="O355" s="649"/>
      <c r="P355" s="649"/>
    </row>
    <row r="356" spans="2:16">
      <c r="B356" s="653" t="s">
        <v>678</v>
      </c>
      <c r="C356" s="654">
        <v>45407</v>
      </c>
      <c r="D356" s="653" t="s">
        <v>3431</v>
      </c>
      <c r="E356" s="653" t="s">
        <v>3431</v>
      </c>
      <c r="F356" s="655"/>
      <c r="G356" s="653" t="s">
        <v>3411</v>
      </c>
      <c r="H356" s="653"/>
      <c r="I356" s="655">
        <v>-2571</v>
      </c>
      <c r="J356" s="656">
        <v>-1576333.54</v>
      </c>
      <c r="K356" s="653" t="s">
        <v>747</v>
      </c>
      <c r="L356" s="653" t="s">
        <v>3425</v>
      </c>
      <c r="M356" s="653" t="s">
        <v>3426</v>
      </c>
      <c r="N356" s="653" t="s">
        <v>2920</v>
      </c>
      <c r="O356" s="653"/>
      <c r="P356" s="653"/>
    </row>
    <row r="357" spans="2:16">
      <c r="B357" s="649" t="s">
        <v>678</v>
      </c>
      <c r="C357" s="650">
        <v>45407</v>
      </c>
      <c r="D357" s="649" t="s">
        <v>3431</v>
      </c>
      <c r="E357" s="649" t="s">
        <v>3431</v>
      </c>
      <c r="F357" s="651"/>
      <c r="G357" s="649" t="s">
        <v>3411</v>
      </c>
      <c r="H357" s="649"/>
      <c r="I357" s="651">
        <v>-145.97999999999999</v>
      </c>
      <c r="J357" s="652">
        <v>-89503.37</v>
      </c>
      <c r="K357" s="649" t="s">
        <v>747</v>
      </c>
      <c r="L357" s="649" t="s">
        <v>3425</v>
      </c>
      <c r="M357" s="649" t="s">
        <v>3426</v>
      </c>
      <c r="N357" s="649" t="s">
        <v>2920</v>
      </c>
      <c r="O357" s="649"/>
      <c r="P357" s="649"/>
    </row>
    <row r="358" spans="2:16">
      <c r="B358" s="653" t="s">
        <v>678</v>
      </c>
      <c r="C358" s="654">
        <v>45407</v>
      </c>
      <c r="D358" s="653" t="s">
        <v>3431</v>
      </c>
      <c r="E358" s="653" t="s">
        <v>3431</v>
      </c>
      <c r="F358" s="655"/>
      <c r="G358" s="653" t="s">
        <v>3411</v>
      </c>
      <c r="H358" s="653"/>
      <c r="I358" s="655">
        <v>-153.24</v>
      </c>
      <c r="J358" s="656">
        <v>-93954.63</v>
      </c>
      <c r="K358" s="653" t="s">
        <v>747</v>
      </c>
      <c r="L358" s="653" t="s">
        <v>3425</v>
      </c>
      <c r="M358" s="653" t="s">
        <v>3426</v>
      </c>
      <c r="N358" s="653" t="s">
        <v>2920</v>
      </c>
      <c r="O358" s="653"/>
      <c r="P358" s="653"/>
    </row>
    <row r="359" spans="2:16">
      <c r="B359" s="649" t="s">
        <v>678</v>
      </c>
      <c r="C359" s="650">
        <v>45407</v>
      </c>
      <c r="D359" s="649" t="s">
        <v>3431</v>
      </c>
      <c r="E359" s="649" t="s">
        <v>3431</v>
      </c>
      <c r="F359" s="651"/>
      <c r="G359" s="649" t="s">
        <v>3411</v>
      </c>
      <c r="H359" s="649"/>
      <c r="I359" s="651">
        <v>-16024.4</v>
      </c>
      <c r="J359" s="652">
        <v>-9824892.6999999993</v>
      </c>
      <c r="K359" s="649" t="s">
        <v>747</v>
      </c>
      <c r="L359" s="649" t="s">
        <v>3425</v>
      </c>
      <c r="M359" s="649" t="s">
        <v>3426</v>
      </c>
      <c r="N359" s="649" t="s">
        <v>2920</v>
      </c>
      <c r="O359" s="649"/>
      <c r="P359" s="649"/>
    </row>
    <row r="360" spans="2:16">
      <c r="B360" s="653" t="s">
        <v>678</v>
      </c>
      <c r="C360" s="654">
        <v>45407</v>
      </c>
      <c r="D360" s="653" t="s">
        <v>3431</v>
      </c>
      <c r="E360" s="653" t="s">
        <v>3431</v>
      </c>
      <c r="F360" s="655"/>
      <c r="G360" s="653" t="s">
        <v>3411</v>
      </c>
      <c r="H360" s="653"/>
      <c r="I360" s="655">
        <v>283.8</v>
      </c>
      <c r="J360" s="656">
        <v>174003.68</v>
      </c>
      <c r="K360" s="653" t="s">
        <v>747</v>
      </c>
      <c r="L360" s="653" t="s">
        <v>3425</v>
      </c>
      <c r="M360" s="653" t="s">
        <v>3426</v>
      </c>
      <c r="N360" s="653" t="s">
        <v>2920</v>
      </c>
      <c r="O360" s="653"/>
      <c r="P360" s="653"/>
    </row>
    <row r="361" spans="2:16">
      <c r="B361" s="649" t="s">
        <v>678</v>
      </c>
      <c r="C361" s="650">
        <v>45407</v>
      </c>
      <c r="D361" s="649" t="s">
        <v>3431</v>
      </c>
      <c r="E361" s="649" t="s">
        <v>3431</v>
      </c>
      <c r="F361" s="651"/>
      <c r="G361" s="649" t="s">
        <v>3411</v>
      </c>
      <c r="H361" s="649"/>
      <c r="I361" s="651">
        <v>-7567.67</v>
      </c>
      <c r="J361" s="652">
        <v>-4639895.7699999996</v>
      </c>
      <c r="K361" s="649" t="s">
        <v>747</v>
      </c>
      <c r="L361" s="649" t="s">
        <v>3425</v>
      </c>
      <c r="M361" s="649" t="s">
        <v>3426</v>
      </c>
      <c r="N361" s="649" t="s">
        <v>2920</v>
      </c>
      <c r="O361" s="649"/>
      <c r="P361" s="649"/>
    </row>
    <row r="362" spans="2:16">
      <c r="B362" s="653" t="s">
        <v>678</v>
      </c>
      <c r="C362" s="654">
        <v>45407</v>
      </c>
      <c r="D362" s="653" t="s">
        <v>3431</v>
      </c>
      <c r="E362" s="653" t="s">
        <v>3431</v>
      </c>
      <c r="F362" s="655"/>
      <c r="G362" s="653" t="s">
        <v>3411</v>
      </c>
      <c r="H362" s="653"/>
      <c r="I362" s="655">
        <v>159.47</v>
      </c>
      <c r="J362" s="656">
        <v>97774.37</v>
      </c>
      <c r="K362" s="653" t="s">
        <v>747</v>
      </c>
      <c r="L362" s="653" t="s">
        <v>3425</v>
      </c>
      <c r="M362" s="653" t="s">
        <v>3426</v>
      </c>
      <c r="N362" s="653" t="s">
        <v>2920</v>
      </c>
      <c r="O362" s="653"/>
      <c r="P362" s="653"/>
    </row>
    <row r="363" spans="2:16">
      <c r="B363" s="649" t="s">
        <v>678</v>
      </c>
      <c r="C363" s="650">
        <v>45407</v>
      </c>
      <c r="D363" s="649" t="s">
        <v>3431</v>
      </c>
      <c r="E363" s="649" t="s">
        <v>3431</v>
      </c>
      <c r="F363" s="651"/>
      <c r="G363" s="649" t="s">
        <v>3411</v>
      </c>
      <c r="H363" s="649"/>
      <c r="I363" s="651">
        <v>-4741.2299999999996</v>
      </c>
      <c r="J363" s="652">
        <v>-2906946.66</v>
      </c>
      <c r="K363" s="649" t="s">
        <v>747</v>
      </c>
      <c r="L363" s="649" t="s">
        <v>3425</v>
      </c>
      <c r="M363" s="649" t="s">
        <v>3426</v>
      </c>
      <c r="N363" s="649" t="s">
        <v>2920</v>
      </c>
      <c r="O363" s="649"/>
      <c r="P363" s="649"/>
    </row>
    <row r="364" spans="2:16">
      <c r="B364" s="653" t="s">
        <v>678</v>
      </c>
      <c r="C364" s="654">
        <v>45407</v>
      </c>
      <c r="D364" s="653" t="s">
        <v>3431</v>
      </c>
      <c r="E364" s="653" t="s">
        <v>3431</v>
      </c>
      <c r="F364" s="655"/>
      <c r="G364" s="653" t="s">
        <v>3411</v>
      </c>
      <c r="H364" s="653"/>
      <c r="I364" s="655">
        <v>159.47</v>
      </c>
      <c r="J364" s="656">
        <v>97774.37</v>
      </c>
      <c r="K364" s="653" t="s">
        <v>747</v>
      </c>
      <c r="L364" s="653" t="s">
        <v>3425</v>
      </c>
      <c r="M364" s="653" t="s">
        <v>3426</v>
      </c>
      <c r="N364" s="653" t="s">
        <v>2920</v>
      </c>
      <c r="O364" s="653"/>
      <c r="P364" s="653"/>
    </row>
    <row r="365" spans="2:16">
      <c r="B365" s="649" t="s">
        <v>678</v>
      </c>
      <c r="C365" s="650">
        <v>45407</v>
      </c>
      <c r="D365" s="649" t="s">
        <v>3431</v>
      </c>
      <c r="E365" s="649" t="s">
        <v>3431</v>
      </c>
      <c r="F365" s="651"/>
      <c r="G365" s="649" t="s">
        <v>3411</v>
      </c>
      <c r="H365" s="649"/>
      <c r="I365" s="651">
        <v>263.20999999999998</v>
      </c>
      <c r="J365" s="652">
        <v>161379.51999999999</v>
      </c>
      <c r="K365" s="649" t="s">
        <v>747</v>
      </c>
      <c r="L365" s="649" t="s">
        <v>3425</v>
      </c>
      <c r="M365" s="649" t="s">
        <v>3426</v>
      </c>
      <c r="N365" s="649" t="s">
        <v>2920</v>
      </c>
      <c r="O365" s="649"/>
      <c r="P365" s="649"/>
    </row>
    <row r="366" spans="2:16">
      <c r="B366" s="653" t="s">
        <v>678</v>
      </c>
      <c r="C366" s="654">
        <v>45407</v>
      </c>
      <c r="D366" s="653" t="s">
        <v>3429</v>
      </c>
      <c r="E366" s="653" t="s">
        <v>3429</v>
      </c>
      <c r="F366" s="655"/>
      <c r="G366" s="653" t="s">
        <v>3411</v>
      </c>
      <c r="H366" s="653"/>
      <c r="I366" s="655">
        <v>167.48</v>
      </c>
      <c r="J366" s="656">
        <v>102685.47</v>
      </c>
      <c r="K366" s="653" t="s">
        <v>747</v>
      </c>
      <c r="L366" s="653" t="s">
        <v>3425</v>
      </c>
      <c r="M366" s="653" t="s">
        <v>3426</v>
      </c>
      <c r="N366" s="653" t="s">
        <v>2920</v>
      </c>
      <c r="O366" s="653"/>
      <c r="P366" s="653"/>
    </row>
    <row r="367" spans="2:16">
      <c r="B367" s="649" t="s">
        <v>678</v>
      </c>
      <c r="C367" s="650">
        <v>45407</v>
      </c>
      <c r="D367" s="649" t="s">
        <v>3429</v>
      </c>
      <c r="E367" s="649" t="s">
        <v>3429</v>
      </c>
      <c r="F367" s="651"/>
      <c r="G367" s="649" t="s">
        <v>3411</v>
      </c>
      <c r="H367" s="649"/>
      <c r="I367" s="651">
        <v>-1356.52</v>
      </c>
      <c r="J367" s="652">
        <v>-831710.61</v>
      </c>
      <c r="K367" s="649" t="s">
        <v>747</v>
      </c>
      <c r="L367" s="649" t="s">
        <v>3425</v>
      </c>
      <c r="M367" s="649" t="s">
        <v>3426</v>
      </c>
      <c r="N367" s="649" t="s">
        <v>2920</v>
      </c>
      <c r="O367" s="649"/>
      <c r="P367" s="649"/>
    </row>
    <row r="368" spans="2:16">
      <c r="B368" s="653" t="s">
        <v>678</v>
      </c>
      <c r="C368" s="654">
        <v>45407</v>
      </c>
      <c r="D368" s="653" t="s">
        <v>3429</v>
      </c>
      <c r="E368" s="653" t="s">
        <v>3429</v>
      </c>
      <c r="F368" s="655"/>
      <c r="G368" s="653" t="s">
        <v>3411</v>
      </c>
      <c r="H368" s="653"/>
      <c r="I368" s="655">
        <v>-11001</v>
      </c>
      <c r="J368" s="656">
        <v>-6744941.75</v>
      </c>
      <c r="K368" s="653" t="s">
        <v>747</v>
      </c>
      <c r="L368" s="653" t="s">
        <v>3425</v>
      </c>
      <c r="M368" s="653" t="s">
        <v>3426</v>
      </c>
      <c r="N368" s="653" t="s">
        <v>2920</v>
      </c>
      <c r="O368" s="653"/>
      <c r="P368" s="653"/>
    </row>
    <row r="369" spans="2:16">
      <c r="B369" s="649" t="s">
        <v>678</v>
      </c>
      <c r="C369" s="650">
        <v>45407</v>
      </c>
      <c r="D369" s="649" t="s">
        <v>3429</v>
      </c>
      <c r="E369" s="649" t="s">
        <v>3429</v>
      </c>
      <c r="F369" s="651"/>
      <c r="G369" s="649" t="s">
        <v>3411</v>
      </c>
      <c r="H369" s="649"/>
      <c r="I369" s="651">
        <v>92.48</v>
      </c>
      <c r="J369" s="652">
        <v>56701.41</v>
      </c>
      <c r="K369" s="649" t="s">
        <v>747</v>
      </c>
      <c r="L369" s="649" t="s">
        <v>3425</v>
      </c>
      <c r="M369" s="649" t="s">
        <v>3426</v>
      </c>
      <c r="N369" s="649" t="s">
        <v>2920</v>
      </c>
      <c r="O369" s="649"/>
      <c r="P369" s="649"/>
    </row>
    <row r="370" spans="2:16">
      <c r="B370" s="653" t="s">
        <v>678</v>
      </c>
      <c r="C370" s="654">
        <v>45407</v>
      </c>
      <c r="D370" s="653" t="s">
        <v>3429</v>
      </c>
      <c r="E370" s="653" t="s">
        <v>3429</v>
      </c>
      <c r="F370" s="655"/>
      <c r="G370" s="653" t="s">
        <v>3411</v>
      </c>
      <c r="H370" s="653"/>
      <c r="I370" s="655">
        <v>752</v>
      </c>
      <c r="J370" s="656">
        <v>461066.83</v>
      </c>
      <c r="K370" s="653" t="s">
        <v>747</v>
      </c>
      <c r="L370" s="653" t="s">
        <v>3425</v>
      </c>
      <c r="M370" s="653" t="s">
        <v>3426</v>
      </c>
      <c r="N370" s="653" t="s">
        <v>2920</v>
      </c>
      <c r="O370" s="653"/>
      <c r="P370" s="653"/>
    </row>
    <row r="371" spans="2:16">
      <c r="B371" s="649" t="s">
        <v>678</v>
      </c>
      <c r="C371" s="650">
        <v>45407</v>
      </c>
      <c r="D371" s="649" t="s">
        <v>3429</v>
      </c>
      <c r="E371" s="649" t="s">
        <v>3429</v>
      </c>
      <c r="F371" s="651"/>
      <c r="G371" s="649" t="s">
        <v>3411</v>
      </c>
      <c r="H371" s="649"/>
      <c r="I371" s="651">
        <v>242.48</v>
      </c>
      <c r="J371" s="652">
        <v>148669.53</v>
      </c>
      <c r="K371" s="649" t="s">
        <v>747</v>
      </c>
      <c r="L371" s="649" t="s">
        <v>3425</v>
      </c>
      <c r="M371" s="649" t="s">
        <v>3426</v>
      </c>
      <c r="N371" s="649" t="s">
        <v>2920</v>
      </c>
      <c r="O371" s="649"/>
      <c r="P371" s="649"/>
    </row>
    <row r="372" spans="2:16">
      <c r="B372" s="653" t="s">
        <v>678</v>
      </c>
      <c r="C372" s="654">
        <v>45407</v>
      </c>
      <c r="D372" s="653" t="s">
        <v>3429</v>
      </c>
      <c r="E372" s="653" t="s">
        <v>3429</v>
      </c>
      <c r="F372" s="655"/>
      <c r="G372" s="653" t="s">
        <v>3411</v>
      </c>
      <c r="H372" s="653"/>
      <c r="I372" s="655">
        <v>-855.54</v>
      </c>
      <c r="J372" s="656">
        <v>-524549.36</v>
      </c>
      <c r="K372" s="653" t="s">
        <v>747</v>
      </c>
      <c r="L372" s="653" t="s">
        <v>3425</v>
      </c>
      <c r="M372" s="653" t="s">
        <v>3426</v>
      </c>
      <c r="N372" s="653" t="s">
        <v>2920</v>
      </c>
      <c r="O372" s="653"/>
      <c r="P372" s="653"/>
    </row>
    <row r="373" spans="2:16">
      <c r="B373" s="649" t="s">
        <v>678</v>
      </c>
      <c r="C373" s="650">
        <v>45407</v>
      </c>
      <c r="D373" s="649" t="s">
        <v>3429</v>
      </c>
      <c r="E373" s="649" t="s">
        <v>3429</v>
      </c>
      <c r="F373" s="651"/>
      <c r="G373" s="649" t="s">
        <v>3411</v>
      </c>
      <c r="H373" s="649"/>
      <c r="I373" s="651">
        <v>80.510000000000005</v>
      </c>
      <c r="J373" s="652">
        <v>49362.35</v>
      </c>
      <c r="K373" s="649" t="s">
        <v>747</v>
      </c>
      <c r="L373" s="649" t="s">
        <v>3425</v>
      </c>
      <c r="M373" s="649" t="s">
        <v>3426</v>
      </c>
      <c r="N373" s="649" t="s">
        <v>2920</v>
      </c>
      <c r="O373" s="649"/>
      <c r="P373" s="649"/>
    </row>
    <row r="374" spans="2:16">
      <c r="B374" s="653" t="s">
        <v>678</v>
      </c>
      <c r="C374" s="654">
        <v>45407</v>
      </c>
      <c r="D374" s="653" t="s">
        <v>3429</v>
      </c>
      <c r="E374" s="653" t="s">
        <v>3429</v>
      </c>
      <c r="F374" s="655"/>
      <c r="G374" s="653" t="s">
        <v>3411</v>
      </c>
      <c r="H374" s="653"/>
      <c r="I374" s="655">
        <v>-3003</v>
      </c>
      <c r="J374" s="656">
        <v>-1841201.72</v>
      </c>
      <c r="K374" s="653" t="s">
        <v>747</v>
      </c>
      <c r="L374" s="653" t="s">
        <v>3425</v>
      </c>
      <c r="M374" s="653" t="s">
        <v>3426</v>
      </c>
      <c r="N374" s="653" t="s">
        <v>2920</v>
      </c>
      <c r="O374" s="653"/>
      <c r="P374" s="653"/>
    </row>
    <row r="375" spans="2:16">
      <c r="B375" s="649" t="s">
        <v>678</v>
      </c>
      <c r="C375" s="650">
        <v>45407</v>
      </c>
      <c r="D375" s="649" t="s">
        <v>3429</v>
      </c>
      <c r="E375" s="649" t="s">
        <v>3429</v>
      </c>
      <c r="F375" s="651"/>
      <c r="G375" s="649" t="s">
        <v>3411</v>
      </c>
      <c r="H375" s="649"/>
      <c r="I375" s="651">
        <v>-5264.56</v>
      </c>
      <c r="J375" s="652">
        <v>-3227811.16</v>
      </c>
      <c r="K375" s="649" t="s">
        <v>747</v>
      </c>
      <c r="L375" s="649" t="s">
        <v>3425</v>
      </c>
      <c r="M375" s="649" t="s">
        <v>3426</v>
      </c>
      <c r="N375" s="649" t="s">
        <v>2920</v>
      </c>
      <c r="O375" s="649"/>
      <c r="P375" s="649"/>
    </row>
    <row r="376" spans="2:16">
      <c r="B376" s="653" t="s">
        <v>678</v>
      </c>
      <c r="C376" s="654">
        <v>45407</v>
      </c>
      <c r="D376" s="653" t="s">
        <v>3429</v>
      </c>
      <c r="E376" s="653" t="s">
        <v>3429</v>
      </c>
      <c r="F376" s="655"/>
      <c r="G376" s="653" t="s">
        <v>3411</v>
      </c>
      <c r="H376" s="653"/>
      <c r="I376" s="655">
        <v>940</v>
      </c>
      <c r="J376" s="656">
        <v>576333.54</v>
      </c>
      <c r="K376" s="653" t="s">
        <v>747</v>
      </c>
      <c r="L376" s="653" t="s">
        <v>3425</v>
      </c>
      <c r="M376" s="653" t="s">
        <v>3426</v>
      </c>
      <c r="N376" s="653" t="s">
        <v>2920</v>
      </c>
      <c r="O376" s="653"/>
      <c r="P376" s="653"/>
    </row>
    <row r="377" spans="2:16">
      <c r="B377" s="649" t="s">
        <v>678</v>
      </c>
      <c r="C377" s="650">
        <v>45407</v>
      </c>
      <c r="D377" s="649" t="s">
        <v>3429</v>
      </c>
      <c r="E377" s="649" t="s">
        <v>3429</v>
      </c>
      <c r="F377" s="651"/>
      <c r="G377" s="649" t="s">
        <v>3411</v>
      </c>
      <c r="H377" s="649"/>
      <c r="I377" s="651">
        <v>-34720</v>
      </c>
      <c r="J377" s="652">
        <v>-21287553.649999999</v>
      </c>
      <c r="K377" s="649" t="s">
        <v>747</v>
      </c>
      <c r="L377" s="649" t="s">
        <v>3425</v>
      </c>
      <c r="M377" s="649" t="s">
        <v>3426</v>
      </c>
      <c r="N377" s="649" t="s">
        <v>2920</v>
      </c>
      <c r="O377" s="649"/>
      <c r="P377" s="649"/>
    </row>
    <row r="378" spans="2:16">
      <c r="B378" s="653" t="s">
        <v>678</v>
      </c>
      <c r="C378" s="654">
        <v>45407</v>
      </c>
      <c r="D378" s="653" t="s">
        <v>3429</v>
      </c>
      <c r="E378" s="653" t="s">
        <v>3429</v>
      </c>
      <c r="F378" s="655"/>
      <c r="G378" s="653" t="s">
        <v>3411</v>
      </c>
      <c r="H378" s="653"/>
      <c r="I378" s="655">
        <v>-195.46</v>
      </c>
      <c r="J378" s="656">
        <v>-119840.59</v>
      </c>
      <c r="K378" s="653" t="s">
        <v>747</v>
      </c>
      <c r="L378" s="653" t="s">
        <v>3425</v>
      </c>
      <c r="M378" s="653" t="s">
        <v>3426</v>
      </c>
      <c r="N378" s="653" t="s">
        <v>2920</v>
      </c>
      <c r="O378" s="653"/>
      <c r="P378" s="653"/>
    </row>
    <row r="379" spans="2:16">
      <c r="B379" s="649" t="s">
        <v>678</v>
      </c>
      <c r="C379" s="650">
        <v>45407</v>
      </c>
      <c r="D379" s="649" t="s">
        <v>3429</v>
      </c>
      <c r="E379" s="649" t="s">
        <v>3429</v>
      </c>
      <c r="F379" s="651"/>
      <c r="G379" s="649" t="s">
        <v>3411</v>
      </c>
      <c r="H379" s="649"/>
      <c r="I379" s="651">
        <v>-2404</v>
      </c>
      <c r="J379" s="652">
        <v>-1473942.37</v>
      </c>
      <c r="K379" s="649" t="s">
        <v>747</v>
      </c>
      <c r="L379" s="649" t="s">
        <v>3425</v>
      </c>
      <c r="M379" s="649" t="s">
        <v>3426</v>
      </c>
      <c r="N379" s="649" t="s">
        <v>2920</v>
      </c>
      <c r="O379" s="649"/>
      <c r="P379" s="649"/>
    </row>
    <row r="380" spans="2:16">
      <c r="B380" s="653" t="s">
        <v>678</v>
      </c>
      <c r="C380" s="654">
        <v>45407</v>
      </c>
      <c r="D380" s="653" t="s">
        <v>3429</v>
      </c>
      <c r="E380" s="653" t="s">
        <v>3429</v>
      </c>
      <c r="F380" s="655"/>
      <c r="G380" s="653" t="s">
        <v>3411</v>
      </c>
      <c r="H380" s="653"/>
      <c r="I380" s="655">
        <v>-808</v>
      </c>
      <c r="J380" s="656">
        <v>-495401.59</v>
      </c>
      <c r="K380" s="653" t="s">
        <v>747</v>
      </c>
      <c r="L380" s="653" t="s">
        <v>3425</v>
      </c>
      <c r="M380" s="653" t="s">
        <v>3426</v>
      </c>
      <c r="N380" s="653" t="s">
        <v>2920</v>
      </c>
      <c r="O380" s="653"/>
      <c r="P380" s="653"/>
    </row>
    <row r="381" spans="2:16">
      <c r="B381" s="649" t="s">
        <v>678</v>
      </c>
      <c r="C381" s="650">
        <v>45407</v>
      </c>
      <c r="D381" s="649" t="s">
        <v>3429</v>
      </c>
      <c r="E381" s="649" t="s">
        <v>3429</v>
      </c>
      <c r="F381" s="651"/>
      <c r="G381" s="649" t="s">
        <v>3411</v>
      </c>
      <c r="H381" s="649"/>
      <c r="I381" s="651">
        <v>-5264.56</v>
      </c>
      <c r="J381" s="652">
        <v>-3227811.16</v>
      </c>
      <c r="K381" s="649" t="s">
        <v>747</v>
      </c>
      <c r="L381" s="649" t="s">
        <v>3425</v>
      </c>
      <c r="M381" s="649" t="s">
        <v>3426</v>
      </c>
      <c r="N381" s="649" t="s">
        <v>2920</v>
      </c>
      <c r="O381" s="649"/>
      <c r="P381" s="649"/>
    </row>
    <row r="382" spans="2:16">
      <c r="B382" s="653" t="s">
        <v>678</v>
      </c>
      <c r="C382" s="654">
        <v>45407</v>
      </c>
      <c r="D382" s="653" t="s">
        <v>3429</v>
      </c>
      <c r="E382" s="653" t="s">
        <v>3429</v>
      </c>
      <c r="F382" s="655"/>
      <c r="G382" s="653" t="s">
        <v>3411</v>
      </c>
      <c r="H382" s="653"/>
      <c r="I382" s="655">
        <v>-233.11</v>
      </c>
      <c r="J382" s="656">
        <v>-142924.59</v>
      </c>
      <c r="K382" s="653" t="s">
        <v>747</v>
      </c>
      <c r="L382" s="653" t="s">
        <v>3425</v>
      </c>
      <c r="M382" s="653" t="s">
        <v>3426</v>
      </c>
      <c r="N382" s="653" t="s">
        <v>2920</v>
      </c>
      <c r="O382" s="653"/>
      <c r="P382" s="653"/>
    </row>
    <row r="383" spans="2:16">
      <c r="B383" s="649" t="s">
        <v>678</v>
      </c>
      <c r="C383" s="650">
        <v>45407</v>
      </c>
      <c r="D383" s="649" t="s">
        <v>3429</v>
      </c>
      <c r="E383" s="649" t="s">
        <v>3429</v>
      </c>
      <c r="F383" s="651"/>
      <c r="G383" s="649" t="s">
        <v>3411</v>
      </c>
      <c r="H383" s="649"/>
      <c r="I383" s="651">
        <v>754</v>
      </c>
      <c r="J383" s="652">
        <v>462293.07</v>
      </c>
      <c r="K383" s="649" t="s">
        <v>747</v>
      </c>
      <c r="L383" s="649" t="s">
        <v>3425</v>
      </c>
      <c r="M383" s="649" t="s">
        <v>3426</v>
      </c>
      <c r="N383" s="649" t="s">
        <v>2920</v>
      </c>
      <c r="O383" s="649"/>
      <c r="P383" s="649"/>
    </row>
    <row r="384" spans="2:16">
      <c r="B384" s="653" t="s">
        <v>678</v>
      </c>
      <c r="C384" s="654">
        <v>45407</v>
      </c>
      <c r="D384" s="653" t="s">
        <v>3429</v>
      </c>
      <c r="E384" s="653" t="s">
        <v>3429</v>
      </c>
      <c r="F384" s="655"/>
      <c r="G384" s="653" t="s">
        <v>3411</v>
      </c>
      <c r="H384" s="653"/>
      <c r="I384" s="655">
        <v>-160.27000000000001</v>
      </c>
      <c r="J384" s="656">
        <v>-98264.87</v>
      </c>
      <c r="K384" s="653" t="s">
        <v>747</v>
      </c>
      <c r="L384" s="653" t="s">
        <v>3425</v>
      </c>
      <c r="M384" s="653" t="s">
        <v>3426</v>
      </c>
      <c r="N384" s="653" t="s">
        <v>2920</v>
      </c>
      <c r="O384" s="653"/>
      <c r="P384" s="653"/>
    </row>
    <row r="385" spans="2:16">
      <c r="B385" s="649" t="s">
        <v>678</v>
      </c>
      <c r="C385" s="650">
        <v>45407</v>
      </c>
      <c r="D385" s="649" t="s">
        <v>3429</v>
      </c>
      <c r="E385" s="649" t="s">
        <v>3429</v>
      </c>
      <c r="F385" s="651"/>
      <c r="G385" s="649" t="s">
        <v>3411</v>
      </c>
      <c r="H385" s="649"/>
      <c r="I385" s="651">
        <v>-157</v>
      </c>
      <c r="J385" s="652">
        <v>-96259.96</v>
      </c>
      <c r="K385" s="649" t="s">
        <v>747</v>
      </c>
      <c r="L385" s="649" t="s">
        <v>3425</v>
      </c>
      <c r="M385" s="649" t="s">
        <v>3426</v>
      </c>
      <c r="N385" s="649" t="s">
        <v>2920</v>
      </c>
      <c r="O385" s="649"/>
      <c r="P385" s="649"/>
    </row>
    <row r="386" spans="2:16">
      <c r="B386" s="653" t="s">
        <v>678</v>
      </c>
      <c r="C386" s="654">
        <v>45407</v>
      </c>
      <c r="D386" s="653" t="s">
        <v>3429</v>
      </c>
      <c r="E386" s="653" t="s">
        <v>3429</v>
      </c>
      <c r="F386" s="655"/>
      <c r="G386" s="653" t="s">
        <v>3411</v>
      </c>
      <c r="H386" s="653"/>
      <c r="I386" s="655">
        <v>206.67</v>
      </c>
      <c r="J386" s="656">
        <v>126713.67</v>
      </c>
      <c r="K386" s="653" t="s">
        <v>747</v>
      </c>
      <c r="L386" s="653" t="s">
        <v>3425</v>
      </c>
      <c r="M386" s="653" t="s">
        <v>3426</v>
      </c>
      <c r="N386" s="653" t="s">
        <v>2920</v>
      </c>
      <c r="O386" s="653"/>
      <c r="P386" s="653"/>
    </row>
    <row r="387" spans="2:16">
      <c r="B387" s="649" t="s">
        <v>678</v>
      </c>
      <c r="C387" s="650">
        <v>45407</v>
      </c>
      <c r="D387" s="649" t="s">
        <v>3429</v>
      </c>
      <c r="E387" s="649" t="s">
        <v>3429</v>
      </c>
      <c r="F387" s="651"/>
      <c r="G387" s="649" t="s">
        <v>3411</v>
      </c>
      <c r="H387" s="649"/>
      <c r="I387" s="651">
        <v>297.54000000000002</v>
      </c>
      <c r="J387" s="652">
        <v>182427.96</v>
      </c>
      <c r="K387" s="649" t="s">
        <v>747</v>
      </c>
      <c r="L387" s="649" t="s">
        <v>3425</v>
      </c>
      <c r="M387" s="649" t="s">
        <v>3426</v>
      </c>
      <c r="N387" s="649" t="s">
        <v>2920</v>
      </c>
      <c r="O387" s="649"/>
      <c r="P387" s="649"/>
    </row>
    <row r="388" spans="2:16">
      <c r="B388" s="653" t="s">
        <v>678</v>
      </c>
      <c r="C388" s="654">
        <v>45407</v>
      </c>
      <c r="D388" s="653" t="s">
        <v>3429</v>
      </c>
      <c r="E388" s="653" t="s">
        <v>3429</v>
      </c>
      <c r="F388" s="655"/>
      <c r="G388" s="653" t="s">
        <v>3411</v>
      </c>
      <c r="H388" s="653"/>
      <c r="I388" s="655">
        <v>97.3</v>
      </c>
      <c r="J388" s="656">
        <v>59656.65</v>
      </c>
      <c r="K388" s="653" t="s">
        <v>747</v>
      </c>
      <c r="L388" s="653" t="s">
        <v>3425</v>
      </c>
      <c r="M388" s="653" t="s">
        <v>3426</v>
      </c>
      <c r="N388" s="653" t="s">
        <v>2920</v>
      </c>
      <c r="O388" s="653"/>
      <c r="P388" s="653"/>
    </row>
    <row r="389" spans="2:16">
      <c r="B389" s="649" t="s">
        <v>678</v>
      </c>
      <c r="C389" s="650">
        <v>45407</v>
      </c>
      <c r="D389" s="649" t="s">
        <v>3429</v>
      </c>
      <c r="E389" s="649" t="s">
        <v>3429</v>
      </c>
      <c r="F389" s="651"/>
      <c r="G389" s="649" t="s">
        <v>3411</v>
      </c>
      <c r="H389" s="649"/>
      <c r="I389" s="651">
        <v>97.3</v>
      </c>
      <c r="J389" s="652">
        <v>59656.65</v>
      </c>
      <c r="K389" s="649" t="s">
        <v>747</v>
      </c>
      <c r="L389" s="649" t="s">
        <v>3425</v>
      </c>
      <c r="M389" s="649" t="s">
        <v>3426</v>
      </c>
      <c r="N389" s="649" t="s">
        <v>2920</v>
      </c>
      <c r="O389" s="649"/>
      <c r="P389" s="649"/>
    </row>
    <row r="390" spans="2:16">
      <c r="B390" s="653" t="s">
        <v>678</v>
      </c>
      <c r="C390" s="654">
        <v>45407</v>
      </c>
      <c r="D390" s="653" t="s">
        <v>3429</v>
      </c>
      <c r="E390" s="653" t="s">
        <v>3429</v>
      </c>
      <c r="F390" s="655"/>
      <c r="G390" s="653" t="s">
        <v>3411</v>
      </c>
      <c r="H390" s="653"/>
      <c r="I390" s="655">
        <v>-6291.09</v>
      </c>
      <c r="J390" s="656">
        <v>-3857198.04</v>
      </c>
      <c r="K390" s="653" t="s">
        <v>747</v>
      </c>
      <c r="L390" s="653" t="s">
        <v>3425</v>
      </c>
      <c r="M390" s="653" t="s">
        <v>3426</v>
      </c>
      <c r="N390" s="653" t="s">
        <v>2920</v>
      </c>
      <c r="O390" s="653"/>
      <c r="P390" s="653"/>
    </row>
    <row r="391" spans="2:16">
      <c r="B391" s="649" t="s">
        <v>678</v>
      </c>
      <c r="C391" s="650">
        <v>45407</v>
      </c>
      <c r="D391" s="649" t="s">
        <v>3429</v>
      </c>
      <c r="E391" s="649" t="s">
        <v>3429</v>
      </c>
      <c r="F391" s="651"/>
      <c r="G391" s="649" t="s">
        <v>3411</v>
      </c>
      <c r="H391" s="649"/>
      <c r="I391" s="651">
        <v>-2772</v>
      </c>
      <c r="J391" s="652">
        <v>-1699570.82</v>
      </c>
      <c r="K391" s="649" t="s">
        <v>747</v>
      </c>
      <c r="L391" s="649" t="s">
        <v>3425</v>
      </c>
      <c r="M391" s="649" t="s">
        <v>3426</v>
      </c>
      <c r="N391" s="649" t="s">
        <v>2920</v>
      </c>
      <c r="O391" s="649"/>
      <c r="P391" s="649"/>
    </row>
    <row r="392" spans="2:16">
      <c r="B392" s="653" t="s">
        <v>678</v>
      </c>
      <c r="C392" s="654">
        <v>45407</v>
      </c>
      <c r="D392" s="653" t="s">
        <v>3428</v>
      </c>
      <c r="E392" s="653" t="s">
        <v>3428</v>
      </c>
      <c r="F392" s="655"/>
      <c r="G392" s="653" t="s">
        <v>3411</v>
      </c>
      <c r="H392" s="653"/>
      <c r="I392" s="655">
        <v>33751.699999999997</v>
      </c>
      <c r="J392" s="656">
        <v>20693868.789999999</v>
      </c>
      <c r="K392" s="653" t="s">
        <v>747</v>
      </c>
      <c r="L392" s="653" t="s">
        <v>3425</v>
      </c>
      <c r="M392" s="653" t="s">
        <v>3426</v>
      </c>
      <c r="N392" s="653" t="s">
        <v>2920</v>
      </c>
      <c r="O392" s="653"/>
      <c r="P392" s="653"/>
    </row>
    <row r="393" spans="2:16">
      <c r="B393" s="649" t="s">
        <v>678</v>
      </c>
      <c r="C393" s="650">
        <v>45407</v>
      </c>
      <c r="D393" s="649" t="s">
        <v>3428</v>
      </c>
      <c r="E393" s="649" t="s">
        <v>3428</v>
      </c>
      <c r="F393" s="651"/>
      <c r="G393" s="649" t="s">
        <v>3411</v>
      </c>
      <c r="H393" s="649"/>
      <c r="I393" s="651">
        <v>94557.4</v>
      </c>
      <c r="J393" s="652">
        <v>57975107.299999997</v>
      </c>
      <c r="K393" s="649" t="s">
        <v>747</v>
      </c>
      <c r="L393" s="649" t="s">
        <v>3425</v>
      </c>
      <c r="M393" s="649" t="s">
        <v>3426</v>
      </c>
      <c r="N393" s="649" t="s">
        <v>2920</v>
      </c>
      <c r="O393" s="649"/>
      <c r="P393" s="649"/>
    </row>
    <row r="394" spans="2:16">
      <c r="B394" s="653" t="s">
        <v>678</v>
      </c>
      <c r="C394" s="654">
        <v>45407</v>
      </c>
      <c r="D394" s="653" t="s">
        <v>3428</v>
      </c>
      <c r="E394" s="653" t="s">
        <v>3428</v>
      </c>
      <c r="F394" s="655"/>
      <c r="G394" s="653" t="s">
        <v>3411</v>
      </c>
      <c r="H394" s="653"/>
      <c r="I394" s="655">
        <v>-16920.09</v>
      </c>
      <c r="J394" s="656">
        <v>-10374058.859999999</v>
      </c>
      <c r="K394" s="653" t="s">
        <v>747</v>
      </c>
      <c r="L394" s="653" t="s">
        <v>3425</v>
      </c>
      <c r="M394" s="653" t="s">
        <v>3426</v>
      </c>
      <c r="N394" s="653" t="s">
        <v>2920</v>
      </c>
      <c r="O394" s="653"/>
      <c r="P394" s="653"/>
    </row>
    <row r="395" spans="2:16">
      <c r="B395" s="649" t="s">
        <v>678</v>
      </c>
      <c r="C395" s="650">
        <v>45407</v>
      </c>
      <c r="D395" s="649" t="s">
        <v>3428</v>
      </c>
      <c r="E395" s="649" t="s">
        <v>3428</v>
      </c>
      <c r="F395" s="651"/>
      <c r="G395" s="649" t="s">
        <v>3411</v>
      </c>
      <c r="H395" s="649"/>
      <c r="I395" s="651">
        <v>-20665.189999999999</v>
      </c>
      <c r="J395" s="652">
        <v>-12670257.51</v>
      </c>
      <c r="K395" s="649" t="s">
        <v>747</v>
      </c>
      <c r="L395" s="649" t="s">
        <v>3425</v>
      </c>
      <c r="M395" s="649" t="s">
        <v>3426</v>
      </c>
      <c r="N395" s="649" t="s">
        <v>2920</v>
      </c>
      <c r="O395" s="649"/>
      <c r="P395" s="649"/>
    </row>
    <row r="396" spans="2:16">
      <c r="B396" s="653" t="s">
        <v>678</v>
      </c>
      <c r="C396" s="654">
        <v>45407</v>
      </c>
      <c r="D396" s="653" t="s">
        <v>3428</v>
      </c>
      <c r="E396" s="653" t="s">
        <v>3428</v>
      </c>
      <c r="F396" s="655"/>
      <c r="G396" s="653" t="s">
        <v>3411</v>
      </c>
      <c r="H396" s="653"/>
      <c r="I396" s="655">
        <v>62364.71</v>
      </c>
      <c r="J396" s="656">
        <v>38237099.939999998</v>
      </c>
      <c r="K396" s="653" t="s">
        <v>747</v>
      </c>
      <c r="L396" s="653" t="s">
        <v>3425</v>
      </c>
      <c r="M396" s="653" t="s">
        <v>3426</v>
      </c>
      <c r="N396" s="653" t="s">
        <v>2920</v>
      </c>
      <c r="O396" s="653"/>
      <c r="P396" s="653"/>
    </row>
    <row r="397" spans="2:16">
      <c r="B397" s="649" t="s">
        <v>678</v>
      </c>
      <c r="C397" s="650">
        <v>45407</v>
      </c>
      <c r="D397" s="649" t="s">
        <v>3428</v>
      </c>
      <c r="E397" s="649" t="s">
        <v>3428</v>
      </c>
      <c r="F397" s="651"/>
      <c r="G397" s="649" t="s">
        <v>3411</v>
      </c>
      <c r="H397" s="649"/>
      <c r="I397" s="651">
        <v>-117452.91</v>
      </c>
      <c r="J397" s="652">
        <v>-72012820.359999999</v>
      </c>
      <c r="K397" s="649" t="s">
        <v>747</v>
      </c>
      <c r="L397" s="649" t="s">
        <v>3425</v>
      </c>
      <c r="M397" s="649" t="s">
        <v>3426</v>
      </c>
      <c r="N397" s="649" t="s">
        <v>2920</v>
      </c>
      <c r="O397" s="649"/>
      <c r="P397" s="649"/>
    </row>
    <row r="398" spans="2:16">
      <c r="B398" s="653" t="s">
        <v>678</v>
      </c>
      <c r="C398" s="654">
        <v>45407</v>
      </c>
      <c r="D398" s="653" t="s">
        <v>3428</v>
      </c>
      <c r="E398" s="653" t="s">
        <v>3428</v>
      </c>
      <c r="F398" s="655"/>
      <c r="G398" s="653" t="s">
        <v>3411</v>
      </c>
      <c r="H398" s="653"/>
      <c r="I398" s="655">
        <v>-68151.710000000006</v>
      </c>
      <c r="J398" s="656">
        <v>-41785229.920000002</v>
      </c>
      <c r="K398" s="653" t="s">
        <v>747</v>
      </c>
      <c r="L398" s="653" t="s">
        <v>3425</v>
      </c>
      <c r="M398" s="653" t="s">
        <v>3426</v>
      </c>
      <c r="N398" s="653" t="s">
        <v>2920</v>
      </c>
      <c r="O398" s="653"/>
      <c r="P398" s="653"/>
    </row>
    <row r="399" spans="2:16">
      <c r="B399" s="649" t="s">
        <v>678</v>
      </c>
      <c r="C399" s="650">
        <v>45407</v>
      </c>
      <c r="D399" s="649" t="s">
        <v>3428</v>
      </c>
      <c r="E399" s="649" t="s">
        <v>3428</v>
      </c>
      <c r="F399" s="651"/>
      <c r="G399" s="649" t="s">
        <v>3411</v>
      </c>
      <c r="H399" s="649"/>
      <c r="I399" s="651">
        <v>-48011.98</v>
      </c>
      <c r="J399" s="652">
        <v>-29437142.859999999</v>
      </c>
      <c r="K399" s="649" t="s">
        <v>747</v>
      </c>
      <c r="L399" s="649" t="s">
        <v>3425</v>
      </c>
      <c r="M399" s="649" t="s">
        <v>3426</v>
      </c>
      <c r="N399" s="649" t="s">
        <v>2920</v>
      </c>
      <c r="O399" s="649"/>
      <c r="P399" s="649"/>
    </row>
    <row r="400" spans="2:16">
      <c r="B400" s="653" t="s">
        <v>678</v>
      </c>
      <c r="C400" s="654">
        <v>45407</v>
      </c>
      <c r="D400" s="653" t="s">
        <v>3428</v>
      </c>
      <c r="E400" s="653" t="s">
        <v>3428</v>
      </c>
      <c r="F400" s="655"/>
      <c r="G400" s="653" t="s">
        <v>3411</v>
      </c>
      <c r="H400" s="653"/>
      <c r="I400" s="655">
        <v>32480.17</v>
      </c>
      <c r="J400" s="656">
        <v>19914267.32</v>
      </c>
      <c r="K400" s="653" t="s">
        <v>747</v>
      </c>
      <c r="L400" s="653" t="s">
        <v>3425</v>
      </c>
      <c r="M400" s="653" t="s">
        <v>3426</v>
      </c>
      <c r="N400" s="653" t="s">
        <v>2920</v>
      </c>
      <c r="O400" s="653"/>
      <c r="P400" s="653"/>
    </row>
    <row r="401" spans="2:16">
      <c r="B401" s="649" t="s">
        <v>678</v>
      </c>
      <c r="C401" s="650">
        <v>45407</v>
      </c>
      <c r="D401" s="649" t="s">
        <v>3428</v>
      </c>
      <c r="E401" s="649" t="s">
        <v>3428</v>
      </c>
      <c r="F401" s="651"/>
      <c r="G401" s="649" t="s">
        <v>3411</v>
      </c>
      <c r="H401" s="649"/>
      <c r="I401" s="651">
        <v>-57460.83</v>
      </c>
      <c r="J401" s="652">
        <v>-35230429.18</v>
      </c>
      <c r="K401" s="649" t="s">
        <v>747</v>
      </c>
      <c r="L401" s="649" t="s">
        <v>3425</v>
      </c>
      <c r="M401" s="649" t="s">
        <v>3426</v>
      </c>
      <c r="N401" s="649" t="s">
        <v>2920</v>
      </c>
      <c r="O401" s="649"/>
      <c r="P401" s="649"/>
    </row>
    <row r="402" spans="2:16">
      <c r="B402" s="653" t="s">
        <v>678</v>
      </c>
      <c r="C402" s="654">
        <v>45407</v>
      </c>
      <c r="D402" s="653" t="s">
        <v>3428</v>
      </c>
      <c r="E402" s="653" t="s">
        <v>3428</v>
      </c>
      <c r="F402" s="655"/>
      <c r="G402" s="653" t="s">
        <v>3411</v>
      </c>
      <c r="H402" s="653"/>
      <c r="I402" s="655">
        <v>-45803.51</v>
      </c>
      <c r="J402" s="656">
        <v>-28083084</v>
      </c>
      <c r="K402" s="653" t="s">
        <v>747</v>
      </c>
      <c r="L402" s="653" t="s">
        <v>3425</v>
      </c>
      <c r="M402" s="653" t="s">
        <v>3426</v>
      </c>
      <c r="N402" s="653" t="s">
        <v>2920</v>
      </c>
      <c r="O402" s="653"/>
      <c r="P402" s="653"/>
    </row>
    <row r="403" spans="2:16">
      <c r="B403" s="649" t="s">
        <v>678</v>
      </c>
      <c r="C403" s="650">
        <v>45407</v>
      </c>
      <c r="D403" s="649" t="s">
        <v>3428</v>
      </c>
      <c r="E403" s="649" t="s">
        <v>3428</v>
      </c>
      <c r="F403" s="651"/>
      <c r="G403" s="649" t="s">
        <v>3411</v>
      </c>
      <c r="H403" s="649"/>
      <c r="I403" s="651">
        <v>-46782.11</v>
      </c>
      <c r="J403" s="652">
        <v>-28683084</v>
      </c>
      <c r="K403" s="649" t="s">
        <v>747</v>
      </c>
      <c r="L403" s="649" t="s">
        <v>3425</v>
      </c>
      <c r="M403" s="649" t="s">
        <v>3426</v>
      </c>
      <c r="N403" s="649" t="s">
        <v>2920</v>
      </c>
      <c r="O403" s="649"/>
      <c r="P403" s="649"/>
    </row>
    <row r="404" spans="2:16">
      <c r="B404" s="653" t="s">
        <v>678</v>
      </c>
      <c r="C404" s="654">
        <v>45407</v>
      </c>
      <c r="D404" s="653" t="s">
        <v>3428</v>
      </c>
      <c r="E404" s="653" t="s">
        <v>3428</v>
      </c>
      <c r="F404" s="655"/>
      <c r="G404" s="653" t="s">
        <v>3411</v>
      </c>
      <c r="H404" s="653"/>
      <c r="I404" s="655">
        <v>29653.99</v>
      </c>
      <c r="J404" s="656">
        <v>18181477.620000001</v>
      </c>
      <c r="K404" s="653" t="s">
        <v>747</v>
      </c>
      <c r="L404" s="653" t="s">
        <v>3425</v>
      </c>
      <c r="M404" s="653" t="s">
        <v>3426</v>
      </c>
      <c r="N404" s="653" t="s">
        <v>2920</v>
      </c>
      <c r="O404" s="653"/>
      <c r="P404" s="653"/>
    </row>
    <row r="405" spans="2:16">
      <c r="B405" s="649" t="s">
        <v>678</v>
      </c>
      <c r="C405" s="650">
        <v>45407</v>
      </c>
      <c r="D405" s="649" t="s">
        <v>3428</v>
      </c>
      <c r="E405" s="649" t="s">
        <v>3428</v>
      </c>
      <c r="F405" s="651"/>
      <c r="G405" s="649" t="s">
        <v>3411</v>
      </c>
      <c r="H405" s="649"/>
      <c r="I405" s="651">
        <v>25856.93</v>
      </c>
      <c r="J405" s="652">
        <v>15853421.210000001</v>
      </c>
      <c r="K405" s="649" t="s">
        <v>747</v>
      </c>
      <c r="L405" s="649" t="s">
        <v>3425</v>
      </c>
      <c r="M405" s="649" t="s">
        <v>3426</v>
      </c>
      <c r="N405" s="649" t="s">
        <v>2920</v>
      </c>
      <c r="O405" s="649"/>
      <c r="P405" s="649"/>
    </row>
    <row r="406" spans="2:16">
      <c r="B406" s="653" t="s">
        <v>678</v>
      </c>
      <c r="C406" s="654">
        <v>45407</v>
      </c>
      <c r="D406" s="653" t="s">
        <v>3428</v>
      </c>
      <c r="E406" s="653" t="s">
        <v>3428</v>
      </c>
      <c r="F406" s="655"/>
      <c r="G406" s="653" t="s">
        <v>3411</v>
      </c>
      <c r="H406" s="653"/>
      <c r="I406" s="655">
        <v>-83918.23</v>
      </c>
      <c r="J406" s="656">
        <v>-51452011.039999999</v>
      </c>
      <c r="K406" s="653" t="s">
        <v>747</v>
      </c>
      <c r="L406" s="653" t="s">
        <v>3425</v>
      </c>
      <c r="M406" s="653" t="s">
        <v>3426</v>
      </c>
      <c r="N406" s="653" t="s">
        <v>2920</v>
      </c>
      <c r="O406" s="653"/>
      <c r="P406" s="653"/>
    </row>
    <row r="407" spans="2:16">
      <c r="B407" s="649" t="s">
        <v>678</v>
      </c>
      <c r="C407" s="650">
        <v>45407</v>
      </c>
      <c r="D407" s="649" t="s">
        <v>3428</v>
      </c>
      <c r="E407" s="649" t="s">
        <v>3428</v>
      </c>
      <c r="F407" s="651"/>
      <c r="G407" s="649" t="s">
        <v>3411</v>
      </c>
      <c r="H407" s="649"/>
      <c r="I407" s="651">
        <v>-502470.24</v>
      </c>
      <c r="J407" s="652">
        <v>-308074947.88</v>
      </c>
      <c r="K407" s="649" t="s">
        <v>747</v>
      </c>
      <c r="L407" s="649" t="s">
        <v>3425</v>
      </c>
      <c r="M407" s="649" t="s">
        <v>3426</v>
      </c>
      <c r="N407" s="649" t="s">
        <v>2920</v>
      </c>
      <c r="O407" s="649"/>
      <c r="P407" s="649"/>
    </row>
    <row r="408" spans="2:16">
      <c r="B408" s="653" t="s">
        <v>678</v>
      </c>
      <c r="C408" s="654">
        <v>45407</v>
      </c>
      <c r="D408" s="653" t="s">
        <v>3433</v>
      </c>
      <c r="E408" s="653" t="s">
        <v>3433</v>
      </c>
      <c r="F408" s="655"/>
      <c r="G408" s="653" t="s">
        <v>3411</v>
      </c>
      <c r="H408" s="653"/>
      <c r="I408" s="655">
        <v>-38723.81</v>
      </c>
      <c r="J408" s="656">
        <v>-23742372.780000001</v>
      </c>
      <c r="K408" s="653" t="s">
        <v>747</v>
      </c>
      <c r="L408" s="653" t="s">
        <v>3425</v>
      </c>
      <c r="M408" s="653" t="s">
        <v>3426</v>
      </c>
      <c r="N408" s="653" t="s">
        <v>2920</v>
      </c>
      <c r="O408" s="653"/>
      <c r="P408" s="653"/>
    </row>
    <row r="409" spans="2:16">
      <c r="B409" s="649" t="s">
        <v>678</v>
      </c>
      <c r="C409" s="650">
        <v>45412</v>
      </c>
      <c r="D409" s="649" t="s">
        <v>3428</v>
      </c>
      <c r="E409" s="649" t="s">
        <v>3428</v>
      </c>
      <c r="F409" s="651"/>
      <c r="G409" s="649" t="s">
        <v>3411</v>
      </c>
      <c r="H409" s="649"/>
      <c r="I409" s="651">
        <v>94024.023330949844</v>
      </c>
      <c r="J409" s="652">
        <v>57123080.939999998</v>
      </c>
      <c r="K409" s="649" t="s">
        <v>747</v>
      </c>
      <c r="L409" s="649" t="s">
        <v>3425</v>
      </c>
      <c r="M409" s="649" t="s">
        <v>3426</v>
      </c>
      <c r="N409" s="649" t="s">
        <v>2920</v>
      </c>
      <c r="O409" s="649"/>
      <c r="P409" s="649"/>
    </row>
    <row r="410" spans="2:16">
      <c r="B410" s="653" t="s">
        <v>678</v>
      </c>
      <c r="C410" s="654">
        <v>45412</v>
      </c>
      <c r="D410" s="653" t="s">
        <v>3429</v>
      </c>
      <c r="E410" s="653" t="s">
        <v>3429</v>
      </c>
      <c r="F410" s="655"/>
      <c r="G410" s="653" t="s">
        <v>3411</v>
      </c>
      <c r="H410" s="653"/>
      <c r="I410" s="655">
        <v>16155.919235275562</v>
      </c>
      <c r="J410" s="656">
        <v>9815320.8699999992</v>
      </c>
      <c r="K410" s="653" t="s">
        <v>747</v>
      </c>
      <c r="L410" s="653" t="s">
        <v>3425</v>
      </c>
      <c r="M410" s="653" t="s">
        <v>3426</v>
      </c>
      <c r="N410" s="653" t="s">
        <v>2920</v>
      </c>
      <c r="O410" s="653"/>
      <c r="P410" s="653"/>
    </row>
    <row r="411" spans="2:16">
      <c r="B411" s="649" t="s">
        <v>678</v>
      </c>
      <c r="C411" s="650">
        <v>45412</v>
      </c>
      <c r="D411" s="649" t="s">
        <v>3431</v>
      </c>
      <c r="E411" s="649" t="s">
        <v>3431</v>
      </c>
      <c r="F411" s="651"/>
      <c r="G411" s="649" t="s">
        <v>3411</v>
      </c>
      <c r="H411" s="649"/>
      <c r="I411" s="651">
        <v>7296.2215901244472</v>
      </c>
      <c r="J411" s="652">
        <v>4432724.38</v>
      </c>
      <c r="K411" s="649" t="s">
        <v>747</v>
      </c>
      <c r="L411" s="649" t="s">
        <v>3425</v>
      </c>
      <c r="M411" s="649" t="s">
        <v>3426</v>
      </c>
      <c r="N411" s="649" t="s">
        <v>2920</v>
      </c>
      <c r="O411" s="649"/>
      <c r="P411" s="649"/>
    </row>
    <row r="412" spans="2:16">
      <c r="B412" s="653" t="s">
        <v>678</v>
      </c>
      <c r="C412" s="654">
        <v>45412</v>
      </c>
      <c r="D412" s="653" t="s">
        <v>3424</v>
      </c>
      <c r="E412" s="653" t="s">
        <v>3424</v>
      </c>
      <c r="F412" s="655"/>
      <c r="G412" s="653" t="s">
        <v>3411</v>
      </c>
      <c r="H412" s="653"/>
      <c r="I412" s="655">
        <v>105635.80103823397</v>
      </c>
      <c r="J412" s="656">
        <v>64177668.149999999</v>
      </c>
      <c r="K412" s="653" t="s">
        <v>747</v>
      </c>
      <c r="L412" s="653" t="s">
        <v>3425</v>
      </c>
      <c r="M412" s="653" t="s">
        <v>3426</v>
      </c>
      <c r="N412" s="653" t="s">
        <v>2920</v>
      </c>
      <c r="O412" s="653"/>
      <c r="P412" s="653"/>
    </row>
    <row r="413" spans="2:16">
      <c r="B413" s="649" t="s">
        <v>678</v>
      </c>
      <c r="C413" s="650">
        <v>45412</v>
      </c>
      <c r="D413" s="649" t="s">
        <v>3427</v>
      </c>
      <c r="E413" s="649" t="s">
        <v>3427</v>
      </c>
      <c r="F413" s="651"/>
      <c r="G413" s="649" t="s">
        <v>3411</v>
      </c>
      <c r="H413" s="649"/>
      <c r="I413" s="651">
        <v>65988.588279898744</v>
      </c>
      <c r="J413" s="652">
        <v>40090516.950000003</v>
      </c>
      <c r="K413" s="649" t="s">
        <v>747</v>
      </c>
      <c r="L413" s="649" t="s">
        <v>3425</v>
      </c>
      <c r="M413" s="649" t="s">
        <v>3426</v>
      </c>
      <c r="N413" s="649" t="s">
        <v>2920</v>
      </c>
      <c r="O413" s="649"/>
      <c r="P413" s="649"/>
    </row>
    <row r="414" spans="2:16">
      <c r="B414" s="653" t="s">
        <v>678</v>
      </c>
      <c r="C414" s="654">
        <v>45412</v>
      </c>
      <c r="D414" s="653" t="s">
        <v>3430</v>
      </c>
      <c r="E414" s="653" t="s">
        <v>3430</v>
      </c>
      <c r="F414" s="655"/>
      <c r="G414" s="653" t="s">
        <v>3411</v>
      </c>
      <c r="H414" s="653"/>
      <c r="I414" s="655">
        <v>717270.42456942459</v>
      </c>
      <c r="J414" s="656">
        <v>435768394.69999999</v>
      </c>
      <c r="K414" s="653" t="s">
        <v>747</v>
      </c>
      <c r="L414" s="653" t="s">
        <v>3425</v>
      </c>
      <c r="M414" s="653" t="s">
        <v>3426</v>
      </c>
      <c r="N414" s="653" t="s">
        <v>2920</v>
      </c>
      <c r="O414" s="653"/>
      <c r="P414" s="653"/>
    </row>
    <row r="415" spans="2:16">
      <c r="B415" s="649" t="s">
        <v>678</v>
      </c>
      <c r="C415" s="650">
        <v>45412</v>
      </c>
      <c r="D415" s="649" t="s">
        <v>3432</v>
      </c>
      <c r="E415" s="649" t="s">
        <v>3432</v>
      </c>
      <c r="F415" s="651"/>
      <c r="G415" s="649" t="s">
        <v>3411</v>
      </c>
      <c r="H415" s="649"/>
      <c r="I415" s="651">
        <v>260629.02195609297</v>
      </c>
      <c r="J415" s="652">
        <v>158341800.38</v>
      </c>
      <c r="K415" s="649" t="s">
        <v>747</v>
      </c>
      <c r="L415" s="649" t="s">
        <v>3425</v>
      </c>
      <c r="M415" s="649" t="s">
        <v>3426</v>
      </c>
      <c r="N415" s="649" t="s">
        <v>2920</v>
      </c>
      <c r="O415" s="649"/>
      <c r="P415" s="649"/>
    </row>
    <row r="416" spans="2:16">
      <c r="B416" s="653" t="s">
        <v>678</v>
      </c>
      <c r="C416" s="654">
        <v>45412</v>
      </c>
      <c r="D416" s="653" t="s">
        <v>3428</v>
      </c>
      <c r="E416" s="653" t="s">
        <v>3428</v>
      </c>
      <c r="F416" s="655"/>
      <c r="G416" s="653" t="s">
        <v>3411</v>
      </c>
      <c r="H416" s="653"/>
      <c r="I416" s="655">
        <v>-122994.099015243</v>
      </c>
      <c r="J416" s="656">
        <v>-75297125.719999999</v>
      </c>
      <c r="K416" s="653" t="s">
        <v>747</v>
      </c>
      <c r="L416" s="653" t="s">
        <v>3425</v>
      </c>
      <c r="M416" s="653" t="s">
        <v>3426</v>
      </c>
      <c r="N416" s="653" t="s">
        <v>2920</v>
      </c>
      <c r="O416" s="653"/>
      <c r="P416" s="653"/>
    </row>
    <row r="417" spans="2:16">
      <c r="B417" s="649" t="s">
        <v>678</v>
      </c>
      <c r="C417" s="650">
        <v>45412</v>
      </c>
      <c r="D417" s="649" t="s">
        <v>3429</v>
      </c>
      <c r="E417" s="649" t="s">
        <v>3429</v>
      </c>
      <c r="F417" s="651"/>
      <c r="G417" s="649" t="s">
        <v>3411</v>
      </c>
      <c r="H417" s="649"/>
      <c r="I417" s="651">
        <v>-25633.249590263687</v>
      </c>
      <c r="J417" s="652">
        <v>-15692705.619999999</v>
      </c>
      <c r="K417" s="649" t="s">
        <v>747</v>
      </c>
      <c r="L417" s="649" t="s">
        <v>3425</v>
      </c>
      <c r="M417" s="649" t="s">
        <v>3426</v>
      </c>
      <c r="N417" s="649" t="s">
        <v>2920</v>
      </c>
      <c r="O417" s="649"/>
      <c r="P417" s="649"/>
    </row>
    <row r="418" spans="2:16">
      <c r="B418" s="653" t="s">
        <v>678</v>
      </c>
      <c r="C418" s="654">
        <v>45412</v>
      </c>
      <c r="D418" s="653" t="s">
        <v>3431</v>
      </c>
      <c r="E418" s="653" t="s">
        <v>3431</v>
      </c>
      <c r="F418" s="655"/>
      <c r="G418" s="653" t="s">
        <v>3411</v>
      </c>
      <c r="H418" s="653"/>
      <c r="I418" s="655">
        <v>-10134.075419406574</v>
      </c>
      <c r="J418" s="656">
        <v>-6204095.6299999999</v>
      </c>
      <c r="K418" s="653" t="s">
        <v>747</v>
      </c>
      <c r="L418" s="653" t="s">
        <v>3425</v>
      </c>
      <c r="M418" s="653" t="s">
        <v>3426</v>
      </c>
      <c r="N418" s="653" t="s">
        <v>2920</v>
      </c>
      <c r="O418" s="653"/>
      <c r="P418" s="653"/>
    </row>
    <row r="419" spans="2:16">
      <c r="B419" s="649" t="s">
        <v>678</v>
      </c>
      <c r="C419" s="650">
        <v>45412</v>
      </c>
      <c r="D419" s="649" t="s">
        <v>3424</v>
      </c>
      <c r="E419" s="649" t="s">
        <v>3424</v>
      </c>
      <c r="F419" s="651"/>
      <c r="G419" s="649" t="s">
        <v>3411</v>
      </c>
      <c r="H419" s="649"/>
      <c r="I419" s="651">
        <v>-154616.87108151821</v>
      </c>
      <c r="J419" s="652">
        <v>-94656628.609999999</v>
      </c>
      <c r="K419" s="649" t="s">
        <v>747</v>
      </c>
      <c r="L419" s="649" t="s">
        <v>3425</v>
      </c>
      <c r="M419" s="649" t="s">
        <v>3426</v>
      </c>
      <c r="N419" s="649" t="s">
        <v>2920</v>
      </c>
      <c r="O419" s="649"/>
      <c r="P419" s="649"/>
    </row>
    <row r="420" spans="2:16">
      <c r="B420" s="653" t="s">
        <v>678</v>
      </c>
      <c r="C420" s="654">
        <v>45412</v>
      </c>
      <c r="D420" s="653" t="s">
        <v>3427</v>
      </c>
      <c r="E420" s="653" t="s">
        <v>3427</v>
      </c>
      <c r="F420" s="655"/>
      <c r="G420" s="653" t="s">
        <v>3411</v>
      </c>
      <c r="H420" s="653"/>
      <c r="I420" s="655">
        <v>-98816.799372891153</v>
      </c>
      <c r="J420" s="656">
        <v>-60495760.509999998</v>
      </c>
      <c r="K420" s="653" t="s">
        <v>747</v>
      </c>
      <c r="L420" s="653" t="s">
        <v>3425</v>
      </c>
      <c r="M420" s="653" t="s">
        <v>3426</v>
      </c>
      <c r="N420" s="653" t="s">
        <v>2920</v>
      </c>
      <c r="O420" s="653"/>
      <c r="P420" s="653"/>
    </row>
    <row r="421" spans="2:16">
      <c r="B421" s="649" t="s">
        <v>678</v>
      </c>
      <c r="C421" s="650">
        <v>45412</v>
      </c>
      <c r="D421" s="649" t="s">
        <v>3430</v>
      </c>
      <c r="E421" s="649" t="s">
        <v>3430</v>
      </c>
      <c r="F421" s="651"/>
      <c r="G421" s="649" t="s">
        <v>3411</v>
      </c>
      <c r="H421" s="649"/>
      <c r="I421" s="651">
        <v>-1350999.8384358163</v>
      </c>
      <c r="J421" s="652">
        <v>-827083681.77999997</v>
      </c>
      <c r="K421" s="649" t="s">
        <v>747</v>
      </c>
      <c r="L421" s="649" t="s">
        <v>3425</v>
      </c>
      <c r="M421" s="649" t="s">
        <v>3426</v>
      </c>
      <c r="N421" s="649" t="s">
        <v>2920</v>
      </c>
      <c r="O421" s="649"/>
      <c r="P421" s="649"/>
    </row>
    <row r="422" spans="2:16">
      <c r="B422" s="653" t="s">
        <v>678</v>
      </c>
      <c r="C422" s="654">
        <v>45412</v>
      </c>
      <c r="D422" s="653" t="s">
        <v>3432</v>
      </c>
      <c r="E422" s="653" t="s">
        <v>3432</v>
      </c>
      <c r="F422" s="655"/>
      <c r="G422" s="653" t="s">
        <v>3411</v>
      </c>
      <c r="H422" s="653"/>
      <c r="I422" s="655">
        <v>-298117.86708486127</v>
      </c>
      <c r="J422" s="656">
        <v>-182508108.59</v>
      </c>
      <c r="K422" s="653" t="s">
        <v>747</v>
      </c>
      <c r="L422" s="653" t="s">
        <v>3425</v>
      </c>
      <c r="M422" s="653" t="s">
        <v>3426</v>
      </c>
      <c r="N422" s="653" t="s">
        <v>2920</v>
      </c>
      <c r="O422" s="653"/>
      <c r="P422" s="653"/>
    </row>
    <row r="423" spans="2:16">
      <c r="B423" s="649" t="s">
        <v>678</v>
      </c>
      <c r="C423" s="650">
        <v>45412</v>
      </c>
      <c r="D423" s="649" t="s">
        <v>3430</v>
      </c>
      <c r="E423" s="649" t="s">
        <v>3430</v>
      </c>
      <c r="F423" s="651"/>
      <c r="G423" s="649" t="s">
        <v>3411</v>
      </c>
      <c r="H423" s="649"/>
      <c r="I423" s="651">
        <v>-2149.4200000000096</v>
      </c>
      <c r="J423" s="652">
        <v>-1317854.0799999775</v>
      </c>
      <c r="K423" s="649" t="s">
        <v>747</v>
      </c>
      <c r="L423" s="649" t="s">
        <v>3425</v>
      </c>
      <c r="M423" s="649" t="s">
        <v>3426</v>
      </c>
      <c r="N423" s="649" t="s">
        <v>2920</v>
      </c>
      <c r="O423" s="649"/>
      <c r="P423" s="649"/>
    </row>
    <row r="424" spans="2:16">
      <c r="B424" s="653" t="s">
        <v>678</v>
      </c>
      <c r="C424" s="654">
        <v>45412</v>
      </c>
      <c r="D424" s="653" t="s">
        <v>3432</v>
      </c>
      <c r="E424" s="653" t="s">
        <v>3432</v>
      </c>
      <c r="F424" s="655"/>
      <c r="G424" s="653" t="s">
        <v>3411</v>
      </c>
      <c r="H424" s="653"/>
      <c r="I424" s="655">
        <v>206286.82</v>
      </c>
      <c r="J424" s="656">
        <v>126478736.97</v>
      </c>
      <c r="K424" s="653" t="s">
        <v>747</v>
      </c>
      <c r="L424" s="653" t="s">
        <v>3425</v>
      </c>
      <c r="M424" s="653" t="s">
        <v>3426</v>
      </c>
      <c r="N424" s="653" t="s">
        <v>2920</v>
      </c>
      <c r="O424" s="653"/>
      <c r="P424" s="653"/>
    </row>
    <row r="425" spans="2:16">
      <c r="B425" s="649" t="s">
        <v>678</v>
      </c>
      <c r="C425" s="650">
        <v>45412</v>
      </c>
      <c r="D425" s="649" t="s">
        <v>3424</v>
      </c>
      <c r="E425" s="649" t="s">
        <v>3424</v>
      </c>
      <c r="F425" s="651"/>
      <c r="G425" s="649" t="s">
        <v>3411</v>
      </c>
      <c r="H425" s="649"/>
      <c r="I425" s="651">
        <v>862807.74000000011</v>
      </c>
      <c r="J425" s="652">
        <v>529005358.69999993</v>
      </c>
      <c r="K425" s="649" t="s">
        <v>747</v>
      </c>
      <c r="L425" s="649" t="s">
        <v>3425</v>
      </c>
      <c r="M425" s="649" t="s">
        <v>3426</v>
      </c>
      <c r="N425" s="649" t="s">
        <v>2920</v>
      </c>
      <c r="O425" s="649"/>
      <c r="P425" s="649"/>
    </row>
    <row r="426" spans="2:16">
      <c r="B426" s="653" t="s">
        <v>678</v>
      </c>
      <c r="C426" s="654">
        <v>45412</v>
      </c>
      <c r="D426" s="653" t="s">
        <v>3427</v>
      </c>
      <c r="E426" s="653" t="s">
        <v>3427</v>
      </c>
      <c r="F426" s="655"/>
      <c r="G426" s="653" t="s">
        <v>3411</v>
      </c>
      <c r="H426" s="653"/>
      <c r="I426" s="655">
        <v>503362.80000000005</v>
      </c>
      <c r="J426" s="656">
        <v>308622195.00000012</v>
      </c>
      <c r="K426" s="653" t="s">
        <v>747</v>
      </c>
      <c r="L426" s="653" t="s">
        <v>3425</v>
      </c>
      <c r="M426" s="653" t="s">
        <v>3426</v>
      </c>
      <c r="N426" s="653" t="s">
        <v>2920</v>
      </c>
      <c r="O426" s="653"/>
      <c r="P426" s="653"/>
    </row>
    <row r="427" spans="2:16">
      <c r="B427" s="649" t="s">
        <v>678</v>
      </c>
      <c r="C427" s="650">
        <v>45412</v>
      </c>
      <c r="D427" s="649" t="s">
        <v>3431</v>
      </c>
      <c r="E427" s="649" t="s">
        <v>3431</v>
      </c>
      <c r="F427" s="651"/>
      <c r="G427" s="649" t="s">
        <v>3411</v>
      </c>
      <c r="H427" s="649"/>
      <c r="I427" s="651">
        <v>66609.819999999992</v>
      </c>
      <c r="J427" s="652">
        <v>40839865.120000005</v>
      </c>
      <c r="K427" s="649" t="s">
        <v>747</v>
      </c>
      <c r="L427" s="649" t="s">
        <v>3425</v>
      </c>
      <c r="M427" s="649" t="s">
        <v>3426</v>
      </c>
      <c r="N427" s="649" t="s">
        <v>2920</v>
      </c>
      <c r="O427" s="649"/>
      <c r="P427" s="649"/>
    </row>
    <row r="428" spans="2:16">
      <c r="B428" s="653" t="s">
        <v>678</v>
      </c>
      <c r="C428" s="654">
        <v>45412</v>
      </c>
      <c r="D428" s="653" t="s">
        <v>3429</v>
      </c>
      <c r="E428" s="653" t="s">
        <v>3429</v>
      </c>
      <c r="F428" s="655"/>
      <c r="G428" s="653" t="s">
        <v>3411</v>
      </c>
      <c r="H428" s="653"/>
      <c r="I428" s="655">
        <v>70758.349999999991</v>
      </c>
      <c r="J428" s="656">
        <v>43383415.109999999</v>
      </c>
      <c r="K428" s="653" t="s">
        <v>747</v>
      </c>
      <c r="L428" s="653" t="s">
        <v>3425</v>
      </c>
      <c r="M428" s="653" t="s">
        <v>3426</v>
      </c>
      <c r="N428" s="653" t="s">
        <v>2920</v>
      </c>
      <c r="O428" s="653"/>
      <c r="P428" s="653"/>
    </row>
    <row r="429" spans="2:16">
      <c r="B429" s="649" t="s">
        <v>678</v>
      </c>
      <c r="C429" s="650">
        <v>45412</v>
      </c>
      <c r="D429" s="649" t="s">
        <v>3428</v>
      </c>
      <c r="E429" s="649" t="s">
        <v>3428</v>
      </c>
      <c r="F429" s="651"/>
      <c r="G429" s="649" t="s">
        <v>3411</v>
      </c>
      <c r="H429" s="649"/>
      <c r="I429" s="651">
        <v>728971.9</v>
      </c>
      <c r="J429" s="652">
        <v>446947823.42999995</v>
      </c>
      <c r="K429" s="649" t="s">
        <v>747</v>
      </c>
      <c r="L429" s="649" t="s">
        <v>3425</v>
      </c>
      <c r="M429" s="649" t="s">
        <v>3426</v>
      </c>
      <c r="N429" s="649" t="s">
        <v>2920</v>
      </c>
      <c r="O429" s="649"/>
      <c r="P429" s="649"/>
    </row>
    <row r="430" spans="2:16">
      <c r="B430" s="653" t="s">
        <v>678</v>
      </c>
      <c r="C430" s="654">
        <v>45412</v>
      </c>
      <c r="D430" s="653" t="s">
        <v>3433</v>
      </c>
      <c r="E430" s="653" t="s">
        <v>3433</v>
      </c>
      <c r="F430" s="655"/>
      <c r="G430" s="653" t="s">
        <v>3411</v>
      </c>
      <c r="H430" s="653"/>
      <c r="I430" s="655">
        <v>38723.81</v>
      </c>
      <c r="J430" s="656">
        <v>23742372.780000001</v>
      </c>
      <c r="K430" s="653" t="s">
        <v>747</v>
      </c>
      <c r="L430" s="653" t="s">
        <v>3425</v>
      </c>
      <c r="M430" s="653" t="s">
        <v>3426</v>
      </c>
      <c r="N430" s="653" t="s">
        <v>2920</v>
      </c>
      <c r="O430" s="653"/>
      <c r="P430" s="653"/>
    </row>
    <row r="431" spans="2:16">
      <c r="B431" s="649" t="s">
        <v>678</v>
      </c>
      <c r="C431" s="650">
        <v>45414</v>
      </c>
      <c r="D431" s="649" t="s">
        <v>3429</v>
      </c>
      <c r="E431" s="649" t="s">
        <v>3429</v>
      </c>
      <c r="F431" s="651">
        <v>20</v>
      </c>
      <c r="G431" s="649" t="s">
        <v>3411</v>
      </c>
      <c r="H431" s="649"/>
      <c r="I431" s="651">
        <v>27615</v>
      </c>
      <c r="J431" s="652">
        <v>16900244.800000001</v>
      </c>
      <c r="K431" s="649" t="s">
        <v>747</v>
      </c>
      <c r="L431" s="649" t="s">
        <v>3425</v>
      </c>
      <c r="M431" s="649" t="s">
        <v>3426</v>
      </c>
      <c r="N431" s="649" t="s">
        <v>2920</v>
      </c>
      <c r="O431" s="649"/>
      <c r="P431" s="649"/>
    </row>
    <row r="432" spans="2:16">
      <c r="B432" s="653" t="s">
        <v>678</v>
      </c>
      <c r="C432" s="654">
        <v>45414</v>
      </c>
      <c r="D432" s="653" t="s">
        <v>3428</v>
      </c>
      <c r="E432" s="653" t="s">
        <v>3428</v>
      </c>
      <c r="F432" s="655">
        <v>717.39</v>
      </c>
      <c r="G432" s="653" t="s">
        <v>3411</v>
      </c>
      <c r="H432" s="653"/>
      <c r="I432" s="655">
        <v>163940.18</v>
      </c>
      <c r="J432" s="656">
        <v>100330587.52</v>
      </c>
      <c r="K432" s="653" t="s">
        <v>747</v>
      </c>
      <c r="L432" s="653" t="s">
        <v>3425</v>
      </c>
      <c r="M432" s="653" t="s">
        <v>3426</v>
      </c>
      <c r="N432" s="653" t="s">
        <v>2920</v>
      </c>
      <c r="O432" s="653"/>
      <c r="P432" s="653"/>
    </row>
    <row r="433" spans="2:16">
      <c r="B433" s="649" t="s">
        <v>678</v>
      </c>
      <c r="C433" s="650">
        <v>45414</v>
      </c>
      <c r="D433" s="649" t="s">
        <v>3424</v>
      </c>
      <c r="E433" s="649" t="s">
        <v>3424</v>
      </c>
      <c r="F433" s="651">
        <v>100.018</v>
      </c>
      <c r="G433" s="649" t="s">
        <v>3411</v>
      </c>
      <c r="H433" s="649"/>
      <c r="I433" s="651">
        <v>193854.89</v>
      </c>
      <c r="J433" s="652">
        <v>118638243.56999999</v>
      </c>
      <c r="K433" s="649" t="s">
        <v>747</v>
      </c>
      <c r="L433" s="649" t="s">
        <v>3425</v>
      </c>
      <c r="M433" s="649" t="s">
        <v>3426</v>
      </c>
      <c r="N433" s="649" t="s">
        <v>2920</v>
      </c>
      <c r="O433" s="649"/>
      <c r="P433" s="649"/>
    </row>
    <row r="434" spans="2:16">
      <c r="B434" s="653" t="s">
        <v>678</v>
      </c>
      <c r="C434" s="654">
        <v>45414</v>
      </c>
      <c r="D434" s="653" t="s">
        <v>3424</v>
      </c>
      <c r="E434" s="653" t="s">
        <v>3424</v>
      </c>
      <c r="F434" s="655">
        <v>100.03400000000001</v>
      </c>
      <c r="G434" s="653" t="s">
        <v>3411</v>
      </c>
      <c r="H434" s="653"/>
      <c r="I434" s="655">
        <v>193885.9</v>
      </c>
      <c r="J434" s="656">
        <v>118657221.54000001</v>
      </c>
      <c r="K434" s="653" t="s">
        <v>747</v>
      </c>
      <c r="L434" s="653" t="s">
        <v>3425</v>
      </c>
      <c r="M434" s="653" t="s">
        <v>3426</v>
      </c>
      <c r="N434" s="653" t="s">
        <v>2920</v>
      </c>
      <c r="O434" s="653"/>
      <c r="P434" s="653"/>
    </row>
    <row r="435" spans="2:16">
      <c r="B435" s="649" t="s">
        <v>678</v>
      </c>
      <c r="C435" s="650">
        <v>45414</v>
      </c>
      <c r="D435" s="649" t="s">
        <v>3424</v>
      </c>
      <c r="E435" s="649" t="s">
        <v>3424</v>
      </c>
      <c r="F435" s="651">
        <v>200.02199999999999</v>
      </c>
      <c r="G435" s="649" t="s">
        <v>3411</v>
      </c>
      <c r="H435" s="649"/>
      <c r="I435" s="651">
        <v>377061.47</v>
      </c>
      <c r="J435" s="652">
        <v>230759773.56</v>
      </c>
      <c r="K435" s="649" t="s">
        <v>747</v>
      </c>
      <c r="L435" s="649" t="s">
        <v>3425</v>
      </c>
      <c r="M435" s="649" t="s">
        <v>3426</v>
      </c>
      <c r="N435" s="649" t="s">
        <v>2920</v>
      </c>
      <c r="O435" s="649"/>
      <c r="P435" s="649"/>
    </row>
    <row r="436" spans="2:16">
      <c r="B436" s="653" t="s">
        <v>678</v>
      </c>
      <c r="C436" s="654">
        <v>45417</v>
      </c>
      <c r="D436" s="653" t="s">
        <v>3429</v>
      </c>
      <c r="E436" s="653" t="s">
        <v>3429</v>
      </c>
      <c r="F436" s="655">
        <v>60</v>
      </c>
      <c r="G436" s="653" t="s">
        <v>3411</v>
      </c>
      <c r="H436" s="653"/>
      <c r="I436" s="655">
        <v>77073</v>
      </c>
      <c r="J436" s="656">
        <v>46967093.240000002</v>
      </c>
      <c r="K436" s="653" t="s">
        <v>747</v>
      </c>
      <c r="L436" s="653" t="s">
        <v>3425</v>
      </c>
      <c r="M436" s="653" t="s">
        <v>3426</v>
      </c>
      <c r="N436" s="653" t="s">
        <v>2920</v>
      </c>
      <c r="O436" s="653"/>
      <c r="P436" s="653"/>
    </row>
    <row r="437" spans="2:16">
      <c r="B437" s="649" t="s">
        <v>678</v>
      </c>
      <c r="C437" s="650">
        <v>45417</v>
      </c>
      <c r="D437" s="649" t="s">
        <v>3431</v>
      </c>
      <c r="E437" s="649" t="s">
        <v>3431</v>
      </c>
      <c r="F437" s="651">
        <v>100</v>
      </c>
      <c r="G437" s="649" t="s">
        <v>3411</v>
      </c>
      <c r="H437" s="649"/>
      <c r="I437" s="651">
        <v>187465</v>
      </c>
      <c r="J437" s="652">
        <v>114238269.34999999</v>
      </c>
      <c r="K437" s="649" t="s">
        <v>747</v>
      </c>
      <c r="L437" s="649" t="s">
        <v>3425</v>
      </c>
      <c r="M437" s="649" t="s">
        <v>3426</v>
      </c>
      <c r="N437" s="649" t="s">
        <v>2920</v>
      </c>
      <c r="O437" s="649"/>
      <c r="P437" s="649"/>
    </row>
    <row r="438" spans="2:16">
      <c r="B438" s="653" t="s">
        <v>678</v>
      </c>
      <c r="C438" s="654">
        <v>45417</v>
      </c>
      <c r="D438" s="653" t="s">
        <v>3431</v>
      </c>
      <c r="E438" s="653" t="s">
        <v>3431</v>
      </c>
      <c r="F438" s="655">
        <v>60</v>
      </c>
      <c r="G438" s="653" t="s">
        <v>3411</v>
      </c>
      <c r="H438" s="653"/>
      <c r="I438" s="655">
        <v>112479</v>
      </c>
      <c r="J438" s="656">
        <v>68542961.609999999</v>
      </c>
      <c r="K438" s="653" t="s">
        <v>747</v>
      </c>
      <c r="L438" s="653" t="s">
        <v>3425</v>
      </c>
      <c r="M438" s="653" t="s">
        <v>3426</v>
      </c>
      <c r="N438" s="653" t="s">
        <v>2920</v>
      </c>
      <c r="O438" s="653"/>
      <c r="P438" s="653"/>
    </row>
    <row r="439" spans="2:16">
      <c r="B439" s="649" t="s">
        <v>678</v>
      </c>
      <c r="C439" s="650">
        <v>45417</v>
      </c>
      <c r="D439" s="649" t="s">
        <v>3431</v>
      </c>
      <c r="E439" s="649" t="s">
        <v>3431</v>
      </c>
      <c r="F439" s="651">
        <v>80</v>
      </c>
      <c r="G439" s="649" t="s">
        <v>3411</v>
      </c>
      <c r="H439" s="649"/>
      <c r="I439" s="651">
        <v>149164</v>
      </c>
      <c r="J439" s="652">
        <v>90898232.780000001</v>
      </c>
      <c r="K439" s="649" t="s">
        <v>747</v>
      </c>
      <c r="L439" s="649" t="s">
        <v>3425</v>
      </c>
      <c r="M439" s="649" t="s">
        <v>3426</v>
      </c>
      <c r="N439" s="649" t="s">
        <v>2920</v>
      </c>
      <c r="O439" s="649"/>
      <c r="P439" s="649"/>
    </row>
    <row r="440" spans="2:16">
      <c r="B440" s="653" t="s">
        <v>678</v>
      </c>
      <c r="C440" s="654">
        <v>45417</v>
      </c>
      <c r="D440" s="653" t="s">
        <v>3428</v>
      </c>
      <c r="E440" s="653" t="s">
        <v>3428</v>
      </c>
      <c r="F440" s="655">
        <v>853.61300000000006</v>
      </c>
      <c r="G440" s="653" t="s">
        <v>3411</v>
      </c>
      <c r="H440" s="653"/>
      <c r="I440" s="655">
        <v>237957.53</v>
      </c>
      <c r="J440" s="656">
        <v>145007635.59</v>
      </c>
      <c r="K440" s="653" t="s">
        <v>747</v>
      </c>
      <c r="L440" s="653" t="s">
        <v>3425</v>
      </c>
      <c r="M440" s="653" t="s">
        <v>3426</v>
      </c>
      <c r="N440" s="653" t="s">
        <v>2920</v>
      </c>
      <c r="O440" s="653"/>
      <c r="P440" s="653"/>
    </row>
    <row r="441" spans="2:16">
      <c r="B441" s="649" t="s">
        <v>678</v>
      </c>
      <c r="C441" s="650">
        <v>45417</v>
      </c>
      <c r="D441" s="649" t="s">
        <v>3424</v>
      </c>
      <c r="E441" s="649" t="s">
        <v>3424</v>
      </c>
      <c r="F441" s="651">
        <v>110.0625</v>
      </c>
      <c r="G441" s="649" t="s">
        <v>3411</v>
      </c>
      <c r="H441" s="649"/>
      <c r="I441" s="651">
        <v>204524.57</v>
      </c>
      <c r="J441" s="652">
        <v>124634107.25</v>
      </c>
      <c r="K441" s="649" t="s">
        <v>747</v>
      </c>
      <c r="L441" s="649" t="s">
        <v>3425</v>
      </c>
      <c r="M441" s="649" t="s">
        <v>3426</v>
      </c>
      <c r="N441" s="649" t="s">
        <v>2920</v>
      </c>
      <c r="O441" s="649"/>
      <c r="P441" s="649"/>
    </row>
    <row r="442" spans="2:16">
      <c r="B442" s="653" t="s">
        <v>678</v>
      </c>
      <c r="C442" s="654">
        <v>45417</v>
      </c>
      <c r="D442" s="653" t="s">
        <v>3427</v>
      </c>
      <c r="E442" s="653" t="s">
        <v>3427</v>
      </c>
      <c r="F442" s="655">
        <v>59.491</v>
      </c>
      <c r="G442" s="653" t="s">
        <v>3411</v>
      </c>
      <c r="H442" s="653"/>
      <c r="I442" s="655">
        <v>105066.85</v>
      </c>
      <c r="J442" s="656">
        <v>64026112.130000003</v>
      </c>
      <c r="K442" s="653" t="s">
        <v>747</v>
      </c>
      <c r="L442" s="653" t="s">
        <v>3425</v>
      </c>
      <c r="M442" s="653" t="s">
        <v>3426</v>
      </c>
      <c r="N442" s="653" t="s">
        <v>2920</v>
      </c>
      <c r="O442" s="653"/>
      <c r="P442" s="653"/>
    </row>
    <row r="443" spans="2:16">
      <c r="B443" s="649" t="s">
        <v>678</v>
      </c>
      <c r="C443" s="650">
        <v>45419</v>
      </c>
      <c r="D443" s="649" t="s">
        <v>3424</v>
      </c>
      <c r="E443" s="649" t="s">
        <v>3424</v>
      </c>
      <c r="F443" s="651">
        <v>110.13875</v>
      </c>
      <c r="G443" s="649" t="s">
        <v>3411</v>
      </c>
      <c r="H443" s="649"/>
      <c r="I443" s="651">
        <v>207419.27</v>
      </c>
      <c r="J443" s="652">
        <v>126398092.63</v>
      </c>
      <c r="K443" s="649" t="s">
        <v>747</v>
      </c>
      <c r="L443" s="649" t="s">
        <v>3425</v>
      </c>
      <c r="M443" s="649" t="s">
        <v>3426</v>
      </c>
      <c r="N443" s="649" t="s">
        <v>2920</v>
      </c>
      <c r="O443" s="649"/>
      <c r="P443" s="649"/>
    </row>
    <row r="444" spans="2:16">
      <c r="B444" s="653" t="s">
        <v>678</v>
      </c>
      <c r="C444" s="654">
        <v>45419</v>
      </c>
      <c r="D444" s="653" t="s">
        <v>3424</v>
      </c>
      <c r="E444" s="653" t="s">
        <v>3424</v>
      </c>
      <c r="F444" s="655">
        <v>154.16749999999999</v>
      </c>
      <c r="G444" s="653" t="s">
        <v>3411</v>
      </c>
      <c r="H444" s="653"/>
      <c r="I444" s="655">
        <v>289436.88</v>
      </c>
      <c r="J444" s="656">
        <v>176378354.66</v>
      </c>
      <c r="K444" s="653" t="s">
        <v>747</v>
      </c>
      <c r="L444" s="653" t="s">
        <v>3425</v>
      </c>
      <c r="M444" s="653" t="s">
        <v>3426</v>
      </c>
      <c r="N444" s="653" t="s">
        <v>2920</v>
      </c>
      <c r="O444" s="653"/>
      <c r="P444" s="653"/>
    </row>
    <row r="445" spans="2:16">
      <c r="B445" s="649" t="s">
        <v>678</v>
      </c>
      <c r="C445" s="650">
        <v>45419</v>
      </c>
      <c r="D445" s="649" t="s">
        <v>3427</v>
      </c>
      <c r="E445" s="649" t="s">
        <v>3427</v>
      </c>
      <c r="F445" s="651">
        <v>79.991</v>
      </c>
      <c r="G445" s="649" t="s">
        <v>3411</v>
      </c>
      <c r="H445" s="649"/>
      <c r="I445" s="651">
        <v>138944.37</v>
      </c>
      <c r="J445" s="652">
        <v>84670548.450000003</v>
      </c>
      <c r="K445" s="649" t="s">
        <v>747</v>
      </c>
      <c r="L445" s="649" t="s">
        <v>3425</v>
      </c>
      <c r="M445" s="649" t="s">
        <v>3426</v>
      </c>
      <c r="N445" s="649" t="s">
        <v>2920</v>
      </c>
      <c r="O445" s="649"/>
      <c r="P445" s="649"/>
    </row>
    <row r="446" spans="2:16">
      <c r="B446" s="653" t="s">
        <v>678</v>
      </c>
      <c r="C446" s="654">
        <v>45419</v>
      </c>
      <c r="D446" s="653" t="s">
        <v>3424</v>
      </c>
      <c r="E446" s="653" t="s">
        <v>3424</v>
      </c>
      <c r="F446" s="655">
        <v>110.1425</v>
      </c>
      <c r="G446" s="653" t="s">
        <v>3411</v>
      </c>
      <c r="H446" s="653"/>
      <c r="I446" s="655">
        <v>206325.37</v>
      </c>
      <c r="J446" s="656">
        <v>125731486.90000001</v>
      </c>
      <c r="K446" s="653" t="s">
        <v>747</v>
      </c>
      <c r="L446" s="653" t="s">
        <v>3425</v>
      </c>
      <c r="M446" s="653" t="s">
        <v>3426</v>
      </c>
      <c r="N446" s="653" t="s">
        <v>2920</v>
      </c>
      <c r="O446" s="653"/>
      <c r="P446" s="653"/>
    </row>
    <row r="447" spans="2:16">
      <c r="B447" s="649" t="s">
        <v>678</v>
      </c>
      <c r="C447" s="650">
        <v>45421</v>
      </c>
      <c r="D447" s="649" t="s">
        <v>3427</v>
      </c>
      <c r="E447" s="649" t="s">
        <v>3427</v>
      </c>
      <c r="F447" s="651">
        <v>110.11620000000001</v>
      </c>
      <c r="G447" s="649" t="s">
        <v>3411</v>
      </c>
      <c r="H447" s="649"/>
      <c r="I447" s="651">
        <v>196694.71</v>
      </c>
      <c r="J447" s="652">
        <v>120082240.54000001</v>
      </c>
      <c r="K447" s="649" t="s">
        <v>747</v>
      </c>
      <c r="L447" s="649" t="s">
        <v>3425</v>
      </c>
      <c r="M447" s="649" t="s">
        <v>3426</v>
      </c>
      <c r="N447" s="649" t="s">
        <v>2920</v>
      </c>
      <c r="O447" s="649"/>
      <c r="P447" s="649"/>
    </row>
    <row r="448" spans="2:16">
      <c r="B448" s="653" t="s">
        <v>678</v>
      </c>
      <c r="C448" s="654">
        <v>45421</v>
      </c>
      <c r="D448" s="653" t="s">
        <v>3427</v>
      </c>
      <c r="E448" s="653" t="s">
        <v>3427</v>
      </c>
      <c r="F448" s="655">
        <v>110.4325</v>
      </c>
      <c r="G448" s="653" t="s">
        <v>3411</v>
      </c>
      <c r="H448" s="653"/>
      <c r="I448" s="655">
        <v>197260.95</v>
      </c>
      <c r="J448" s="656">
        <v>120427930.40000001</v>
      </c>
      <c r="K448" s="653" t="s">
        <v>747</v>
      </c>
      <c r="L448" s="653" t="s">
        <v>3425</v>
      </c>
      <c r="M448" s="653" t="s">
        <v>3426</v>
      </c>
      <c r="N448" s="653" t="s">
        <v>2920</v>
      </c>
      <c r="O448" s="653"/>
      <c r="P448" s="653"/>
    </row>
    <row r="449" spans="2:16">
      <c r="B449" s="649" t="s">
        <v>678</v>
      </c>
      <c r="C449" s="650">
        <v>45424</v>
      </c>
      <c r="D449" s="649" t="s">
        <v>3428</v>
      </c>
      <c r="E449" s="649" t="s">
        <v>3428</v>
      </c>
      <c r="F449" s="651">
        <v>733.98800000000006</v>
      </c>
      <c r="G449" s="649" t="s">
        <v>3411</v>
      </c>
      <c r="H449" s="649"/>
      <c r="I449" s="651">
        <v>189734.67</v>
      </c>
      <c r="J449" s="652">
        <v>115480626.90000001</v>
      </c>
      <c r="K449" s="649" t="s">
        <v>747</v>
      </c>
      <c r="L449" s="649" t="s">
        <v>3425</v>
      </c>
      <c r="M449" s="649" t="s">
        <v>3426</v>
      </c>
      <c r="N449" s="649" t="s">
        <v>2920</v>
      </c>
      <c r="O449" s="649"/>
      <c r="P449" s="649"/>
    </row>
    <row r="450" spans="2:16">
      <c r="B450" s="653" t="s">
        <v>678</v>
      </c>
      <c r="C450" s="654">
        <v>45424</v>
      </c>
      <c r="D450" s="653" t="s">
        <v>3428</v>
      </c>
      <c r="E450" s="653" t="s">
        <v>3428</v>
      </c>
      <c r="F450" s="655">
        <v>516.13499999999999</v>
      </c>
      <c r="G450" s="653" t="s">
        <v>3411</v>
      </c>
      <c r="H450" s="653"/>
      <c r="I450" s="655">
        <v>130966.85</v>
      </c>
      <c r="J450" s="656">
        <v>79712020.689999998</v>
      </c>
      <c r="K450" s="653" t="s">
        <v>747</v>
      </c>
      <c r="L450" s="653" t="s">
        <v>3425</v>
      </c>
      <c r="M450" s="653" t="s">
        <v>3426</v>
      </c>
      <c r="N450" s="653" t="s">
        <v>2920</v>
      </c>
      <c r="O450" s="653"/>
      <c r="P450" s="653"/>
    </row>
    <row r="451" spans="2:16">
      <c r="B451" s="649" t="s">
        <v>678</v>
      </c>
      <c r="C451" s="650">
        <v>45424</v>
      </c>
      <c r="D451" s="649" t="s">
        <v>3429</v>
      </c>
      <c r="E451" s="649" t="s">
        <v>3429</v>
      </c>
      <c r="F451" s="651">
        <v>40</v>
      </c>
      <c r="G451" s="649" t="s">
        <v>3411</v>
      </c>
      <c r="H451" s="649"/>
      <c r="I451" s="651">
        <v>55230</v>
      </c>
      <c r="J451" s="652">
        <v>33615337.799999997</v>
      </c>
      <c r="K451" s="649" t="s">
        <v>747</v>
      </c>
      <c r="L451" s="649" t="s">
        <v>3425</v>
      </c>
      <c r="M451" s="649" t="s">
        <v>3426</v>
      </c>
      <c r="N451" s="649" t="s">
        <v>2920</v>
      </c>
      <c r="O451" s="649"/>
      <c r="P451" s="649"/>
    </row>
    <row r="452" spans="2:16">
      <c r="B452" s="653" t="s">
        <v>678</v>
      </c>
      <c r="C452" s="654">
        <v>45425</v>
      </c>
      <c r="D452" s="653" t="s">
        <v>3424</v>
      </c>
      <c r="E452" s="653" t="s">
        <v>3424</v>
      </c>
      <c r="F452" s="655">
        <v>20.007000000000001</v>
      </c>
      <c r="G452" s="653" t="s">
        <v>3411</v>
      </c>
      <c r="H452" s="653"/>
      <c r="I452" s="655">
        <v>37689.19</v>
      </c>
      <c r="J452" s="656">
        <v>22953221.68</v>
      </c>
      <c r="K452" s="653" t="s">
        <v>747</v>
      </c>
      <c r="L452" s="653" t="s">
        <v>3425</v>
      </c>
      <c r="M452" s="653" t="s">
        <v>3426</v>
      </c>
      <c r="N452" s="653" t="s">
        <v>2920</v>
      </c>
      <c r="O452" s="653"/>
      <c r="P452" s="653"/>
    </row>
    <row r="453" spans="2:16">
      <c r="B453" s="649" t="s">
        <v>678</v>
      </c>
      <c r="C453" s="650">
        <v>45426</v>
      </c>
      <c r="D453" s="649" t="s">
        <v>3429</v>
      </c>
      <c r="E453" s="649" t="s">
        <v>3429</v>
      </c>
      <c r="F453" s="651">
        <v>60</v>
      </c>
      <c r="G453" s="649" t="s">
        <v>3411</v>
      </c>
      <c r="H453" s="649"/>
      <c r="I453" s="651">
        <v>76977</v>
      </c>
      <c r="J453" s="652">
        <v>46794528.880000003</v>
      </c>
      <c r="K453" s="649" t="s">
        <v>747</v>
      </c>
      <c r="L453" s="649" t="s">
        <v>3425</v>
      </c>
      <c r="M453" s="649" t="s">
        <v>3426</v>
      </c>
      <c r="N453" s="649" t="s">
        <v>2920</v>
      </c>
      <c r="O453" s="649"/>
      <c r="P453" s="649"/>
    </row>
    <row r="454" spans="2:16">
      <c r="B454" s="653" t="s">
        <v>678</v>
      </c>
      <c r="C454" s="654">
        <v>45428</v>
      </c>
      <c r="D454" s="653" t="s">
        <v>3427</v>
      </c>
      <c r="E454" s="653" t="s">
        <v>3427</v>
      </c>
      <c r="F454" s="655">
        <v>265.0675</v>
      </c>
      <c r="G454" s="653" t="s">
        <v>3411</v>
      </c>
      <c r="H454" s="653"/>
      <c r="I454" s="655">
        <v>467051.58</v>
      </c>
      <c r="J454" s="656">
        <v>281356373.49000001</v>
      </c>
      <c r="K454" s="653" t="s">
        <v>747</v>
      </c>
      <c r="L454" s="653" t="s">
        <v>3425</v>
      </c>
      <c r="M454" s="653" t="s">
        <v>3426</v>
      </c>
      <c r="N454" s="653" t="s">
        <v>2920</v>
      </c>
      <c r="O454" s="653"/>
      <c r="P454" s="653"/>
    </row>
    <row r="455" spans="2:16">
      <c r="B455" s="649" t="s">
        <v>678</v>
      </c>
      <c r="C455" s="650">
        <v>45428</v>
      </c>
      <c r="D455" s="649" t="s">
        <v>3424</v>
      </c>
      <c r="E455" s="649" t="s">
        <v>3424</v>
      </c>
      <c r="F455" s="651">
        <v>97.486999999999995</v>
      </c>
      <c r="G455" s="649" t="s">
        <v>3411</v>
      </c>
      <c r="H455" s="649"/>
      <c r="I455" s="651">
        <v>187978.12</v>
      </c>
      <c r="J455" s="652">
        <v>113239831.33</v>
      </c>
      <c r="K455" s="649" t="s">
        <v>747</v>
      </c>
      <c r="L455" s="649" t="s">
        <v>3425</v>
      </c>
      <c r="M455" s="649" t="s">
        <v>3426</v>
      </c>
      <c r="N455" s="649" t="s">
        <v>2920</v>
      </c>
      <c r="O455" s="649"/>
      <c r="P455" s="649"/>
    </row>
    <row r="456" spans="2:16">
      <c r="B456" s="653" t="s">
        <v>678</v>
      </c>
      <c r="C456" s="654">
        <v>45428</v>
      </c>
      <c r="D456" s="653" t="s">
        <v>3424</v>
      </c>
      <c r="E456" s="653" t="s">
        <v>3424</v>
      </c>
      <c r="F456" s="655">
        <v>389.99200000000002</v>
      </c>
      <c r="G456" s="653" t="s">
        <v>3411</v>
      </c>
      <c r="H456" s="653"/>
      <c r="I456" s="655">
        <v>856027.69</v>
      </c>
      <c r="J456" s="656">
        <v>515679331.32999998</v>
      </c>
      <c r="K456" s="653" t="s">
        <v>747</v>
      </c>
      <c r="L456" s="653" t="s">
        <v>3425</v>
      </c>
      <c r="M456" s="653" t="s">
        <v>3426</v>
      </c>
      <c r="N456" s="653" t="s">
        <v>2920</v>
      </c>
      <c r="O456" s="653"/>
      <c r="P456" s="653"/>
    </row>
    <row r="457" spans="2:16">
      <c r="B457" s="649" t="s">
        <v>678</v>
      </c>
      <c r="C457" s="650">
        <v>45429</v>
      </c>
      <c r="D457" s="649" t="s">
        <v>3430</v>
      </c>
      <c r="E457" s="649" t="s">
        <v>3430</v>
      </c>
      <c r="F457" s="651">
        <v>35008.196000000004</v>
      </c>
      <c r="G457" s="649" t="s">
        <v>3411</v>
      </c>
      <c r="H457" s="649"/>
      <c r="I457" s="651">
        <v>8185504.3600000003</v>
      </c>
      <c r="J457" s="652">
        <v>4939954351.2399998</v>
      </c>
      <c r="K457" s="649" t="s">
        <v>747</v>
      </c>
      <c r="L457" s="649" t="s">
        <v>3425</v>
      </c>
      <c r="M457" s="649" t="s">
        <v>3426</v>
      </c>
      <c r="N457" s="649" t="s">
        <v>2920</v>
      </c>
      <c r="O457" s="649"/>
      <c r="P457" s="649"/>
    </row>
    <row r="458" spans="2:16">
      <c r="B458" s="653" t="s">
        <v>678</v>
      </c>
      <c r="C458" s="654">
        <v>45429</v>
      </c>
      <c r="D458" s="653" t="s">
        <v>3424</v>
      </c>
      <c r="E458" s="653" t="s">
        <v>3424</v>
      </c>
      <c r="F458" s="655">
        <v>99.986999999999995</v>
      </c>
      <c r="G458" s="653" t="s">
        <v>3411</v>
      </c>
      <c r="H458" s="653"/>
      <c r="I458" s="655">
        <v>188610.48</v>
      </c>
      <c r="J458" s="656">
        <v>113826481.59</v>
      </c>
      <c r="K458" s="653" t="s">
        <v>747</v>
      </c>
      <c r="L458" s="653" t="s">
        <v>3425</v>
      </c>
      <c r="M458" s="653" t="s">
        <v>3426</v>
      </c>
      <c r="N458" s="653" t="s">
        <v>2920</v>
      </c>
      <c r="O458" s="653"/>
      <c r="P458" s="653"/>
    </row>
    <row r="459" spans="2:16">
      <c r="B459" s="649" t="s">
        <v>678</v>
      </c>
      <c r="C459" s="650">
        <v>45429</v>
      </c>
      <c r="D459" s="649" t="s">
        <v>3424</v>
      </c>
      <c r="E459" s="649" t="s">
        <v>3424</v>
      </c>
      <c r="F459" s="651">
        <v>88.02</v>
      </c>
      <c r="G459" s="649" t="s">
        <v>3411</v>
      </c>
      <c r="H459" s="649"/>
      <c r="I459" s="651">
        <v>164885.34</v>
      </c>
      <c r="J459" s="652">
        <v>99508352.439999998</v>
      </c>
      <c r="K459" s="649" t="s">
        <v>747</v>
      </c>
      <c r="L459" s="649" t="s">
        <v>3425</v>
      </c>
      <c r="M459" s="649" t="s">
        <v>3426</v>
      </c>
      <c r="N459" s="649" t="s">
        <v>2920</v>
      </c>
      <c r="O459" s="649"/>
      <c r="P459" s="649"/>
    </row>
    <row r="460" spans="2:16">
      <c r="B460" s="653" t="s">
        <v>678</v>
      </c>
      <c r="C460" s="654">
        <v>45431</v>
      </c>
      <c r="D460" s="653" t="s">
        <v>3424</v>
      </c>
      <c r="E460" s="653" t="s">
        <v>3424</v>
      </c>
      <c r="F460" s="655">
        <v>498.54899999999998</v>
      </c>
      <c r="G460" s="653" t="s">
        <v>3411</v>
      </c>
      <c r="H460" s="653"/>
      <c r="I460" s="655">
        <v>922340.58</v>
      </c>
      <c r="J460" s="656">
        <v>555961772.14999998</v>
      </c>
      <c r="K460" s="653" t="s">
        <v>747</v>
      </c>
      <c r="L460" s="653" t="s">
        <v>3425</v>
      </c>
      <c r="M460" s="653" t="s">
        <v>3426</v>
      </c>
      <c r="N460" s="653" t="s">
        <v>2920</v>
      </c>
      <c r="O460" s="653"/>
      <c r="P460" s="653"/>
    </row>
    <row r="461" spans="2:16">
      <c r="B461" s="649" t="s">
        <v>678</v>
      </c>
      <c r="C461" s="650">
        <v>45433</v>
      </c>
      <c r="D461" s="649" t="s">
        <v>3431</v>
      </c>
      <c r="E461" s="649" t="s">
        <v>3431</v>
      </c>
      <c r="F461" s="651">
        <v>120</v>
      </c>
      <c r="G461" s="649" t="s">
        <v>3411</v>
      </c>
      <c r="H461" s="649"/>
      <c r="I461" s="651">
        <v>224958</v>
      </c>
      <c r="J461" s="652">
        <v>135844202.90000001</v>
      </c>
      <c r="K461" s="649" t="s">
        <v>747</v>
      </c>
      <c r="L461" s="649" t="s">
        <v>3425</v>
      </c>
      <c r="M461" s="649" t="s">
        <v>3426</v>
      </c>
      <c r="N461" s="649" t="s">
        <v>2920</v>
      </c>
      <c r="O461" s="649"/>
      <c r="P461" s="649"/>
    </row>
    <row r="462" spans="2:16">
      <c r="B462" s="653" t="s">
        <v>678</v>
      </c>
      <c r="C462" s="654">
        <v>45433</v>
      </c>
      <c r="D462" s="653" t="s">
        <v>3429</v>
      </c>
      <c r="E462" s="653" t="s">
        <v>3429</v>
      </c>
      <c r="F462" s="655">
        <v>60</v>
      </c>
      <c r="G462" s="653" t="s">
        <v>3411</v>
      </c>
      <c r="H462" s="653"/>
      <c r="I462" s="655">
        <v>77073</v>
      </c>
      <c r="J462" s="656">
        <v>46541666.670000002</v>
      </c>
      <c r="K462" s="653" t="s">
        <v>747</v>
      </c>
      <c r="L462" s="653" t="s">
        <v>3425</v>
      </c>
      <c r="M462" s="653" t="s">
        <v>3426</v>
      </c>
      <c r="N462" s="653" t="s">
        <v>2920</v>
      </c>
      <c r="O462" s="653"/>
      <c r="P462" s="653"/>
    </row>
    <row r="463" spans="2:16">
      <c r="B463" s="649" t="s">
        <v>678</v>
      </c>
      <c r="C463" s="650">
        <v>45433</v>
      </c>
      <c r="D463" s="649" t="s">
        <v>3424</v>
      </c>
      <c r="E463" s="649" t="s">
        <v>3424</v>
      </c>
      <c r="F463" s="651">
        <v>154.15100000000001</v>
      </c>
      <c r="G463" s="649" t="s">
        <v>3411</v>
      </c>
      <c r="H463" s="649"/>
      <c r="I463" s="651">
        <v>288539.84000000003</v>
      </c>
      <c r="J463" s="652">
        <v>174239033.81999999</v>
      </c>
      <c r="K463" s="649" t="s">
        <v>747</v>
      </c>
      <c r="L463" s="649" t="s">
        <v>3425</v>
      </c>
      <c r="M463" s="649" t="s">
        <v>3426</v>
      </c>
      <c r="N463" s="649" t="s">
        <v>2920</v>
      </c>
      <c r="O463" s="649"/>
      <c r="P463" s="649"/>
    </row>
    <row r="464" spans="2:16">
      <c r="B464" s="653" t="s">
        <v>678</v>
      </c>
      <c r="C464" s="654">
        <v>45436</v>
      </c>
      <c r="D464" s="653" t="s">
        <v>3432</v>
      </c>
      <c r="E464" s="653" t="s">
        <v>3432</v>
      </c>
      <c r="F464" s="655">
        <v>25000.045999999998</v>
      </c>
      <c r="G464" s="653" t="s">
        <v>3411</v>
      </c>
      <c r="H464" s="653"/>
      <c r="I464" s="655">
        <v>7275013.3899999997</v>
      </c>
      <c r="J464" s="656">
        <v>4414449872.5699997</v>
      </c>
      <c r="K464" s="653" t="s">
        <v>747</v>
      </c>
      <c r="L464" s="653" t="s">
        <v>3425</v>
      </c>
      <c r="M464" s="653" t="s">
        <v>3426</v>
      </c>
      <c r="N464" s="653" t="s">
        <v>2920</v>
      </c>
      <c r="O464" s="653"/>
      <c r="P464" s="653"/>
    </row>
    <row r="465" spans="2:16">
      <c r="B465" s="649" t="s">
        <v>678</v>
      </c>
      <c r="C465" s="650">
        <v>45436</v>
      </c>
      <c r="D465" s="649" t="s">
        <v>3429</v>
      </c>
      <c r="E465" s="649" t="s">
        <v>3429</v>
      </c>
      <c r="F465" s="651">
        <v>100</v>
      </c>
      <c r="G465" s="649" t="s">
        <v>3411</v>
      </c>
      <c r="H465" s="649"/>
      <c r="I465" s="651">
        <v>138460</v>
      </c>
      <c r="J465" s="652">
        <v>84016990.290000007</v>
      </c>
      <c r="K465" s="649" t="s">
        <v>747</v>
      </c>
      <c r="L465" s="649" t="s">
        <v>3425</v>
      </c>
      <c r="M465" s="649" t="s">
        <v>3426</v>
      </c>
      <c r="N465" s="649" t="s">
        <v>2920</v>
      </c>
      <c r="O465" s="649"/>
      <c r="P465" s="649"/>
    </row>
    <row r="466" spans="2:16">
      <c r="B466" s="653" t="s">
        <v>678</v>
      </c>
      <c r="C466" s="654">
        <v>45436</v>
      </c>
      <c r="D466" s="653" t="s">
        <v>3424</v>
      </c>
      <c r="E466" s="653" t="s">
        <v>3424</v>
      </c>
      <c r="F466" s="655">
        <v>110.15</v>
      </c>
      <c r="G466" s="653" t="s">
        <v>3411</v>
      </c>
      <c r="H466" s="653"/>
      <c r="I466" s="655">
        <v>209576.9</v>
      </c>
      <c r="J466" s="656">
        <v>127170449.03</v>
      </c>
      <c r="K466" s="653" t="s">
        <v>747</v>
      </c>
      <c r="L466" s="653" t="s">
        <v>3425</v>
      </c>
      <c r="M466" s="653" t="s">
        <v>3426</v>
      </c>
      <c r="N466" s="653" t="s">
        <v>2920</v>
      </c>
      <c r="O466" s="653"/>
      <c r="P466" s="653"/>
    </row>
    <row r="467" spans="2:16">
      <c r="B467" s="649" t="s">
        <v>678</v>
      </c>
      <c r="C467" s="650">
        <v>45436</v>
      </c>
      <c r="D467" s="649" t="s">
        <v>3427</v>
      </c>
      <c r="E467" s="649" t="s">
        <v>3427</v>
      </c>
      <c r="F467" s="651">
        <v>88.064999999999998</v>
      </c>
      <c r="G467" s="649" t="s">
        <v>3411</v>
      </c>
      <c r="H467" s="649"/>
      <c r="I467" s="651">
        <v>155172.29</v>
      </c>
      <c r="J467" s="652">
        <v>94157942.959999993</v>
      </c>
      <c r="K467" s="649" t="s">
        <v>747</v>
      </c>
      <c r="L467" s="649" t="s">
        <v>3425</v>
      </c>
      <c r="M467" s="649" t="s">
        <v>3426</v>
      </c>
      <c r="N467" s="649" t="s">
        <v>2920</v>
      </c>
      <c r="O467" s="649"/>
      <c r="P467" s="649"/>
    </row>
    <row r="468" spans="2:16">
      <c r="B468" s="653" t="s">
        <v>678</v>
      </c>
      <c r="C468" s="654">
        <v>45436</v>
      </c>
      <c r="D468" s="653" t="s">
        <v>3427</v>
      </c>
      <c r="E468" s="653" t="s">
        <v>3427</v>
      </c>
      <c r="F468" s="655">
        <v>264.1875</v>
      </c>
      <c r="G468" s="653" t="s">
        <v>3411</v>
      </c>
      <c r="H468" s="653"/>
      <c r="I468" s="655">
        <v>470628.07</v>
      </c>
      <c r="J468" s="656">
        <v>285575285.19</v>
      </c>
      <c r="K468" s="653" t="s">
        <v>747</v>
      </c>
      <c r="L468" s="653" t="s">
        <v>3425</v>
      </c>
      <c r="M468" s="653" t="s">
        <v>3426</v>
      </c>
      <c r="N468" s="653" t="s">
        <v>2920</v>
      </c>
      <c r="O468" s="653"/>
      <c r="P468" s="653"/>
    </row>
    <row r="469" spans="2:16">
      <c r="B469" s="649" t="s">
        <v>678</v>
      </c>
      <c r="C469" s="650">
        <v>45436</v>
      </c>
      <c r="D469" s="649" t="s">
        <v>3427</v>
      </c>
      <c r="E469" s="649" t="s">
        <v>3427</v>
      </c>
      <c r="F469" s="651">
        <v>242.21</v>
      </c>
      <c r="G469" s="649" t="s">
        <v>3411</v>
      </c>
      <c r="H469" s="649"/>
      <c r="I469" s="651">
        <v>432651.19</v>
      </c>
      <c r="J469" s="652">
        <v>262531061.88999999</v>
      </c>
      <c r="K469" s="649" t="s">
        <v>747</v>
      </c>
      <c r="L469" s="649" t="s">
        <v>3425</v>
      </c>
      <c r="M469" s="649" t="s">
        <v>3426</v>
      </c>
      <c r="N469" s="649" t="s">
        <v>2920</v>
      </c>
      <c r="O469" s="649"/>
      <c r="P469" s="649"/>
    </row>
    <row r="470" spans="2:16">
      <c r="B470" s="653" t="s">
        <v>678</v>
      </c>
      <c r="C470" s="654">
        <v>45436</v>
      </c>
      <c r="D470" s="653" t="s">
        <v>3424</v>
      </c>
      <c r="E470" s="653" t="s">
        <v>3424</v>
      </c>
      <c r="F470" s="655">
        <v>198.20249999999999</v>
      </c>
      <c r="G470" s="653" t="s">
        <v>3411</v>
      </c>
      <c r="H470" s="653"/>
      <c r="I470" s="655">
        <v>375211.98</v>
      </c>
      <c r="J470" s="656">
        <v>227677172.33000001</v>
      </c>
      <c r="K470" s="653" t="s">
        <v>747</v>
      </c>
      <c r="L470" s="653" t="s">
        <v>3425</v>
      </c>
      <c r="M470" s="653" t="s">
        <v>3426</v>
      </c>
      <c r="N470" s="653" t="s">
        <v>2920</v>
      </c>
      <c r="O470" s="653"/>
      <c r="P470" s="653"/>
    </row>
    <row r="471" spans="2:16">
      <c r="B471" s="649" t="s">
        <v>678</v>
      </c>
      <c r="C471" s="650">
        <v>45436</v>
      </c>
      <c r="D471" s="649" t="s">
        <v>3427</v>
      </c>
      <c r="E471" s="649" t="s">
        <v>3427</v>
      </c>
      <c r="F471" s="651">
        <v>154.19499999999999</v>
      </c>
      <c r="G471" s="649" t="s">
        <v>3411</v>
      </c>
      <c r="H471" s="649"/>
      <c r="I471" s="651">
        <v>276899.26</v>
      </c>
      <c r="J471" s="652">
        <v>168021395.63</v>
      </c>
      <c r="K471" s="649" t="s">
        <v>747</v>
      </c>
      <c r="L471" s="649" t="s">
        <v>3425</v>
      </c>
      <c r="M471" s="649" t="s">
        <v>3426</v>
      </c>
      <c r="N471" s="649" t="s">
        <v>2920</v>
      </c>
      <c r="O471" s="649"/>
      <c r="P471" s="649"/>
    </row>
    <row r="472" spans="2:16">
      <c r="B472" s="653" t="s">
        <v>678</v>
      </c>
      <c r="C472" s="654">
        <v>45436</v>
      </c>
      <c r="D472" s="653" t="s">
        <v>3427</v>
      </c>
      <c r="E472" s="653" t="s">
        <v>3427</v>
      </c>
      <c r="F472" s="655">
        <v>242.45</v>
      </c>
      <c r="G472" s="653" t="s">
        <v>3411</v>
      </c>
      <c r="H472" s="653"/>
      <c r="I472" s="655">
        <v>434960.68</v>
      </c>
      <c r="J472" s="656">
        <v>263932451.46000001</v>
      </c>
      <c r="K472" s="653" t="s">
        <v>747</v>
      </c>
      <c r="L472" s="653" t="s">
        <v>3425</v>
      </c>
      <c r="M472" s="653" t="s">
        <v>3426</v>
      </c>
      <c r="N472" s="653" t="s">
        <v>2920</v>
      </c>
      <c r="O472" s="653"/>
      <c r="P472" s="653"/>
    </row>
    <row r="473" spans="2:16">
      <c r="B473" s="649" t="s">
        <v>678</v>
      </c>
      <c r="C473" s="650">
        <v>45440</v>
      </c>
      <c r="D473" s="649" t="s">
        <v>3429</v>
      </c>
      <c r="E473" s="649" t="s">
        <v>3429</v>
      </c>
      <c r="F473" s="651">
        <v>60</v>
      </c>
      <c r="G473" s="649" t="s">
        <v>3411</v>
      </c>
      <c r="H473" s="649"/>
      <c r="I473" s="651">
        <v>77448</v>
      </c>
      <c r="J473" s="652">
        <v>46768115.939999998</v>
      </c>
      <c r="K473" s="649" t="s">
        <v>747</v>
      </c>
      <c r="L473" s="649" t="s">
        <v>3425</v>
      </c>
      <c r="M473" s="649" t="s">
        <v>3426</v>
      </c>
      <c r="N473" s="649" t="s">
        <v>2920</v>
      </c>
      <c r="O473" s="649"/>
      <c r="P473" s="649"/>
    </row>
    <row r="474" spans="2:16">
      <c r="B474" s="653" t="s">
        <v>678</v>
      </c>
      <c r="C474" s="654">
        <v>45440</v>
      </c>
      <c r="D474" s="653" t="s">
        <v>3428</v>
      </c>
      <c r="E474" s="653" t="s">
        <v>3428</v>
      </c>
      <c r="F474" s="655">
        <v>789.00599999999997</v>
      </c>
      <c r="G474" s="653" t="s">
        <v>3411</v>
      </c>
      <c r="H474" s="653"/>
      <c r="I474" s="655">
        <v>180307.28</v>
      </c>
      <c r="J474" s="656">
        <v>108881207.73</v>
      </c>
      <c r="K474" s="653" t="s">
        <v>747</v>
      </c>
      <c r="L474" s="653" t="s">
        <v>3425</v>
      </c>
      <c r="M474" s="653" t="s">
        <v>3426</v>
      </c>
      <c r="N474" s="653" t="s">
        <v>2920</v>
      </c>
      <c r="O474" s="653"/>
      <c r="P474" s="653"/>
    </row>
    <row r="475" spans="2:16">
      <c r="B475" s="649" t="s">
        <v>678</v>
      </c>
      <c r="C475" s="650">
        <v>45440</v>
      </c>
      <c r="D475" s="649" t="s">
        <v>3424</v>
      </c>
      <c r="E475" s="649" t="s">
        <v>3424</v>
      </c>
      <c r="F475" s="651">
        <v>260.13</v>
      </c>
      <c r="G475" s="649" t="s">
        <v>3411</v>
      </c>
      <c r="H475" s="649"/>
      <c r="I475" s="651">
        <v>504183.97</v>
      </c>
      <c r="J475" s="652">
        <v>304458919.07999998</v>
      </c>
      <c r="K475" s="649" t="s">
        <v>747</v>
      </c>
      <c r="L475" s="649" t="s">
        <v>3425</v>
      </c>
      <c r="M475" s="649" t="s">
        <v>3426</v>
      </c>
      <c r="N475" s="649" t="s">
        <v>2920</v>
      </c>
      <c r="O475" s="649"/>
      <c r="P475" s="649"/>
    </row>
    <row r="476" spans="2:16">
      <c r="B476" s="653" t="s">
        <v>678</v>
      </c>
      <c r="C476" s="654">
        <v>45440</v>
      </c>
      <c r="D476" s="653" t="s">
        <v>3427</v>
      </c>
      <c r="E476" s="653" t="s">
        <v>3427</v>
      </c>
      <c r="F476" s="655">
        <v>99.957999999999998</v>
      </c>
      <c r="G476" s="653" t="s">
        <v>3411</v>
      </c>
      <c r="H476" s="653"/>
      <c r="I476" s="655">
        <v>176051.03</v>
      </c>
      <c r="J476" s="656">
        <v>106311008.45</v>
      </c>
      <c r="K476" s="653" t="s">
        <v>747</v>
      </c>
      <c r="L476" s="653" t="s">
        <v>3425</v>
      </c>
      <c r="M476" s="653" t="s">
        <v>3426</v>
      </c>
      <c r="N476" s="653" t="s">
        <v>2920</v>
      </c>
      <c r="O476" s="653"/>
      <c r="P476" s="653"/>
    </row>
    <row r="477" spans="2:16">
      <c r="B477" s="649" t="s">
        <v>678</v>
      </c>
      <c r="C477" s="650">
        <v>45440</v>
      </c>
      <c r="D477" s="649" t="s">
        <v>3427</v>
      </c>
      <c r="E477" s="649" t="s">
        <v>3427</v>
      </c>
      <c r="F477" s="651">
        <v>59.963000000000001</v>
      </c>
      <c r="G477" s="649" t="s">
        <v>3411</v>
      </c>
      <c r="H477" s="649"/>
      <c r="I477" s="651">
        <v>105900.44</v>
      </c>
      <c r="J477" s="652">
        <v>63949541.060000002</v>
      </c>
      <c r="K477" s="649" t="s">
        <v>747</v>
      </c>
      <c r="L477" s="649" t="s">
        <v>3425</v>
      </c>
      <c r="M477" s="649" t="s">
        <v>3426</v>
      </c>
      <c r="N477" s="649" t="s">
        <v>2920</v>
      </c>
      <c r="O477" s="649"/>
      <c r="P477" s="649"/>
    </row>
    <row r="478" spans="2:16">
      <c r="B478" s="653" t="s">
        <v>678</v>
      </c>
      <c r="C478" s="654">
        <v>45442</v>
      </c>
      <c r="D478" s="653" t="s">
        <v>3429</v>
      </c>
      <c r="E478" s="653" t="s">
        <v>3429</v>
      </c>
      <c r="F478" s="655">
        <v>200</v>
      </c>
      <c r="G478" s="653" t="s">
        <v>3411</v>
      </c>
      <c r="H478" s="653"/>
      <c r="I478" s="655">
        <v>262690</v>
      </c>
      <c r="J478" s="656">
        <v>159496053.43000001</v>
      </c>
      <c r="K478" s="653" t="s">
        <v>747</v>
      </c>
      <c r="L478" s="653" t="s">
        <v>3425</v>
      </c>
      <c r="M478" s="653" t="s">
        <v>3426</v>
      </c>
      <c r="N478" s="653" t="s">
        <v>2920</v>
      </c>
      <c r="O478" s="653"/>
      <c r="P478" s="653"/>
    </row>
    <row r="479" spans="2:16">
      <c r="B479" s="649" t="s">
        <v>678</v>
      </c>
      <c r="C479" s="650">
        <v>45442</v>
      </c>
      <c r="D479" s="649" t="s">
        <v>3424</v>
      </c>
      <c r="E479" s="649" t="s">
        <v>3424</v>
      </c>
      <c r="F479" s="651">
        <v>200.07900000000001</v>
      </c>
      <c r="G479" s="649" t="s">
        <v>3411</v>
      </c>
      <c r="H479" s="649"/>
      <c r="I479" s="651">
        <v>368755.6</v>
      </c>
      <c r="J479" s="652">
        <v>223895324.83000001</v>
      </c>
      <c r="K479" s="649" t="s">
        <v>747</v>
      </c>
      <c r="L479" s="649" t="s">
        <v>3425</v>
      </c>
      <c r="M479" s="649" t="s">
        <v>3426</v>
      </c>
      <c r="N479" s="649" t="s">
        <v>2920</v>
      </c>
      <c r="O479" s="649"/>
      <c r="P479" s="649"/>
    </row>
    <row r="480" spans="2:16">
      <c r="B480" s="653" t="s">
        <v>678</v>
      </c>
      <c r="C480" s="654">
        <v>45442</v>
      </c>
      <c r="D480" s="653" t="s">
        <v>3424</v>
      </c>
      <c r="E480" s="653" t="s">
        <v>3424</v>
      </c>
      <c r="F480" s="655">
        <v>179.953</v>
      </c>
      <c r="G480" s="653" t="s">
        <v>3411</v>
      </c>
      <c r="H480" s="653"/>
      <c r="I480" s="655">
        <v>337814.89</v>
      </c>
      <c r="J480" s="656">
        <v>205109222.83000001</v>
      </c>
      <c r="K480" s="653" t="s">
        <v>747</v>
      </c>
      <c r="L480" s="653" t="s">
        <v>3425</v>
      </c>
      <c r="M480" s="653" t="s">
        <v>3426</v>
      </c>
      <c r="N480" s="653" t="s">
        <v>2920</v>
      </c>
      <c r="O480" s="653"/>
      <c r="P480" s="653"/>
    </row>
    <row r="481" spans="2:16">
      <c r="B481" s="649" t="s">
        <v>678</v>
      </c>
      <c r="C481" s="650">
        <v>45441</v>
      </c>
      <c r="D481" s="649" t="s">
        <v>3430</v>
      </c>
      <c r="E481" s="649" t="s">
        <v>3430</v>
      </c>
      <c r="F481" s="651"/>
      <c r="G481" s="649" t="s">
        <v>3411</v>
      </c>
      <c r="H481" s="649"/>
      <c r="I481" s="651">
        <v>112.03</v>
      </c>
      <c r="J481" s="652">
        <v>67732.77</v>
      </c>
      <c r="K481" s="649" t="s">
        <v>747</v>
      </c>
      <c r="L481" s="649" t="s">
        <v>3425</v>
      </c>
      <c r="M481" s="649" t="s">
        <v>3426</v>
      </c>
      <c r="N481" s="649" t="s">
        <v>2920</v>
      </c>
      <c r="O481" s="649"/>
      <c r="P481" s="649"/>
    </row>
    <row r="482" spans="2:16">
      <c r="B482" s="653" t="s">
        <v>678</v>
      </c>
      <c r="C482" s="654">
        <v>45436</v>
      </c>
      <c r="D482" s="653" t="s">
        <v>3427</v>
      </c>
      <c r="E482" s="653" t="s">
        <v>3427</v>
      </c>
      <c r="F482" s="655"/>
      <c r="G482" s="653" t="s">
        <v>3411</v>
      </c>
      <c r="H482" s="653"/>
      <c r="I482" s="655">
        <v>-434960.68</v>
      </c>
      <c r="J482" s="656">
        <v>-263932451.46000001</v>
      </c>
      <c r="K482" s="653" t="s">
        <v>747</v>
      </c>
      <c r="L482" s="653" t="s">
        <v>3425</v>
      </c>
      <c r="M482" s="653" t="s">
        <v>3426</v>
      </c>
      <c r="N482" s="653" t="s">
        <v>2920</v>
      </c>
      <c r="O482" s="653"/>
      <c r="P482" s="653"/>
    </row>
    <row r="483" spans="2:16">
      <c r="B483" s="649" t="s">
        <v>678</v>
      </c>
      <c r="C483" s="650">
        <v>45436</v>
      </c>
      <c r="D483" s="649" t="s">
        <v>3427</v>
      </c>
      <c r="E483" s="649" t="s">
        <v>3427</v>
      </c>
      <c r="F483" s="651"/>
      <c r="G483" s="649" t="s">
        <v>3411</v>
      </c>
      <c r="H483" s="649"/>
      <c r="I483" s="651">
        <v>434960.68</v>
      </c>
      <c r="J483" s="652">
        <v>263932451.46000001</v>
      </c>
      <c r="K483" s="649" t="s">
        <v>747</v>
      </c>
      <c r="L483" s="649" t="s">
        <v>3425</v>
      </c>
      <c r="M483" s="649" t="s">
        <v>3426</v>
      </c>
      <c r="N483" s="649" t="s">
        <v>2920</v>
      </c>
      <c r="O483" s="649"/>
      <c r="P483" s="649"/>
    </row>
    <row r="484" spans="2:16">
      <c r="B484" s="653" t="s">
        <v>678</v>
      </c>
      <c r="C484" s="654">
        <v>45436</v>
      </c>
      <c r="D484" s="653" t="s">
        <v>3427</v>
      </c>
      <c r="E484" s="653" t="s">
        <v>3427</v>
      </c>
      <c r="F484" s="655"/>
      <c r="G484" s="653" t="s">
        <v>3411</v>
      </c>
      <c r="H484" s="653"/>
      <c r="I484" s="655">
        <v>-434960.68</v>
      </c>
      <c r="J484" s="656">
        <v>-263932451.46000001</v>
      </c>
      <c r="K484" s="653" t="s">
        <v>747</v>
      </c>
      <c r="L484" s="653" t="s">
        <v>3425</v>
      </c>
      <c r="M484" s="653" t="s">
        <v>3426</v>
      </c>
      <c r="N484" s="653" t="s">
        <v>2920</v>
      </c>
      <c r="O484" s="653"/>
      <c r="P484" s="653"/>
    </row>
    <row r="485" spans="2:16">
      <c r="B485" s="649" t="s">
        <v>678</v>
      </c>
      <c r="C485" s="650">
        <v>45436</v>
      </c>
      <c r="D485" s="649" t="s">
        <v>3427</v>
      </c>
      <c r="E485" s="649" t="s">
        <v>3427</v>
      </c>
      <c r="F485" s="651"/>
      <c r="G485" s="649" t="s">
        <v>3411</v>
      </c>
      <c r="H485" s="649"/>
      <c r="I485" s="651">
        <v>434960.68</v>
      </c>
      <c r="J485" s="652">
        <v>263932451.46000001</v>
      </c>
      <c r="K485" s="649" t="s">
        <v>747</v>
      </c>
      <c r="L485" s="649" t="s">
        <v>3425</v>
      </c>
      <c r="M485" s="649" t="s">
        <v>3426</v>
      </c>
      <c r="N485" s="649" t="s">
        <v>2920</v>
      </c>
      <c r="O485" s="649"/>
      <c r="P485" s="649"/>
    </row>
    <row r="486" spans="2:16">
      <c r="B486" s="653" t="s">
        <v>678</v>
      </c>
      <c r="C486" s="654">
        <v>45436</v>
      </c>
      <c r="D486" s="653" t="s">
        <v>3427</v>
      </c>
      <c r="E486" s="653" t="s">
        <v>3427</v>
      </c>
      <c r="F486" s="655"/>
      <c r="G486" s="653" t="s">
        <v>3411</v>
      </c>
      <c r="H486" s="653"/>
      <c r="I486" s="655">
        <v>-434960.68</v>
      </c>
      <c r="J486" s="656">
        <v>-263932451.46000001</v>
      </c>
      <c r="K486" s="653" t="s">
        <v>747</v>
      </c>
      <c r="L486" s="653" t="s">
        <v>3425</v>
      </c>
      <c r="M486" s="653" t="s">
        <v>3426</v>
      </c>
      <c r="N486" s="653" t="s">
        <v>2920</v>
      </c>
      <c r="O486" s="653"/>
      <c r="P486" s="653"/>
    </row>
    <row r="487" spans="2:16">
      <c r="B487" s="649" t="s">
        <v>678</v>
      </c>
      <c r="C487" s="650">
        <v>45436</v>
      </c>
      <c r="D487" s="649" t="s">
        <v>3427</v>
      </c>
      <c r="E487" s="649" t="s">
        <v>3427</v>
      </c>
      <c r="F487" s="651"/>
      <c r="G487" s="649" t="s">
        <v>3411</v>
      </c>
      <c r="H487" s="649"/>
      <c r="I487" s="651">
        <v>434960.68</v>
      </c>
      <c r="J487" s="652">
        <v>263932451.46000001</v>
      </c>
      <c r="K487" s="649" t="s">
        <v>747</v>
      </c>
      <c r="L487" s="649" t="s">
        <v>3425</v>
      </c>
      <c r="M487" s="649" t="s">
        <v>3426</v>
      </c>
      <c r="N487" s="649" t="s">
        <v>2920</v>
      </c>
      <c r="O487" s="649"/>
      <c r="P487" s="649"/>
    </row>
    <row r="488" spans="2:16">
      <c r="B488" s="653" t="s">
        <v>678</v>
      </c>
      <c r="C488" s="654">
        <v>45436</v>
      </c>
      <c r="D488" s="653" t="s">
        <v>3427</v>
      </c>
      <c r="E488" s="653" t="s">
        <v>3427</v>
      </c>
      <c r="F488" s="655"/>
      <c r="G488" s="653" t="s">
        <v>3411</v>
      </c>
      <c r="H488" s="653"/>
      <c r="I488" s="655">
        <v>-434960.68</v>
      </c>
      <c r="J488" s="656">
        <v>-263932451.46000001</v>
      </c>
      <c r="K488" s="653" t="s">
        <v>747</v>
      </c>
      <c r="L488" s="653" t="s">
        <v>3425</v>
      </c>
      <c r="M488" s="653" t="s">
        <v>3426</v>
      </c>
      <c r="N488" s="653" t="s">
        <v>2920</v>
      </c>
      <c r="O488" s="653"/>
      <c r="P488" s="653"/>
    </row>
    <row r="489" spans="2:16">
      <c r="B489" s="649" t="s">
        <v>678</v>
      </c>
      <c r="C489" s="650">
        <v>45436</v>
      </c>
      <c r="D489" s="649" t="s">
        <v>3427</v>
      </c>
      <c r="E489" s="649" t="s">
        <v>3427</v>
      </c>
      <c r="F489" s="651"/>
      <c r="G489" s="649" t="s">
        <v>3411</v>
      </c>
      <c r="H489" s="649"/>
      <c r="I489" s="651">
        <v>434960.68</v>
      </c>
      <c r="J489" s="652">
        <v>263932451.46000001</v>
      </c>
      <c r="K489" s="649" t="s">
        <v>747</v>
      </c>
      <c r="L489" s="649" t="s">
        <v>3425</v>
      </c>
      <c r="M489" s="649" t="s">
        <v>3426</v>
      </c>
      <c r="N489" s="649" t="s">
        <v>2920</v>
      </c>
      <c r="O489" s="649"/>
      <c r="P489" s="649"/>
    </row>
    <row r="490" spans="2:16">
      <c r="B490" s="653" t="s">
        <v>678</v>
      </c>
      <c r="C490" s="654">
        <v>45443</v>
      </c>
      <c r="D490" s="653" t="s">
        <v>3428</v>
      </c>
      <c r="E490" s="653" t="s">
        <v>3428</v>
      </c>
      <c r="F490" s="655"/>
      <c r="G490" s="653" t="s">
        <v>3411</v>
      </c>
      <c r="H490" s="653"/>
      <c r="I490" s="655">
        <v>122994.099015243</v>
      </c>
      <c r="J490" s="656">
        <v>75297125.719999999</v>
      </c>
      <c r="K490" s="653" t="s">
        <v>747</v>
      </c>
      <c r="L490" s="653" t="s">
        <v>3425</v>
      </c>
      <c r="M490" s="653" t="s">
        <v>3426</v>
      </c>
      <c r="N490" s="653" t="s">
        <v>2920</v>
      </c>
      <c r="O490" s="653"/>
      <c r="P490" s="653"/>
    </row>
    <row r="491" spans="2:16">
      <c r="B491" s="649" t="s">
        <v>678</v>
      </c>
      <c r="C491" s="650">
        <v>45443</v>
      </c>
      <c r="D491" s="649" t="s">
        <v>3429</v>
      </c>
      <c r="E491" s="649" t="s">
        <v>3429</v>
      </c>
      <c r="F491" s="651"/>
      <c r="G491" s="649" t="s">
        <v>3411</v>
      </c>
      <c r="H491" s="649"/>
      <c r="I491" s="651">
        <v>25633.249590263687</v>
      </c>
      <c r="J491" s="652">
        <v>15692705.619999999</v>
      </c>
      <c r="K491" s="649" t="s">
        <v>747</v>
      </c>
      <c r="L491" s="649" t="s">
        <v>3425</v>
      </c>
      <c r="M491" s="649" t="s">
        <v>3426</v>
      </c>
      <c r="N491" s="649" t="s">
        <v>2920</v>
      </c>
      <c r="O491" s="649"/>
      <c r="P491" s="649"/>
    </row>
    <row r="492" spans="2:16">
      <c r="B492" s="653" t="s">
        <v>678</v>
      </c>
      <c r="C492" s="654">
        <v>45443</v>
      </c>
      <c r="D492" s="653" t="s">
        <v>3431</v>
      </c>
      <c r="E492" s="653" t="s">
        <v>3431</v>
      </c>
      <c r="F492" s="655"/>
      <c r="G492" s="653" t="s">
        <v>3411</v>
      </c>
      <c r="H492" s="653"/>
      <c r="I492" s="655">
        <v>10134.075419406574</v>
      </c>
      <c r="J492" s="656">
        <v>6204095.6299999999</v>
      </c>
      <c r="K492" s="653" t="s">
        <v>747</v>
      </c>
      <c r="L492" s="653" t="s">
        <v>3425</v>
      </c>
      <c r="M492" s="653" t="s">
        <v>3426</v>
      </c>
      <c r="N492" s="653" t="s">
        <v>2920</v>
      </c>
      <c r="O492" s="653"/>
      <c r="P492" s="653"/>
    </row>
    <row r="493" spans="2:16">
      <c r="B493" s="649" t="s">
        <v>678</v>
      </c>
      <c r="C493" s="650">
        <v>45443</v>
      </c>
      <c r="D493" s="649" t="s">
        <v>3424</v>
      </c>
      <c r="E493" s="649" t="s">
        <v>3424</v>
      </c>
      <c r="F493" s="651"/>
      <c r="G493" s="649" t="s">
        <v>3411</v>
      </c>
      <c r="H493" s="649"/>
      <c r="I493" s="651">
        <v>154616.87108151821</v>
      </c>
      <c r="J493" s="652">
        <v>94656628.609999999</v>
      </c>
      <c r="K493" s="649" t="s">
        <v>747</v>
      </c>
      <c r="L493" s="649" t="s">
        <v>3425</v>
      </c>
      <c r="M493" s="649" t="s">
        <v>3426</v>
      </c>
      <c r="N493" s="649" t="s">
        <v>2920</v>
      </c>
      <c r="O493" s="649"/>
      <c r="P493" s="649"/>
    </row>
    <row r="494" spans="2:16">
      <c r="B494" s="653" t="s">
        <v>678</v>
      </c>
      <c r="C494" s="654">
        <v>45443</v>
      </c>
      <c r="D494" s="653" t="s">
        <v>3427</v>
      </c>
      <c r="E494" s="653" t="s">
        <v>3427</v>
      </c>
      <c r="F494" s="655"/>
      <c r="G494" s="653" t="s">
        <v>3411</v>
      </c>
      <c r="H494" s="653"/>
      <c r="I494" s="655">
        <v>98816.799372891153</v>
      </c>
      <c r="J494" s="656">
        <v>60495760.509999998</v>
      </c>
      <c r="K494" s="653" t="s">
        <v>747</v>
      </c>
      <c r="L494" s="653" t="s">
        <v>3425</v>
      </c>
      <c r="M494" s="653" t="s">
        <v>3426</v>
      </c>
      <c r="N494" s="653" t="s">
        <v>2920</v>
      </c>
      <c r="O494" s="653"/>
      <c r="P494" s="653"/>
    </row>
    <row r="495" spans="2:16">
      <c r="B495" s="649" t="s">
        <v>678</v>
      </c>
      <c r="C495" s="650">
        <v>45443</v>
      </c>
      <c r="D495" s="649" t="s">
        <v>3430</v>
      </c>
      <c r="E495" s="649" t="s">
        <v>3430</v>
      </c>
      <c r="F495" s="651"/>
      <c r="G495" s="649" t="s">
        <v>3411</v>
      </c>
      <c r="H495" s="649"/>
      <c r="I495" s="651">
        <v>1350999.8384358163</v>
      </c>
      <c r="J495" s="652">
        <v>827083681.77999997</v>
      </c>
      <c r="K495" s="649" t="s">
        <v>747</v>
      </c>
      <c r="L495" s="649" t="s">
        <v>3425</v>
      </c>
      <c r="M495" s="649" t="s">
        <v>3426</v>
      </c>
      <c r="N495" s="649" t="s">
        <v>2920</v>
      </c>
      <c r="O495" s="649"/>
      <c r="P495" s="649"/>
    </row>
    <row r="496" spans="2:16">
      <c r="B496" s="653" t="s">
        <v>678</v>
      </c>
      <c r="C496" s="654">
        <v>45443</v>
      </c>
      <c r="D496" s="653" t="s">
        <v>3432</v>
      </c>
      <c r="E496" s="653" t="s">
        <v>3432</v>
      </c>
      <c r="F496" s="655"/>
      <c r="G496" s="653" t="s">
        <v>3411</v>
      </c>
      <c r="H496" s="653"/>
      <c r="I496" s="655">
        <v>298117.86708486127</v>
      </c>
      <c r="J496" s="656">
        <v>182508108.59</v>
      </c>
      <c r="K496" s="653" t="s">
        <v>747</v>
      </c>
      <c r="L496" s="653" t="s">
        <v>3425</v>
      </c>
      <c r="M496" s="653" t="s">
        <v>3426</v>
      </c>
      <c r="N496" s="653" t="s">
        <v>2920</v>
      </c>
      <c r="O496" s="653"/>
      <c r="P496" s="653"/>
    </row>
    <row r="497" spans="2:16">
      <c r="B497" s="649" t="s">
        <v>678</v>
      </c>
      <c r="C497" s="650">
        <v>45443</v>
      </c>
      <c r="D497" s="649" t="s">
        <v>3428</v>
      </c>
      <c r="E497" s="649" t="s">
        <v>3428</v>
      </c>
      <c r="F497" s="651"/>
      <c r="G497" s="649" t="s">
        <v>3411</v>
      </c>
      <c r="H497" s="649"/>
      <c r="I497" s="651">
        <v>-84075.37</v>
      </c>
      <c r="J497" s="652">
        <v>-50916196.82</v>
      </c>
      <c r="K497" s="649" t="s">
        <v>747</v>
      </c>
      <c r="L497" s="649" t="s">
        <v>3425</v>
      </c>
      <c r="M497" s="649" t="s">
        <v>3426</v>
      </c>
      <c r="N497" s="649" t="s">
        <v>2920</v>
      </c>
      <c r="O497" s="649"/>
      <c r="P497" s="649"/>
    </row>
    <row r="498" spans="2:16">
      <c r="B498" s="653" t="s">
        <v>678</v>
      </c>
      <c r="C498" s="654">
        <v>45443</v>
      </c>
      <c r="D498" s="653" t="s">
        <v>3429</v>
      </c>
      <c r="E498" s="653" t="s">
        <v>3429</v>
      </c>
      <c r="F498" s="655"/>
      <c r="G498" s="653" t="s">
        <v>3411</v>
      </c>
      <c r="H498" s="653"/>
      <c r="I498" s="655">
        <v>-16442.169999999998</v>
      </c>
      <c r="J498" s="656">
        <v>-9957408.0199999996</v>
      </c>
      <c r="K498" s="653" t="s">
        <v>747</v>
      </c>
      <c r="L498" s="653" t="s">
        <v>3425</v>
      </c>
      <c r="M498" s="653" t="s">
        <v>3426</v>
      </c>
      <c r="N498" s="653" t="s">
        <v>2920</v>
      </c>
      <c r="O498" s="653"/>
      <c r="P498" s="653"/>
    </row>
    <row r="499" spans="2:16">
      <c r="B499" s="649" t="s">
        <v>678</v>
      </c>
      <c r="C499" s="650">
        <v>45443</v>
      </c>
      <c r="D499" s="649" t="s">
        <v>3431</v>
      </c>
      <c r="E499" s="649" t="s">
        <v>3431</v>
      </c>
      <c r="F499" s="651"/>
      <c r="G499" s="649" t="s">
        <v>3411</v>
      </c>
      <c r="H499" s="649"/>
      <c r="I499" s="651">
        <v>-7370.63</v>
      </c>
      <c r="J499" s="652">
        <v>-4463666.92</v>
      </c>
      <c r="K499" s="649" t="s">
        <v>747</v>
      </c>
      <c r="L499" s="649" t="s">
        <v>3425</v>
      </c>
      <c r="M499" s="649" t="s">
        <v>3426</v>
      </c>
      <c r="N499" s="649" t="s">
        <v>2920</v>
      </c>
      <c r="O499" s="649"/>
      <c r="P499" s="649"/>
    </row>
    <row r="500" spans="2:16">
      <c r="B500" s="653" t="s">
        <v>678</v>
      </c>
      <c r="C500" s="654">
        <v>45443</v>
      </c>
      <c r="D500" s="653" t="s">
        <v>3424</v>
      </c>
      <c r="E500" s="653" t="s">
        <v>3424</v>
      </c>
      <c r="F500" s="655"/>
      <c r="G500" s="653" t="s">
        <v>3411</v>
      </c>
      <c r="H500" s="653"/>
      <c r="I500" s="655">
        <v>-96074.31</v>
      </c>
      <c r="J500" s="656">
        <v>-58182776.68</v>
      </c>
      <c r="K500" s="653" t="s">
        <v>747</v>
      </c>
      <c r="L500" s="653" t="s">
        <v>3425</v>
      </c>
      <c r="M500" s="653" t="s">
        <v>3426</v>
      </c>
      <c r="N500" s="653" t="s">
        <v>2920</v>
      </c>
      <c r="O500" s="653"/>
      <c r="P500" s="653"/>
    </row>
    <row r="501" spans="2:16">
      <c r="B501" s="649" t="s">
        <v>678</v>
      </c>
      <c r="C501" s="650">
        <v>45443</v>
      </c>
      <c r="D501" s="649" t="s">
        <v>3427</v>
      </c>
      <c r="E501" s="649" t="s">
        <v>3427</v>
      </c>
      <c r="F501" s="651"/>
      <c r="G501" s="649" t="s">
        <v>3411</v>
      </c>
      <c r="H501" s="649"/>
      <c r="I501" s="651">
        <v>-59579.98</v>
      </c>
      <c r="J501" s="652">
        <v>-36081744.130000003</v>
      </c>
      <c r="K501" s="649" t="s">
        <v>747</v>
      </c>
      <c r="L501" s="649" t="s">
        <v>3425</v>
      </c>
      <c r="M501" s="649" t="s">
        <v>3426</v>
      </c>
      <c r="N501" s="649" t="s">
        <v>2920</v>
      </c>
      <c r="O501" s="649"/>
      <c r="P501" s="649"/>
    </row>
    <row r="502" spans="2:16">
      <c r="B502" s="653" t="s">
        <v>678</v>
      </c>
      <c r="C502" s="654">
        <v>45443</v>
      </c>
      <c r="D502" s="653" t="s">
        <v>3430</v>
      </c>
      <c r="E502" s="653" t="s">
        <v>3430</v>
      </c>
      <c r="F502" s="655"/>
      <c r="G502" s="653" t="s">
        <v>3411</v>
      </c>
      <c r="H502" s="653"/>
      <c r="I502" s="655">
        <v>-890575.92</v>
      </c>
      <c r="J502" s="656">
        <v>-539334395.15999997</v>
      </c>
      <c r="K502" s="653" t="s">
        <v>747</v>
      </c>
      <c r="L502" s="653" t="s">
        <v>3425</v>
      </c>
      <c r="M502" s="653" t="s">
        <v>3426</v>
      </c>
      <c r="N502" s="653" t="s">
        <v>2920</v>
      </c>
      <c r="O502" s="653"/>
      <c r="P502" s="653"/>
    </row>
    <row r="503" spans="2:16">
      <c r="B503" s="649" t="s">
        <v>678</v>
      </c>
      <c r="C503" s="650">
        <v>45443</v>
      </c>
      <c r="D503" s="649" t="s">
        <v>3432</v>
      </c>
      <c r="E503" s="649" t="s">
        <v>3432</v>
      </c>
      <c r="F503" s="651"/>
      <c r="G503" s="649" t="s">
        <v>3411</v>
      </c>
      <c r="H503" s="649"/>
      <c r="I503" s="651">
        <v>-318948.84000000003</v>
      </c>
      <c r="J503" s="652">
        <v>-193155996.97</v>
      </c>
      <c r="K503" s="649" t="s">
        <v>747</v>
      </c>
      <c r="L503" s="649" t="s">
        <v>3425</v>
      </c>
      <c r="M503" s="649" t="s">
        <v>3426</v>
      </c>
      <c r="N503" s="649" t="s">
        <v>2920</v>
      </c>
      <c r="O503" s="649"/>
      <c r="P503" s="649"/>
    </row>
    <row r="504" spans="2:16">
      <c r="B504" s="653" t="s">
        <v>678</v>
      </c>
      <c r="C504" s="654">
        <v>45447</v>
      </c>
      <c r="D504" s="653" t="s">
        <v>3430</v>
      </c>
      <c r="E504" s="653" t="s">
        <v>3430</v>
      </c>
      <c r="F504" s="655"/>
      <c r="G504" s="653" t="s">
        <v>3411</v>
      </c>
      <c r="H504" s="653"/>
      <c r="I504" s="655">
        <v>-38196.879999999997</v>
      </c>
      <c r="J504" s="656">
        <v>-22968659.050000001</v>
      </c>
      <c r="K504" s="653" t="s">
        <v>747</v>
      </c>
      <c r="L504" s="653" t="s">
        <v>3425</v>
      </c>
      <c r="M504" s="653" t="s">
        <v>3426</v>
      </c>
      <c r="N504" s="653" t="s">
        <v>2920</v>
      </c>
      <c r="O504" s="653"/>
      <c r="P504" s="653"/>
    </row>
    <row r="505" spans="2:16">
      <c r="B505" s="649" t="s">
        <v>678</v>
      </c>
      <c r="C505" s="650">
        <v>45447</v>
      </c>
      <c r="D505" s="649" t="s">
        <v>3432</v>
      </c>
      <c r="E505" s="649" t="s">
        <v>3432</v>
      </c>
      <c r="F505" s="651"/>
      <c r="G505" s="649" t="s">
        <v>3411</v>
      </c>
      <c r="H505" s="649"/>
      <c r="I505" s="651">
        <v>-126100.5</v>
      </c>
      <c r="J505" s="652">
        <v>-75827119.659999996</v>
      </c>
      <c r="K505" s="649" t="s">
        <v>747</v>
      </c>
      <c r="L505" s="649" t="s">
        <v>3425</v>
      </c>
      <c r="M505" s="649" t="s">
        <v>3426</v>
      </c>
      <c r="N505" s="649" t="s">
        <v>2920</v>
      </c>
      <c r="O505" s="649"/>
      <c r="P505" s="649"/>
    </row>
    <row r="506" spans="2:16">
      <c r="B506" s="653" t="s">
        <v>678</v>
      </c>
      <c r="C506" s="654">
        <v>45447</v>
      </c>
      <c r="D506" s="653" t="s">
        <v>3429</v>
      </c>
      <c r="E506" s="653" t="s">
        <v>3429</v>
      </c>
      <c r="F506" s="655"/>
      <c r="G506" s="653" t="s">
        <v>3411</v>
      </c>
      <c r="H506" s="653"/>
      <c r="I506" s="655">
        <v>-33.219999999993888</v>
      </c>
      <c r="J506" s="656">
        <v>-19975.95</v>
      </c>
      <c r="K506" s="653" t="s">
        <v>747</v>
      </c>
      <c r="L506" s="653" t="s">
        <v>3425</v>
      </c>
      <c r="M506" s="653" t="s">
        <v>3426</v>
      </c>
      <c r="N506" s="653" t="s">
        <v>2920</v>
      </c>
      <c r="O506" s="653"/>
      <c r="P506" s="653"/>
    </row>
    <row r="507" spans="2:16">
      <c r="B507" s="649" t="s">
        <v>678</v>
      </c>
      <c r="C507" s="650">
        <v>45447</v>
      </c>
      <c r="D507" s="649" t="s">
        <v>3429</v>
      </c>
      <c r="E507" s="649" t="s">
        <v>3429</v>
      </c>
      <c r="F507" s="651"/>
      <c r="G507" s="649" t="s">
        <v>3411</v>
      </c>
      <c r="H507" s="649"/>
      <c r="I507" s="651">
        <v>-4091.4295959999999</v>
      </c>
      <c r="J507" s="652">
        <v>-2460270.6</v>
      </c>
      <c r="K507" s="649" t="s">
        <v>747</v>
      </c>
      <c r="L507" s="649" t="s">
        <v>3425</v>
      </c>
      <c r="M507" s="649" t="s">
        <v>3426</v>
      </c>
      <c r="N507" s="649" t="s">
        <v>2920</v>
      </c>
      <c r="O507" s="649"/>
      <c r="P507" s="649"/>
    </row>
    <row r="508" spans="2:16">
      <c r="B508" s="653" t="s">
        <v>678</v>
      </c>
      <c r="C508" s="654">
        <v>45447</v>
      </c>
      <c r="D508" s="653" t="s">
        <v>3429</v>
      </c>
      <c r="E508" s="653" t="s">
        <v>3429</v>
      </c>
      <c r="F508" s="655"/>
      <c r="G508" s="653" t="s">
        <v>3411</v>
      </c>
      <c r="H508" s="653"/>
      <c r="I508" s="655">
        <v>-1562.5095960000017</v>
      </c>
      <c r="J508" s="656">
        <v>-939573.06</v>
      </c>
      <c r="K508" s="653" t="s">
        <v>747</v>
      </c>
      <c r="L508" s="653" t="s">
        <v>3425</v>
      </c>
      <c r="M508" s="653" t="s">
        <v>3426</v>
      </c>
      <c r="N508" s="653" t="s">
        <v>2920</v>
      </c>
      <c r="O508" s="653"/>
      <c r="P508" s="653"/>
    </row>
    <row r="509" spans="2:16">
      <c r="B509" s="649" t="s">
        <v>678</v>
      </c>
      <c r="C509" s="650">
        <v>45447</v>
      </c>
      <c r="D509" s="649" t="s">
        <v>3429</v>
      </c>
      <c r="E509" s="649" t="s">
        <v>3429</v>
      </c>
      <c r="F509" s="651"/>
      <c r="G509" s="649" t="s">
        <v>3411</v>
      </c>
      <c r="H509" s="649"/>
      <c r="I509" s="651">
        <v>-2803.4295959999999</v>
      </c>
      <c r="J509" s="652">
        <v>-1685766.69</v>
      </c>
      <c r="K509" s="649" t="s">
        <v>747</v>
      </c>
      <c r="L509" s="649" t="s">
        <v>3425</v>
      </c>
      <c r="M509" s="649" t="s">
        <v>3426</v>
      </c>
      <c r="N509" s="649" t="s">
        <v>2920</v>
      </c>
      <c r="O509" s="649"/>
      <c r="P509" s="649"/>
    </row>
    <row r="510" spans="2:16">
      <c r="B510" s="653" t="s">
        <v>678</v>
      </c>
      <c r="C510" s="654">
        <v>45447</v>
      </c>
      <c r="D510" s="653" t="s">
        <v>3429</v>
      </c>
      <c r="E510" s="653" t="s">
        <v>3429</v>
      </c>
      <c r="F510" s="655"/>
      <c r="G510" s="653" t="s">
        <v>3411</v>
      </c>
      <c r="H510" s="653"/>
      <c r="I510" s="655">
        <v>-3234</v>
      </c>
      <c r="J510" s="656">
        <v>-1944678.29</v>
      </c>
      <c r="K510" s="653" t="s">
        <v>747</v>
      </c>
      <c r="L510" s="653" t="s">
        <v>3425</v>
      </c>
      <c r="M510" s="653" t="s">
        <v>3426</v>
      </c>
      <c r="N510" s="653" t="s">
        <v>2920</v>
      </c>
      <c r="O510" s="653"/>
      <c r="P510" s="653"/>
    </row>
    <row r="511" spans="2:16">
      <c r="B511" s="649" t="s">
        <v>678</v>
      </c>
      <c r="C511" s="650">
        <v>45447</v>
      </c>
      <c r="D511" s="649" t="s">
        <v>3428</v>
      </c>
      <c r="E511" s="649" t="s">
        <v>3428</v>
      </c>
      <c r="F511" s="651"/>
      <c r="G511" s="649" t="s">
        <v>3411</v>
      </c>
      <c r="H511" s="649"/>
      <c r="I511" s="651">
        <v>-41046.07</v>
      </c>
      <c r="J511" s="652">
        <v>-24681942.27</v>
      </c>
      <c r="K511" s="649" t="s">
        <v>747</v>
      </c>
      <c r="L511" s="649" t="s">
        <v>3425</v>
      </c>
      <c r="M511" s="649" t="s">
        <v>3426</v>
      </c>
      <c r="N511" s="649" t="s">
        <v>2920</v>
      </c>
      <c r="O511" s="649"/>
      <c r="P511" s="649"/>
    </row>
    <row r="512" spans="2:16">
      <c r="B512" s="653" t="s">
        <v>678</v>
      </c>
      <c r="C512" s="654">
        <v>45447</v>
      </c>
      <c r="D512" s="653" t="s">
        <v>3428</v>
      </c>
      <c r="E512" s="653" t="s">
        <v>3428</v>
      </c>
      <c r="F512" s="655"/>
      <c r="G512" s="653" t="s">
        <v>3411</v>
      </c>
      <c r="H512" s="653"/>
      <c r="I512" s="655">
        <v>-39799.5</v>
      </c>
      <c r="J512" s="656">
        <v>-23932351.170000002</v>
      </c>
      <c r="K512" s="653" t="s">
        <v>747</v>
      </c>
      <c r="L512" s="653" t="s">
        <v>3425</v>
      </c>
      <c r="M512" s="653" t="s">
        <v>3426</v>
      </c>
      <c r="N512" s="653" t="s">
        <v>2920</v>
      </c>
      <c r="O512" s="653"/>
      <c r="P512" s="653"/>
    </row>
    <row r="513" spans="2:16">
      <c r="B513" s="649" t="s">
        <v>678</v>
      </c>
      <c r="C513" s="650">
        <v>45447</v>
      </c>
      <c r="D513" s="649" t="s">
        <v>3428</v>
      </c>
      <c r="E513" s="649" t="s">
        <v>3428</v>
      </c>
      <c r="F513" s="651"/>
      <c r="G513" s="649" t="s">
        <v>3411</v>
      </c>
      <c r="H513" s="649"/>
      <c r="I513" s="651">
        <v>4288.57</v>
      </c>
      <c r="J513" s="652">
        <v>2578815.39</v>
      </c>
      <c r="K513" s="649" t="s">
        <v>747</v>
      </c>
      <c r="L513" s="649" t="s">
        <v>3425</v>
      </c>
      <c r="M513" s="649" t="s">
        <v>3426</v>
      </c>
      <c r="N513" s="649" t="s">
        <v>2920</v>
      </c>
      <c r="O513" s="649"/>
      <c r="P513" s="649"/>
    </row>
    <row r="514" spans="2:16">
      <c r="B514" s="653" t="s">
        <v>678</v>
      </c>
      <c r="C514" s="654">
        <v>45447</v>
      </c>
      <c r="D514" s="653" t="s">
        <v>3428</v>
      </c>
      <c r="E514" s="653" t="s">
        <v>3428</v>
      </c>
      <c r="F514" s="655"/>
      <c r="G514" s="653" t="s">
        <v>3411</v>
      </c>
      <c r="H514" s="653"/>
      <c r="I514" s="655">
        <v>3077.22</v>
      </c>
      <c r="J514" s="656">
        <v>1850402.89</v>
      </c>
      <c r="K514" s="653" t="s">
        <v>747</v>
      </c>
      <c r="L514" s="653" t="s">
        <v>3425</v>
      </c>
      <c r="M514" s="653" t="s">
        <v>3426</v>
      </c>
      <c r="N514" s="653" t="s">
        <v>2920</v>
      </c>
      <c r="O514" s="653"/>
      <c r="P514" s="653"/>
    </row>
    <row r="515" spans="2:16">
      <c r="B515" s="649" t="s">
        <v>678</v>
      </c>
      <c r="C515" s="650">
        <v>45447</v>
      </c>
      <c r="D515" s="649" t="s">
        <v>3428</v>
      </c>
      <c r="E515" s="649" t="s">
        <v>3428</v>
      </c>
      <c r="F515" s="651"/>
      <c r="G515" s="649" t="s">
        <v>3411</v>
      </c>
      <c r="H515" s="649"/>
      <c r="I515" s="651">
        <v>-28378.68</v>
      </c>
      <c r="J515" s="652">
        <v>-17064750.449999999</v>
      </c>
      <c r="K515" s="649" t="s">
        <v>747</v>
      </c>
      <c r="L515" s="649" t="s">
        <v>3425</v>
      </c>
      <c r="M515" s="649" t="s">
        <v>3426</v>
      </c>
      <c r="N515" s="649" t="s">
        <v>2920</v>
      </c>
      <c r="O515" s="649"/>
      <c r="P515" s="649"/>
    </row>
    <row r="516" spans="2:16">
      <c r="B516" s="653" t="s">
        <v>678</v>
      </c>
      <c r="C516" s="654">
        <v>45447</v>
      </c>
      <c r="D516" s="653" t="s">
        <v>3431</v>
      </c>
      <c r="E516" s="653" t="s">
        <v>3431</v>
      </c>
      <c r="F516" s="655"/>
      <c r="G516" s="653" t="s">
        <v>3411</v>
      </c>
      <c r="H516" s="653"/>
      <c r="I516" s="655">
        <v>240.29999999998836</v>
      </c>
      <c r="J516" s="656">
        <v>144497.9</v>
      </c>
      <c r="K516" s="653" t="s">
        <v>747</v>
      </c>
      <c r="L516" s="653" t="s">
        <v>3425</v>
      </c>
      <c r="M516" s="653" t="s">
        <v>3426</v>
      </c>
      <c r="N516" s="653" t="s">
        <v>2920</v>
      </c>
      <c r="O516" s="653"/>
      <c r="P516" s="653"/>
    </row>
    <row r="517" spans="2:16">
      <c r="B517" s="649" t="s">
        <v>678</v>
      </c>
      <c r="C517" s="650">
        <v>45447</v>
      </c>
      <c r="D517" s="649" t="s">
        <v>3431</v>
      </c>
      <c r="E517" s="649" t="s">
        <v>3431</v>
      </c>
      <c r="F517" s="651"/>
      <c r="G517" s="649" t="s">
        <v>3411</v>
      </c>
      <c r="H517" s="649"/>
      <c r="I517" s="651">
        <v>-5939.88</v>
      </c>
      <c r="J517" s="652">
        <v>-3571785.93</v>
      </c>
      <c r="K517" s="649" t="s">
        <v>747</v>
      </c>
      <c r="L517" s="649" t="s">
        <v>3425</v>
      </c>
      <c r="M517" s="649" t="s">
        <v>3426</v>
      </c>
      <c r="N517" s="649" t="s">
        <v>2920</v>
      </c>
      <c r="O517" s="649"/>
      <c r="P517" s="649"/>
    </row>
    <row r="518" spans="2:16">
      <c r="B518" s="653" t="s">
        <v>678</v>
      </c>
      <c r="C518" s="654">
        <v>45447</v>
      </c>
      <c r="D518" s="653" t="s">
        <v>3424</v>
      </c>
      <c r="E518" s="653" t="s">
        <v>3424</v>
      </c>
      <c r="F518" s="655"/>
      <c r="G518" s="653" t="s">
        <v>3411</v>
      </c>
      <c r="H518" s="653"/>
      <c r="I518" s="655">
        <v>624.74</v>
      </c>
      <c r="J518" s="656">
        <v>375670.48</v>
      </c>
      <c r="K518" s="653" t="s">
        <v>747</v>
      </c>
      <c r="L518" s="653" t="s">
        <v>3425</v>
      </c>
      <c r="M518" s="653" t="s">
        <v>3426</v>
      </c>
      <c r="N518" s="653" t="s">
        <v>2920</v>
      </c>
      <c r="O518" s="653"/>
      <c r="P518" s="653"/>
    </row>
    <row r="519" spans="2:16">
      <c r="B519" s="649" t="s">
        <v>678</v>
      </c>
      <c r="C519" s="650">
        <v>45447</v>
      </c>
      <c r="D519" s="649" t="s">
        <v>3424</v>
      </c>
      <c r="E519" s="649" t="s">
        <v>3424</v>
      </c>
      <c r="F519" s="651"/>
      <c r="G519" s="649" t="s">
        <v>3411</v>
      </c>
      <c r="H519" s="649"/>
      <c r="I519" s="651">
        <v>-100.36</v>
      </c>
      <c r="J519" s="652">
        <v>-60348.77</v>
      </c>
      <c r="K519" s="649" t="s">
        <v>747</v>
      </c>
      <c r="L519" s="649" t="s">
        <v>3425</v>
      </c>
      <c r="M519" s="649" t="s">
        <v>3426</v>
      </c>
      <c r="N519" s="649" t="s">
        <v>2920</v>
      </c>
      <c r="O519" s="649"/>
      <c r="P519" s="649"/>
    </row>
    <row r="520" spans="2:16">
      <c r="B520" s="653" t="s">
        <v>678</v>
      </c>
      <c r="C520" s="654">
        <v>45447</v>
      </c>
      <c r="D520" s="653" t="s">
        <v>3424</v>
      </c>
      <c r="E520" s="653" t="s">
        <v>3424</v>
      </c>
      <c r="F520" s="655"/>
      <c r="G520" s="653" t="s">
        <v>3411</v>
      </c>
      <c r="H520" s="653"/>
      <c r="I520" s="655">
        <v>-1831.9</v>
      </c>
      <c r="J520" s="656">
        <v>-1101563.44</v>
      </c>
      <c r="K520" s="653" t="s">
        <v>747</v>
      </c>
      <c r="L520" s="653" t="s">
        <v>3425</v>
      </c>
      <c r="M520" s="653" t="s">
        <v>3426</v>
      </c>
      <c r="N520" s="653" t="s">
        <v>2920</v>
      </c>
      <c r="O520" s="653"/>
      <c r="P520" s="653"/>
    </row>
    <row r="521" spans="2:16">
      <c r="B521" s="649" t="s">
        <v>678</v>
      </c>
      <c r="C521" s="650">
        <v>45447</v>
      </c>
      <c r="D521" s="649" t="s">
        <v>3424</v>
      </c>
      <c r="E521" s="649" t="s">
        <v>3424</v>
      </c>
      <c r="F521" s="651"/>
      <c r="G521" s="649" t="s">
        <v>3411</v>
      </c>
      <c r="H521" s="649"/>
      <c r="I521" s="651">
        <v>-11954.759999999991</v>
      </c>
      <c r="J521" s="652">
        <v>-7188671.0800000001</v>
      </c>
      <c r="K521" s="649" t="s">
        <v>747</v>
      </c>
      <c r="L521" s="649" t="s">
        <v>3425</v>
      </c>
      <c r="M521" s="649" t="s">
        <v>3426</v>
      </c>
      <c r="N521" s="649" t="s">
        <v>2920</v>
      </c>
      <c r="O521" s="649"/>
      <c r="P521" s="649"/>
    </row>
    <row r="522" spans="2:16">
      <c r="B522" s="653" t="s">
        <v>678</v>
      </c>
      <c r="C522" s="654">
        <v>45447</v>
      </c>
      <c r="D522" s="653" t="s">
        <v>3424</v>
      </c>
      <c r="E522" s="653" t="s">
        <v>3424</v>
      </c>
      <c r="F522" s="655"/>
      <c r="G522" s="653" t="s">
        <v>3411</v>
      </c>
      <c r="H522" s="653"/>
      <c r="I522" s="655">
        <v>-8998.7454820000203</v>
      </c>
      <c r="J522" s="656">
        <v>-5411154.54</v>
      </c>
      <c r="K522" s="653" t="s">
        <v>747</v>
      </c>
      <c r="L522" s="653" t="s">
        <v>3425</v>
      </c>
      <c r="M522" s="653" t="s">
        <v>3426</v>
      </c>
      <c r="N522" s="653" t="s">
        <v>2920</v>
      </c>
      <c r="O522" s="653"/>
      <c r="P522" s="653"/>
    </row>
    <row r="523" spans="2:16">
      <c r="B523" s="649" t="s">
        <v>678</v>
      </c>
      <c r="C523" s="650">
        <v>45447</v>
      </c>
      <c r="D523" s="649" t="s">
        <v>3424</v>
      </c>
      <c r="E523" s="649" t="s">
        <v>3424</v>
      </c>
      <c r="F523" s="651"/>
      <c r="G523" s="649" t="s">
        <v>3411</v>
      </c>
      <c r="H523" s="649"/>
      <c r="I523" s="651">
        <v>-45.5</v>
      </c>
      <c r="J523" s="652">
        <v>-27360.19</v>
      </c>
      <c r="K523" s="649" t="s">
        <v>747</v>
      </c>
      <c r="L523" s="649" t="s">
        <v>3425</v>
      </c>
      <c r="M523" s="649" t="s">
        <v>3426</v>
      </c>
      <c r="N523" s="649" t="s">
        <v>2920</v>
      </c>
      <c r="O523" s="649"/>
      <c r="P523" s="649"/>
    </row>
    <row r="524" spans="2:16">
      <c r="B524" s="653" t="s">
        <v>678</v>
      </c>
      <c r="C524" s="654">
        <v>45447</v>
      </c>
      <c r="D524" s="653" t="s">
        <v>3424</v>
      </c>
      <c r="E524" s="653" t="s">
        <v>3424</v>
      </c>
      <c r="F524" s="655"/>
      <c r="G524" s="653" t="s">
        <v>3411</v>
      </c>
      <c r="H524" s="653"/>
      <c r="I524" s="655">
        <v>-2477.12</v>
      </c>
      <c r="J524" s="656">
        <v>-1489549.01</v>
      </c>
      <c r="K524" s="653" t="s">
        <v>747</v>
      </c>
      <c r="L524" s="653" t="s">
        <v>3425</v>
      </c>
      <c r="M524" s="653" t="s">
        <v>3426</v>
      </c>
      <c r="N524" s="653" t="s">
        <v>2920</v>
      </c>
      <c r="O524" s="653"/>
      <c r="P524" s="653"/>
    </row>
    <row r="525" spans="2:16">
      <c r="B525" s="649" t="s">
        <v>678</v>
      </c>
      <c r="C525" s="650">
        <v>45447</v>
      </c>
      <c r="D525" s="649" t="s">
        <v>3424</v>
      </c>
      <c r="E525" s="649" t="s">
        <v>3424</v>
      </c>
      <c r="F525" s="651"/>
      <c r="G525" s="649" t="s">
        <v>3411</v>
      </c>
      <c r="H525" s="649"/>
      <c r="I525" s="651">
        <v>-1601.87</v>
      </c>
      <c r="J525" s="652">
        <v>-963241.13</v>
      </c>
      <c r="K525" s="649" t="s">
        <v>747</v>
      </c>
      <c r="L525" s="649" t="s">
        <v>3425</v>
      </c>
      <c r="M525" s="649" t="s">
        <v>3426</v>
      </c>
      <c r="N525" s="649" t="s">
        <v>2920</v>
      </c>
      <c r="O525" s="649"/>
      <c r="P525" s="649"/>
    </row>
    <row r="526" spans="2:16">
      <c r="B526" s="653" t="s">
        <v>678</v>
      </c>
      <c r="C526" s="654">
        <v>45447</v>
      </c>
      <c r="D526" s="653" t="s">
        <v>3424</v>
      </c>
      <c r="E526" s="653" t="s">
        <v>3424</v>
      </c>
      <c r="F526" s="655"/>
      <c r="G526" s="653" t="s">
        <v>3411</v>
      </c>
      <c r="H526" s="653"/>
      <c r="I526" s="655">
        <v>-75.48</v>
      </c>
      <c r="J526" s="656">
        <v>-45387.85</v>
      </c>
      <c r="K526" s="653" t="s">
        <v>747</v>
      </c>
      <c r="L526" s="653" t="s">
        <v>3425</v>
      </c>
      <c r="M526" s="653" t="s">
        <v>3426</v>
      </c>
      <c r="N526" s="653" t="s">
        <v>2920</v>
      </c>
      <c r="O526" s="653"/>
      <c r="P526" s="653"/>
    </row>
    <row r="527" spans="2:16">
      <c r="B527" s="649" t="s">
        <v>678</v>
      </c>
      <c r="C527" s="650">
        <v>45447</v>
      </c>
      <c r="D527" s="649" t="s">
        <v>3424</v>
      </c>
      <c r="E527" s="649" t="s">
        <v>3424</v>
      </c>
      <c r="F527" s="651"/>
      <c r="G527" s="649" t="s">
        <v>3411</v>
      </c>
      <c r="H527" s="649"/>
      <c r="I527" s="651">
        <v>-86.14</v>
      </c>
      <c r="J527" s="652">
        <v>-51797.96</v>
      </c>
      <c r="K527" s="649" t="s">
        <v>747</v>
      </c>
      <c r="L527" s="649" t="s">
        <v>3425</v>
      </c>
      <c r="M527" s="649" t="s">
        <v>3426</v>
      </c>
      <c r="N527" s="649" t="s">
        <v>2920</v>
      </c>
      <c r="O527" s="649"/>
      <c r="P527" s="649"/>
    </row>
    <row r="528" spans="2:16">
      <c r="B528" s="653" t="s">
        <v>678</v>
      </c>
      <c r="C528" s="654">
        <v>45447</v>
      </c>
      <c r="D528" s="653" t="s">
        <v>3424</v>
      </c>
      <c r="E528" s="653" t="s">
        <v>3424</v>
      </c>
      <c r="F528" s="655"/>
      <c r="G528" s="653" t="s">
        <v>3411</v>
      </c>
      <c r="H528" s="653"/>
      <c r="I528" s="655">
        <v>-90.01</v>
      </c>
      <c r="J528" s="656">
        <v>-54125.08</v>
      </c>
      <c r="K528" s="653" t="s">
        <v>747</v>
      </c>
      <c r="L528" s="653" t="s">
        <v>3425</v>
      </c>
      <c r="M528" s="653" t="s">
        <v>3426</v>
      </c>
      <c r="N528" s="653" t="s">
        <v>2920</v>
      </c>
      <c r="O528" s="653"/>
      <c r="P528" s="653"/>
    </row>
    <row r="529" spans="2:16">
      <c r="B529" s="649" t="s">
        <v>678</v>
      </c>
      <c r="C529" s="650">
        <v>45447</v>
      </c>
      <c r="D529" s="649" t="s">
        <v>3424</v>
      </c>
      <c r="E529" s="649" t="s">
        <v>3424</v>
      </c>
      <c r="F529" s="651"/>
      <c r="G529" s="649" t="s">
        <v>3411</v>
      </c>
      <c r="H529" s="649"/>
      <c r="I529" s="651">
        <v>-11955.23</v>
      </c>
      <c r="J529" s="652">
        <v>-7188953.7000000002</v>
      </c>
      <c r="K529" s="649" t="s">
        <v>747</v>
      </c>
      <c r="L529" s="649" t="s">
        <v>3425</v>
      </c>
      <c r="M529" s="649" t="s">
        <v>3426</v>
      </c>
      <c r="N529" s="649" t="s">
        <v>2920</v>
      </c>
      <c r="O529" s="649"/>
      <c r="P529" s="649"/>
    </row>
    <row r="530" spans="2:16">
      <c r="B530" s="653" t="s">
        <v>678</v>
      </c>
      <c r="C530" s="654">
        <v>45447</v>
      </c>
      <c r="D530" s="653" t="s">
        <v>3424</v>
      </c>
      <c r="E530" s="653" t="s">
        <v>3424</v>
      </c>
      <c r="F530" s="655"/>
      <c r="G530" s="653" t="s">
        <v>3411</v>
      </c>
      <c r="H530" s="653"/>
      <c r="I530" s="655">
        <v>-8994.5</v>
      </c>
      <c r="J530" s="656">
        <v>-5408598.9199999999</v>
      </c>
      <c r="K530" s="653" t="s">
        <v>747</v>
      </c>
      <c r="L530" s="653" t="s">
        <v>3425</v>
      </c>
      <c r="M530" s="653" t="s">
        <v>3426</v>
      </c>
      <c r="N530" s="653" t="s">
        <v>2920</v>
      </c>
      <c r="O530" s="653"/>
      <c r="P530" s="653"/>
    </row>
    <row r="531" spans="2:16">
      <c r="B531" s="649" t="s">
        <v>678</v>
      </c>
      <c r="C531" s="650">
        <v>45447</v>
      </c>
      <c r="D531" s="649" t="s">
        <v>3424</v>
      </c>
      <c r="E531" s="649" t="s">
        <v>3424</v>
      </c>
      <c r="F531" s="651"/>
      <c r="G531" s="649" t="s">
        <v>3411</v>
      </c>
      <c r="H531" s="649"/>
      <c r="I531" s="651">
        <v>-140960.41</v>
      </c>
      <c r="J531" s="652">
        <v>-84762723.989999995</v>
      </c>
      <c r="K531" s="649" t="s">
        <v>747</v>
      </c>
      <c r="L531" s="649" t="s">
        <v>3425</v>
      </c>
      <c r="M531" s="649" t="s">
        <v>3426</v>
      </c>
      <c r="N531" s="649" t="s">
        <v>2920</v>
      </c>
      <c r="O531" s="649"/>
      <c r="P531" s="649"/>
    </row>
    <row r="532" spans="2:16">
      <c r="B532" s="653" t="s">
        <v>678</v>
      </c>
      <c r="C532" s="654">
        <v>45447</v>
      </c>
      <c r="D532" s="653" t="s">
        <v>3424</v>
      </c>
      <c r="E532" s="653" t="s">
        <v>3424</v>
      </c>
      <c r="F532" s="655"/>
      <c r="G532" s="653" t="s">
        <v>3411</v>
      </c>
      <c r="H532" s="653"/>
      <c r="I532" s="655">
        <v>1849.54</v>
      </c>
      <c r="J532" s="656">
        <v>1112170.78</v>
      </c>
      <c r="K532" s="653" t="s">
        <v>747</v>
      </c>
      <c r="L532" s="653" t="s">
        <v>3425</v>
      </c>
      <c r="M532" s="653" t="s">
        <v>3426</v>
      </c>
      <c r="N532" s="653" t="s">
        <v>2920</v>
      </c>
      <c r="O532" s="653"/>
      <c r="P532" s="653"/>
    </row>
    <row r="533" spans="2:16">
      <c r="B533" s="649" t="s">
        <v>678</v>
      </c>
      <c r="C533" s="650">
        <v>45447</v>
      </c>
      <c r="D533" s="649" t="s">
        <v>3424</v>
      </c>
      <c r="E533" s="649" t="s">
        <v>3424</v>
      </c>
      <c r="F533" s="651"/>
      <c r="G533" s="649" t="s">
        <v>3411</v>
      </c>
      <c r="H533" s="649"/>
      <c r="I533" s="651">
        <v>-142.85</v>
      </c>
      <c r="J533" s="652">
        <v>-85898.98</v>
      </c>
      <c r="K533" s="649" t="s">
        <v>747</v>
      </c>
      <c r="L533" s="649" t="s">
        <v>3425</v>
      </c>
      <c r="M533" s="649" t="s">
        <v>3426</v>
      </c>
      <c r="N533" s="649" t="s">
        <v>2920</v>
      </c>
      <c r="O533" s="649"/>
      <c r="P533" s="649"/>
    </row>
    <row r="534" spans="2:16">
      <c r="B534" s="653" t="s">
        <v>678</v>
      </c>
      <c r="C534" s="654">
        <v>45447</v>
      </c>
      <c r="D534" s="653" t="s">
        <v>3424</v>
      </c>
      <c r="E534" s="653" t="s">
        <v>3424</v>
      </c>
      <c r="F534" s="655"/>
      <c r="G534" s="653" t="s">
        <v>3411</v>
      </c>
      <c r="H534" s="653"/>
      <c r="I534" s="655">
        <v>-11738.3</v>
      </c>
      <c r="J534" s="656">
        <v>-7058508.7199999997</v>
      </c>
      <c r="K534" s="653" t="s">
        <v>747</v>
      </c>
      <c r="L534" s="653" t="s">
        <v>3425</v>
      </c>
      <c r="M534" s="653" t="s">
        <v>3426</v>
      </c>
      <c r="N534" s="653" t="s">
        <v>2920</v>
      </c>
      <c r="O534" s="653"/>
      <c r="P534" s="653"/>
    </row>
    <row r="535" spans="2:16">
      <c r="B535" s="649" t="s">
        <v>678</v>
      </c>
      <c r="C535" s="650">
        <v>45447</v>
      </c>
      <c r="D535" s="649" t="s">
        <v>3424</v>
      </c>
      <c r="E535" s="649" t="s">
        <v>3424</v>
      </c>
      <c r="F535" s="651"/>
      <c r="G535" s="649" t="s">
        <v>3411</v>
      </c>
      <c r="H535" s="649"/>
      <c r="I535" s="651">
        <v>-11982.81</v>
      </c>
      <c r="J535" s="652">
        <v>-7205538.1799999997</v>
      </c>
      <c r="K535" s="649" t="s">
        <v>747</v>
      </c>
      <c r="L535" s="649" t="s">
        <v>3425</v>
      </c>
      <c r="M535" s="649" t="s">
        <v>3426</v>
      </c>
      <c r="N535" s="649" t="s">
        <v>2920</v>
      </c>
      <c r="O535" s="649"/>
      <c r="P535" s="649"/>
    </row>
    <row r="536" spans="2:16">
      <c r="B536" s="653" t="s">
        <v>678</v>
      </c>
      <c r="C536" s="654">
        <v>45447</v>
      </c>
      <c r="D536" s="653" t="s">
        <v>3424</v>
      </c>
      <c r="E536" s="653" t="s">
        <v>3424</v>
      </c>
      <c r="F536" s="655"/>
      <c r="G536" s="653" t="s">
        <v>3411</v>
      </c>
      <c r="H536" s="653"/>
      <c r="I536" s="655">
        <v>-140984.60999999999</v>
      </c>
      <c r="J536" s="656">
        <v>-84777276.010000005</v>
      </c>
      <c r="K536" s="653" t="s">
        <v>747</v>
      </c>
      <c r="L536" s="653" t="s">
        <v>3425</v>
      </c>
      <c r="M536" s="653" t="s">
        <v>3426</v>
      </c>
      <c r="N536" s="653" t="s">
        <v>2920</v>
      </c>
      <c r="O536" s="653"/>
      <c r="P536" s="653"/>
    </row>
    <row r="537" spans="2:16">
      <c r="B537" s="649" t="s">
        <v>678</v>
      </c>
      <c r="C537" s="650">
        <v>45447</v>
      </c>
      <c r="D537" s="649" t="s">
        <v>3424</v>
      </c>
      <c r="E537" s="649" t="s">
        <v>3424</v>
      </c>
      <c r="F537" s="651"/>
      <c r="G537" s="649" t="s">
        <v>3411</v>
      </c>
      <c r="H537" s="649"/>
      <c r="I537" s="651">
        <v>-218007.53</v>
      </c>
      <c r="J537" s="652">
        <v>-131092922.43000001</v>
      </c>
      <c r="K537" s="649" t="s">
        <v>747</v>
      </c>
      <c r="L537" s="649" t="s">
        <v>3425</v>
      </c>
      <c r="M537" s="649" t="s">
        <v>3426</v>
      </c>
      <c r="N537" s="649" t="s">
        <v>2920</v>
      </c>
      <c r="O537" s="649"/>
      <c r="P537" s="649"/>
    </row>
    <row r="538" spans="2:16">
      <c r="B538" s="653" t="s">
        <v>678</v>
      </c>
      <c r="C538" s="654">
        <v>45447</v>
      </c>
      <c r="D538" s="653" t="s">
        <v>3424</v>
      </c>
      <c r="E538" s="653" t="s">
        <v>3424</v>
      </c>
      <c r="F538" s="655"/>
      <c r="G538" s="653" t="s">
        <v>3411</v>
      </c>
      <c r="H538" s="653"/>
      <c r="I538" s="655">
        <v>-217205.47</v>
      </c>
      <c r="J538" s="656">
        <v>-130610625.38</v>
      </c>
      <c r="K538" s="653" t="s">
        <v>747</v>
      </c>
      <c r="L538" s="653" t="s">
        <v>3425</v>
      </c>
      <c r="M538" s="653" t="s">
        <v>3426</v>
      </c>
      <c r="N538" s="653" t="s">
        <v>2920</v>
      </c>
      <c r="O538" s="653"/>
      <c r="P538" s="653"/>
    </row>
    <row r="539" spans="2:16">
      <c r="B539" s="649" t="s">
        <v>678</v>
      </c>
      <c r="C539" s="650">
        <v>45447</v>
      </c>
      <c r="D539" s="649" t="s">
        <v>3427</v>
      </c>
      <c r="E539" s="649" t="s">
        <v>3427</v>
      </c>
      <c r="F539" s="651"/>
      <c r="G539" s="649" t="s">
        <v>3411</v>
      </c>
      <c r="H539" s="649"/>
      <c r="I539" s="651">
        <v>-77.69</v>
      </c>
      <c r="J539" s="652">
        <v>-46716.78</v>
      </c>
      <c r="K539" s="649" t="s">
        <v>747</v>
      </c>
      <c r="L539" s="649" t="s">
        <v>3425</v>
      </c>
      <c r="M539" s="649" t="s">
        <v>3426</v>
      </c>
      <c r="N539" s="649" t="s">
        <v>2920</v>
      </c>
      <c r="O539" s="649"/>
      <c r="P539" s="649"/>
    </row>
    <row r="540" spans="2:16">
      <c r="B540" s="653" t="s">
        <v>678</v>
      </c>
      <c r="C540" s="654">
        <v>45447</v>
      </c>
      <c r="D540" s="653" t="s">
        <v>3427</v>
      </c>
      <c r="E540" s="653" t="s">
        <v>3427</v>
      </c>
      <c r="F540" s="655"/>
      <c r="G540" s="653" t="s">
        <v>3411</v>
      </c>
      <c r="H540" s="653"/>
      <c r="I540" s="655">
        <v>-2369.13</v>
      </c>
      <c r="J540" s="656">
        <v>-1424612.15</v>
      </c>
      <c r="K540" s="653" t="s">
        <v>747</v>
      </c>
      <c r="L540" s="653" t="s">
        <v>3425</v>
      </c>
      <c r="M540" s="653" t="s">
        <v>3426</v>
      </c>
      <c r="N540" s="653" t="s">
        <v>2920</v>
      </c>
      <c r="O540" s="653"/>
      <c r="P540" s="653"/>
    </row>
    <row r="541" spans="2:16">
      <c r="B541" s="649" t="s">
        <v>678</v>
      </c>
      <c r="C541" s="650">
        <v>45447</v>
      </c>
      <c r="D541" s="649" t="s">
        <v>3427</v>
      </c>
      <c r="E541" s="649" t="s">
        <v>3427</v>
      </c>
      <c r="F541" s="651"/>
      <c r="G541" s="649" t="s">
        <v>3411</v>
      </c>
      <c r="H541" s="649"/>
      <c r="I541" s="651">
        <v>-9812.49</v>
      </c>
      <c r="J541" s="652">
        <v>-5900475.04</v>
      </c>
      <c r="K541" s="649" t="s">
        <v>747</v>
      </c>
      <c r="L541" s="649" t="s">
        <v>3425</v>
      </c>
      <c r="M541" s="649" t="s">
        <v>3426</v>
      </c>
      <c r="N541" s="649" t="s">
        <v>2920</v>
      </c>
      <c r="O541" s="649"/>
      <c r="P541" s="649"/>
    </row>
    <row r="542" spans="2:16">
      <c r="B542" s="653" t="s">
        <v>678</v>
      </c>
      <c r="C542" s="654">
        <v>45447</v>
      </c>
      <c r="D542" s="653" t="s">
        <v>3427</v>
      </c>
      <c r="E542" s="653" t="s">
        <v>3427</v>
      </c>
      <c r="F542" s="655"/>
      <c r="G542" s="653" t="s">
        <v>3411</v>
      </c>
      <c r="H542" s="653"/>
      <c r="I542" s="655">
        <v>-10470.42</v>
      </c>
      <c r="J542" s="656">
        <v>-6296103.4299999997</v>
      </c>
      <c r="K542" s="653" t="s">
        <v>747</v>
      </c>
      <c r="L542" s="653" t="s">
        <v>3425</v>
      </c>
      <c r="M542" s="653" t="s">
        <v>3426</v>
      </c>
      <c r="N542" s="653" t="s">
        <v>2920</v>
      </c>
      <c r="O542" s="653"/>
      <c r="P542" s="653"/>
    </row>
    <row r="543" spans="2:16">
      <c r="B543" s="649" t="s">
        <v>678</v>
      </c>
      <c r="C543" s="650">
        <v>45447</v>
      </c>
      <c r="D543" s="649" t="s">
        <v>3427</v>
      </c>
      <c r="E543" s="649" t="s">
        <v>3427</v>
      </c>
      <c r="F543" s="651"/>
      <c r="G543" s="649" t="s">
        <v>3411</v>
      </c>
      <c r="H543" s="649"/>
      <c r="I543" s="651">
        <v>-11992.51</v>
      </c>
      <c r="J543" s="652">
        <v>-7211371.0199999996</v>
      </c>
      <c r="K543" s="649" t="s">
        <v>747</v>
      </c>
      <c r="L543" s="649" t="s">
        <v>3425</v>
      </c>
      <c r="M543" s="649" t="s">
        <v>3426</v>
      </c>
      <c r="N543" s="649" t="s">
        <v>2920</v>
      </c>
      <c r="O543" s="649"/>
      <c r="P543" s="649"/>
    </row>
    <row r="544" spans="2:16">
      <c r="B544" s="653" t="s">
        <v>678</v>
      </c>
      <c r="C544" s="654">
        <v>45447</v>
      </c>
      <c r="D544" s="653" t="s">
        <v>3427</v>
      </c>
      <c r="E544" s="653" t="s">
        <v>3427</v>
      </c>
      <c r="F544" s="655"/>
      <c r="G544" s="653" t="s">
        <v>3411</v>
      </c>
      <c r="H544" s="653"/>
      <c r="I544" s="655">
        <v>4190.46</v>
      </c>
      <c r="J544" s="656">
        <v>2519819.6</v>
      </c>
      <c r="K544" s="653" t="s">
        <v>747</v>
      </c>
      <c r="L544" s="653" t="s">
        <v>3425</v>
      </c>
      <c r="M544" s="653" t="s">
        <v>3426</v>
      </c>
      <c r="N544" s="653" t="s">
        <v>2920</v>
      </c>
      <c r="O544" s="653"/>
      <c r="P544" s="653"/>
    </row>
    <row r="545" spans="2:16">
      <c r="B545" s="649" t="s">
        <v>678</v>
      </c>
      <c r="C545" s="650">
        <v>45447</v>
      </c>
      <c r="D545" s="649" t="s">
        <v>3427</v>
      </c>
      <c r="E545" s="649" t="s">
        <v>3427</v>
      </c>
      <c r="F545" s="651"/>
      <c r="G545" s="649" t="s">
        <v>3411</v>
      </c>
      <c r="H545" s="649"/>
      <c r="I545" s="651">
        <v>-14975.43</v>
      </c>
      <c r="J545" s="652">
        <v>-9005069.1500000004</v>
      </c>
      <c r="K545" s="649" t="s">
        <v>747</v>
      </c>
      <c r="L545" s="649" t="s">
        <v>3425</v>
      </c>
      <c r="M545" s="649" t="s">
        <v>3426</v>
      </c>
      <c r="N545" s="649" t="s">
        <v>2920</v>
      </c>
      <c r="O545" s="649"/>
      <c r="P545" s="649"/>
    </row>
    <row r="546" spans="2:16">
      <c r="B546" s="653" t="s">
        <v>678</v>
      </c>
      <c r="C546" s="654">
        <v>45447</v>
      </c>
      <c r="D546" s="653" t="s">
        <v>3427</v>
      </c>
      <c r="E546" s="653" t="s">
        <v>3427</v>
      </c>
      <c r="F546" s="655"/>
      <c r="G546" s="653" t="s">
        <v>3411</v>
      </c>
      <c r="H546" s="653"/>
      <c r="I546" s="655">
        <v>-1391.86</v>
      </c>
      <c r="J546" s="656">
        <v>-836957.31</v>
      </c>
      <c r="K546" s="653" t="s">
        <v>747</v>
      </c>
      <c r="L546" s="653" t="s">
        <v>3425</v>
      </c>
      <c r="M546" s="653" t="s">
        <v>3426</v>
      </c>
      <c r="N546" s="653" t="s">
        <v>2920</v>
      </c>
      <c r="O546" s="653"/>
      <c r="P546" s="653"/>
    </row>
    <row r="547" spans="2:16">
      <c r="B547" s="649" t="s">
        <v>678</v>
      </c>
      <c r="C547" s="650">
        <v>45467</v>
      </c>
      <c r="D547" s="649" t="s">
        <v>3430</v>
      </c>
      <c r="E547" s="649" t="s">
        <v>3430</v>
      </c>
      <c r="F547" s="651"/>
      <c r="G547" s="649" t="s">
        <v>3411</v>
      </c>
      <c r="H547" s="649"/>
      <c r="I547" s="651">
        <v>38195.948199999701</v>
      </c>
      <c r="J547" s="652">
        <v>22968659.050000001</v>
      </c>
      <c r="K547" s="649" t="s">
        <v>747</v>
      </c>
      <c r="L547" s="649" t="s">
        <v>3425</v>
      </c>
      <c r="M547" s="649" t="s">
        <v>3426</v>
      </c>
      <c r="N547" s="649" t="s">
        <v>2920</v>
      </c>
      <c r="O547" s="649"/>
      <c r="P547" s="649"/>
    </row>
    <row r="548" spans="2:16">
      <c r="B548" s="653" t="s">
        <v>678</v>
      </c>
      <c r="C548" s="654">
        <v>45467</v>
      </c>
      <c r="D548" s="653" t="s">
        <v>3432</v>
      </c>
      <c r="E548" s="653" t="s">
        <v>3432</v>
      </c>
      <c r="F548" s="655"/>
      <c r="G548" s="653" t="s">
        <v>3411</v>
      </c>
      <c r="H548" s="653"/>
      <c r="I548" s="655">
        <v>126100</v>
      </c>
      <c r="J548" s="656">
        <v>75827119.659999996</v>
      </c>
      <c r="K548" s="653" t="s">
        <v>747</v>
      </c>
      <c r="L548" s="653" t="s">
        <v>3425</v>
      </c>
      <c r="M548" s="653" t="s">
        <v>3426</v>
      </c>
      <c r="N548" s="653" t="s">
        <v>2920</v>
      </c>
      <c r="O548" s="653"/>
      <c r="P548" s="653"/>
    </row>
    <row r="549" spans="2:16">
      <c r="B549" s="649" t="s">
        <v>678</v>
      </c>
      <c r="C549" s="650">
        <v>45467</v>
      </c>
      <c r="D549" s="649" t="s">
        <v>3424</v>
      </c>
      <c r="E549" s="649" t="s">
        <v>3424</v>
      </c>
      <c r="F549" s="651"/>
      <c r="G549" s="649" t="s">
        <v>3411</v>
      </c>
      <c r="H549" s="649"/>
      <c r="I549" s="651">
        <v>786759.33</v>
      </c>
      <c r="J549" s="652">
        <v>473096404.10000002</v>
      </c>
      <c r="K549" s="649" t="s">
        <v>747</v>
      </c>
      <c r="L549" s="649" t="s">
        <v>3425</v>
      </c>
      <c r="M549" s="649" t="s">
        <v>3426</v>
      </c>
      <c r="N549" s="649" t="s">
        <v>2920</v>
      </c>
      <c r="O549" s="649"/>
      <c r="P549" s="649"/>
    </row>
    <row r="550" spans="2:16">
      <c r="B550" s="653" t="s">
        <v>678</v>
      </c>
      <c r="C550" s="654">
        <v>45467</v>
      </c>
      <c r="D550" s="653" t="s">
        <v>3427</v>
      </c>
      <c r="E550" s="653" t="s">
        <v>3427</v>
      </c>
      <c r="F550" s="655"/>
      <c r="G550" s="653" t="s">
        <v>3411</v>
      </c>
      <c r="H550" s="653"/>
      <c r="I550" s="655">
        <v>46899.040000000001</v>
      </c>
      <c r="J550" s="656">
        <v>28201485.279999997</v>
      </c>
      <c r="K550" s="653" t="s">
        <v>747</v>
      </c>
      <c r="L550" s="653" t="s">
        <v>3425</v>
      </c>
      <c r="M550" s="653" t="s">
        <v>3426</v>
      </c>
      <c r="N550" s="653" t="s">
        <v>2920</v>
      </c>
      <c r="O550" s="653"/>
      <c r="P550" s="653"/>
    </row>
    <row r="551" spans="2:16">
      <c r="B551" s="649" t="s">
        <v>678</v>
      </c>
      <c r="C551" s="650">
        <v>45467</v>
      </c>
      <c r="D551" s="649" t="s">
        <v>3431</v>
      </c>
      <c r="E551" s="649" t="s">
        <v>3431</v>
      </c>
      <c r="F551" s="651"/>
      <c r="G551" s="649" t="s">
        <v>3411</v>
      </c>
      <c r="H551" s="649"/>
      <c r="I551" s="651">
        <v>5699.5800000000118</v>
      </c>
      <c r="J551" s="652">
        <v>3427288.0300000003</v>
      </c>
      <c r="K551" s="649" t="s">
        <v>747</v>
      </c>
      <c r="L551" s="649" t="s">
        <v>3425</v>
      </c>
      <c r="M551" s="649" t="s">
        <v>3426</v>
      </c>
      <c r="N551" s="649" t="s">
        <v>2920</v>
      </c>
      <c r="O551" s="649"/>
      <c r="P551" s="649"/>
    </row>
    <row r="552" spans="2:16">
      <c r="B552" s="653" t="s">
        <v>678</v>
      </c>
      <c r="C552" s="654">
        <v>45467</v>
      </c>
      <c r="D552" s="653" t="s">
        <v>3429</v>
      </c>
      <c r="E552" s="653" t="s">
        <v>3429</v>
      </c>
      <c r="F552" s="655"/>
      <c r="G552" s="653" t="s">
        <v>3411</v>
      </c>
      <c r="H552" s="653"/>
      <c r="I552" s="655">
        <v>11724.588787999995</v>
      </c>
      <c r="J552" s="656">
        <v>7050264.5900000008</v>
      </c>
      <c r="K552" s="653" t="s">
        <v>747</v>
      </c>
      <c r="L552" s="653" t="s">
        <v>3425</v>
      </c>
      <c r="M552" s="653" t="s">
        <v>3426</v>
      </c>
      <c r="N552" s="653" t="s">
        <v>2920</v>
      </c>
      <c r="O552" s="653"/>
      <c r="P552" s="653"/>
    </row>
    <row r="553" spans="2:16">
      <c r="B553" s="649" t="s">
        <v>678</v>
      </c>
      <c r="C553" s="650">
        <v>45467</v>
      </c>
      <c r="D553" s="649" t="s">
        <v>3428</v>
      </c>
      <c r="E553" s="649" t="s">
        <v>3428</v>
      </c>
      <c r="F553" s="651"/>
      <c r="G553" s="649" t="s">
        <v>3411</v>
      </c>
      <c r="H553" s="649"/>
      <c r="I553" s="651">
        <v>101858.41</v>
      </c>
      <c r="J553" s="652">
        <v>61249825.609999999</v>
      </c>
      <c r="K553" s="649" t="s">
        <v>747</v>
      </c>
      <c r="L553" s="649" t="s">
        <v>3425</v>
      </c>
      <c r="M553" s="649" t="s">
        <v>3426</v>
      </c>
      <c r="N553" s="649" t="s">
        <v>2920</v>
      </c>
      <c r="O553" s="649"/>
      <c r="P553" s="649"/>
    </row>
    <row r="554" spans="2:16">
      <c r="B554" s="653" t="s">
        <v>678</v>
      </c>
      <c r="C554" s="654">
        <v>45444</v>
      </c>
      <c r="D554" s="653" t="s">
        <v>3424</v>
      </c>
      <c r="E554" s="653" t="s">
        <v>3424</v>
      </c>
      <c r="F554" s="655">
        <v>154.1875</v>
      </c>
      <c r="G554" s="653" t="s">
        <v>3411</v>
      </c>
      <c r="H554" s="653"/>
      <c r="I554" s="655">
        <v>289474.43</v>
      </c>
      <c r="J554" s="656">
        <v>175014770.25</v>
      </c>
      <c r="K554" s="653" t="s">
        <v>747</v>
      </c>
      <c r="L554" s="653" t="s">
        <v>3425</v>
      </c>
      <c r="M554" s="653" t="s">
        <v>3426</v>
      </c>
      <c r="N554" s="653" t="s">
        <v>2920</v>
      </c>
      <c r="O554" s="653"/>
      <c r="P554" s="653"/>
    </row>
    <row r="555" spans="2:16">
      <c r="B555" s="649" t="s">
        <v>678</v>
      </c>
      <c r="C555" s="650">
        <v>45444</v>
      </c>
      <c r="D555" s="649" t="s">
        <v>3427</v>
      </c>
      <c r="E555" s="649" t="s">
        <v>3427</v>
      </c>
      <c r="F555" s="651">
        <v>110.1375</v>
      </c>
      <c r="G555" s="649" t="s">
        <v>3411</v>
      </c>
      <c r="H555" s="649"/>
      <c r="I555" s="651">
        <v>198877.99</v>
      </c>
      <c r="J555" s="652">
        <v>120240622.73</v>
      </c>
      <c r="K555" s="649" t="s">
        <v>747</v>
      </c>
      <c r="L555" s="649" t="s">
        <v>3425</v>
      </c>
      <c r="M555" s="649" t="s">
        <v>3426</v>
      </c>
      <c r="N555" s="649" t="s">
        <v>2920</v>
      </c>
      <c r="O555" s="649"/>
      <c r="P555" s="649"/>
    </row>
    <row r="556" spans="2:16">
      <c r="B556" s="653" t="s">
        <v>678</v>
      </c>
      <c r="C556" s="654">
        <v>45444</v>
      </c>
      <c r="D556" s="653" t="s">
        <v>3427</v>
      </c>
      <c r="E556" s="653" t="s">
        <v>3427</v>
      </c>
      <c r="F556" s="655">
        <v>19.984000000000002</v>
      </c>
      <c r="G556" s="653" t="s">
        <v>3411</v>
      </c>
      <c r="H556" s="653"/>
      <c r="I556" s="655">
        <v>35851.300000000003</v>
      </c>
      <c r="J556" s="656">
        <v>21675513.91</v>
      </c>
      <c r="K556" s="653" t="s">
        <v>747</v>
      </c>
      <c r="L556" s="653" t="s">
        <v>3425</v>
      </c>
      <c r="M556" s="653" t="s">
        <v>3426</v>
      </c>
      <c r="N556" s="653" t="s">
        <v>2920</v>
      </c>
      <c r="O556" s="653"/>
      <c r="P556" s="653"/>
    </row>
    <row r="557" spans="2:16">
      <c r="B557" s="649" t="s">
        <v>678</v>
      </c>
      <c r="C557" s="650">
        <v>45444</v>
      </c>
      <c r="D557" s="649" t="s">
        <v>3427</v>
      </c>
      <c r="E557" s="649" t="s">
        <v>3427</v>
      </c>
      <c r="F557" s="651">
        <v>19.984000000000002</v>
      </c>
      <c r="G557" s="649" t="s">
        <v>3411</v>
      </c>
      <c r="H557" s="649"/>
      <c r="I557" s="651">
        <v>35819.32</v>
      </c>
      <c r="J557" s="652">
        <v>21656178.960000001</v>
      </c>
      <c r="K557" s="649" t="s">
        <v>747</v>
      </c>
      <c r="L557" s="649" t="s">
        <v>3425</v>
      </c>
      <c r="M557" s="649" t="s">
        <v>3426</v>
      </c>
      <c r="N557" s="649" t="s">
        <v>2920</v>
      </c>
      <c r="O557" s="649"/>
      <c r="P557" s="649"/>
    </row>
    <row r="558" spans="2:16">
      <c r="B558" s="653" t="s">
        <v>678</v>
      </c>
      <c r="C558" s="654">
        <v>45445</v>
      </c>
      <c r="D558" s="653" t="s">
        <v>3428</v>
      </c>
      <c r="E558" s="653" t="s">
        <v>3428</v>
      </c>
      <c r="F558" s="655">
        <v>1069.4469999999999</v>
      </c>
      <c r="G558" s="653" t="s">
        <v>3411</v>
      </c>
      <c r="H558" s="653"/>
      <c r="I558" s="655">
        <v>298120.81</v>
      </c>
      <c r="J558" s="656">
        <v>180242327.69</v>
      </c>
      <c r="K558" s="653" t="s">
        <v>747</v>
      </c>
      <c r="L558" s="653" t="s">
        <v>3425</v>
      </c>
      <c r="M558" s="653" t="s">
        <v>3426</v>
      </c>
      <c r="N558" s="653" t="s">
        <v>2920</v>
      </c>
      <c r="O558" s="653"/>
      <c r="P558" s="653"/>
    </row>
    <row r="559" spans="2:16">
      <c r="B559" s="649" t="s">
        <v>678</v>
      </c>
      <c r="C559" s="650">
        <v>45445</v>
      </c>
      <c r="D559" s="649" t="s">
        <v>3424</v>
      </c>
      <c r="E559" s="649" t="s">
        <v>3424</v>
      </c>
      <c r="F559" s="651">
        <v>197.98500000000001</v>
      </c>
      <c r="G559" s="649" t="s">
        <v>3411</v>
      </c>
      <c r="H559" s="649"/>
      <c r="I559" s="651">
        <v>383734.53</v>
      </c>
      <c r="J559" s="652">
        <v>232003948</v>
      </c>
      <c r="K559" s="649" t="s">
        <v>747</v>
      </c>
      <c r="L559" s="649" t="s">
        <v>3425</v>
      </c>
      <c r="M559" s="649" t="s">
        <v>3426</v>
      </c>
      <c r="N559" s="649" t="s">
        <v>2920</v>
      </c>
      <c r="O559" s="649"/>
      <c r="P559" s="649"/>
    </row>
    <row r="560" spans="2:16">
      <c r="B560" s="653" t="s">
        <v>678</v>
      </c>
      <c r="C560" s="654">
        <v>45445</v>
      </c>
      <c r="D560" s="653" t="s">
        <v>3424</v>
      </c>
      <c r="E560" s="653" t="s">
        <v>3424</v>
      </c>
      <c r="F560" s="655">
        <v>39.981999999999999</v>
      </c>
      <c r="G560" s="653" t="s">
        <v>3411</v>
      </c>
      <c r="H560" s="653"/>
      <c r="I560" s="655">
        <v>78668.58</v>
      </c>
      <c r="J560" s="656">
        <v>47562623.939999998</v>
      </c>
      <c r="K560" s="653" t="s">
        <v>747</v>
      </c>
      <c r="L560" s="653" t="s">
        <v>3425</v>
      </c>
      <c r="M560" s="653" t="s">
        <v>3426</v>
      </c>
      <c r="N560" s="653" t="s">
        <v>2920</v>
      </c>
      <c r="O560" s="653"/>
      <c r="P560" s="653"/>
    </row>
    <row r="561" spans="2:16">
      <c r="B561" s="649" t="s">
        <v>678</v>
      </c>
      <c r="C561" s="650">
        <v>45449</v>
      </c>
      <c r="D561" s="649" t="s">
        <v>3429</v>
      </c>
      <c r="E561" s="649" t="s">
        <v>3429</v>
      </c>
      <c r="F561" s="651">
        <v>60</v>
      </c>
      <c r="G561" s="649" t="s">
        <v>3411</v>
      </c>
      <c r="H561" s="649"/>
      <c r="I561" s="651">
        <v>76977</v>
      </c>
      <c r="J561" s="652">
        <v>46427623.640000001</v>
      </c>
      <c r="K561" s="649" t="s">
        <v>747</v>
      </c>
      <c r="L561" s="649" t="s">
        <v>3425</v>
      </c>
      <c r="M561" s="649" t="s">
        <v>3426</v>
      </c>
      <c r="N561" s="649" t="s">
        <v>2920</v>
      </c>
      <c r="O561" s="649"/>
      <c r="P561" s="649"/>
    </row>
    <row r="562" spans="2:16">
      <c r="B562" s="653" t="s">
        <v>678</v>
      </c>
      <c r="C562" s="654">
        <v>45449</v>
      </c>
      <c r="D562" s="653" t="s">
        <v>3429</v>
      </c>
      <c r="E562" s="653" t="s">
        <v>3429</v>
      </c>
      <c r="F562" s="655">
        <v>60</v>
      </c>
      <c r="G562" s="653" t="s">
        <v>3411</v>
      </c>
      <c r="H562" s="653"/>
      <c r="I562" s="655">
        <v>77073</v>
      </c>
      <c r="J562" s="656">
        <v>46485524.729999997</v>
      </c>
      <c r="K562" s="653" t="s">
        <v>747</v>
      </c>
      <c r="L562" s="653" t="s">
        <v>3425</v>
      </c>
      <c r="M562" s="653" t="s">
        <v>3426</v>
      </c>
      <c r="N562" s="653" t="s">
        <v>2920</v>
      </c>
      <c r="O562" s="653"/>
      <c r="P562" s="653"/>
    </row>
    <row r="563" spans="2:16">
      <c r="B563" s="649" t="s">
        <v>678</v>
      </c>
      <c r="C563" s="650">
        <v>45449</v>
      </c>
      <c r="D563" s="649" t="s">
        <v>3431</v>
      </c>
      <c r="E563" s="649" t="s">
        <v>3431</v>
      </c>
      <c r="F563" s="651">
        <v>120</v>
      </c>
      <c r="G563" s="649" t="s">
        <v>3411</v>
      </c>
      <c r="H563" s="649"/>
      <c r="I563" s="651">
        <v>219138</v>
      </c>
      <c r="J563" s="652">
        <v>132170084.44</v>
      </c>
      <c r="K563" s="649" t="s">
        <v>747</v>
      </c>
      <c r="L563" s="649" t="s">
        <v>3425</v>
      </c>
      <c r="M563" s="649" t="s">
        <v>3426</v>
      </c>
      <c r="N563" s="649" t="s">
        <v>2920</v>
      </c>
      <c r="O563" s="649"/>
      <c r="P563" s="649"/>
    </row>
    <row r="564" spans="2:16">
      <c r="B564" s="653" t="s">
        <v>678</v>
      </c>
      <c r="C564" s="654">
        <v>45449</v>
      </c>
      <c r="D564" s="653" t="s">
        <v>3431</v>
      </c>
      <c r="E564" s="653" t="s">
        <v>3431</v>
      </c>
      <c r="F564" s="655">
        <v>120</v>
      </c>
      <c r="G564" s="653" t="s">
        <v>3411</v>
      </c>
      <c r="H564" s="653"/>
      <c r="I564" s="655">
        <v>219138</v>
      </c>
      <c r="J564" s="656">
        <v>132170084.44</v>
      </c>
      <c r="K564" s="653" t="s">
        <v>747</v>
      </c>
      <c r="L564" s="653" t="s">
        <v>3425</v>
      </c>
      <c r="M564" s="653" t="s">
        <v>3426</v>
      </c>
      <c r="N564" s="653" t="s">
        <v>2920</v>
      </c>
      <c r="O564" s="653"/>
      <c r="P564" s="653"/>
    </row>
    <row r="565" spans="2:16">
      <c r="B565" s="649" t="s">
        <v>678</v>
      </c>
      <c r="C565" s="650">
        <v>45449</v>
      </c>
      <c r="D565" s="649" t="s">
        <v>3424</v>
      </c>
      <c r="E565" s="649" t="s">
        <v>3424</v>
      </c>
      <c r="F565" s="651">
        <v>200.083</v>
      </c>
      <c r="G565" s="649" t="s">
        <v>3411</v>
      </c>
      <c r="H565" s="649"/>
      <c r="I565" s="651">
        <v>369713.37</v>
      </c>
      <c r="J565" s="652">
        <v>222987557.30000001</v>
      </c>
      <c r="K565" s="649" t="s">
        <v>747</v>
      </c>
      <c r="L565" s="649" t="s">
        <v>3425</v>
      </c>
      <c r="M565" s="649" t="s">
        <v>3426</v>
      </c>
      <c r="N565" s="649" t="s">
        <v>2920</v>
      </c>
      <c r="O565" s="649"/>
      <c r="P565" s="649"/>
    </row>
    <row r="566" spans="2:16">
      <c r="B566" s="653" t="s">
        <v>678</v>
      </c>
      <c r="C566" s="654">
        <v>45449</v>
      </c>
      <c r="D566" s="653" t="s">
        <v>3427</v>
      </c>
      <c r="E566" s="653" t="s">
        <v>3427</v>
      </c>
      <c r="F566" s="655">
        <v>20.012</v>
      </c>
      <c r="G566" s="653" t="s">
        <v>3411</v>
      </c>
      <c r="H566" s="653"/>
      <c r="I566" s="655">
        <v>34988.720000000001</v>
      </c>
      <c r="J566" s="656">
        <v>21102967.43</v>
      </c>
      <c r="K566" s="653" t="s">
        <v>747</v>
      </c>
      <c r="L566" s="653" t="s">
        <v>3425</v>
      </c>
      <c r="M566" s="653" t="s">
        <v>3426</v>
      </c>
      <c r="N566" s="653" t="s">
        <v>2920</v>
      </c>
      <c r="O566" s="653"/>
      <c r="P566" s="653"/>
    </row>
    <row r="567" spans="2:16">
      <c r="B567" s="649" t="s">
        <v>678</v>
      </c>
      <c r="C567" s="650">
        <v>45450</v>
      </c>
      <c r="D567" s="649" t="s">
        <v>3424</v>
      </c>
      <c r="E567" s="649" t="s">
        <v>3424</v>
      </c>
      <c r="F567" s="651">
        <v>99.992000000000004</v>
      </c>
      <c r="G567" s="649" t="s">
        <v>3411</v>
      </c>
      <c r="H567" s="649"/>
      <c r="I567" s="651">
        <v>188619.91</v>
      </c>
      <c r="J567" s="652">
        <v>113626451.81</v>
      </c>
      <c r="K567" s="649" t="s">
        <v>747</v>
      </c>
      <c r="L567" s="649" t="s">
        <v>3425</v>
      </c>
      <c r="M567" s="649" t="s">
        <v>3426</v>
      </c>
      <c r="N567" s="649" t="s">
        <v>2920</v>
      </c>
      <c r="O567" s="649"/>
      <c r="P567" s="649"/>
    </row>
    <row r="568" spans="2:16">
      <c r="B568" s="653" t="s">
        <v>678</v>
      </c>
      <c r="C568" s="654">
        <v>45450</v>
      </c>
      <c r="D568" s="653" t="s">
        <v>3424</v>
      </c>
      <c r="E568" s="653" t="s">
        <v>3424</v>
      </c>
      <c r="F568" s="655">
        <v>110.1825</v>
      </c>
      <c r="G568" s="653" t="s">
        <v>3411</v>
      </c>
      <c r="H568" s="653"/>
      <c r="I568" s="655">
        <v>206400.3</v>
      </c>
      <c r="J568" s="656">
        <v>124337530.12</v>
      </c>
      <c r="K568" s="653" t="s">
        <v>747</v>
      </c>
      <c r="L568" s="653" t="s">
        <v>3425</v>
      </c>
      <c r="M568" s="653" t="s">
        <v>3426</v>
      </c>
      <c r="N568" s="653" t="s">
        <v>2920</v>
      </c>
      <c r="O568" s="653"/>
      <c r="P568" s="653"/>
    </row>
    <row r="569" spans="2:16">
      <c r="B569" s="649" t="s">
        <v>678</v>
      </c>
      <c r="C569" s="650">
        <v>45453</v>
      </c>
      <c r="D569" s="649" t="s">
        <v>3429</v>
      </c>
      <c r="E569" s="649" t="s">
        <v>3429</v>
      </c>
      <c r="F569" s="651">
        <v>60</v>
      </c>
      <c r="G569" s="649" t="s">
        <v>3411</v>
      </c>
      <c r="H569" s="649"/>
      <c r="I569" s="651">
        <v>85098</v>
      </c>
      <c r="J569" s="652">
        <v>51794278.759999998</v>
      </c>
      <c r="K569" s="649" t="s">
        <v>747</v>
      </c>
      <c r="L569" s="649" t="s">
        <v>3425</v>
      </c>
      <c r="M569" s="649" t="s">
        <v>3426</v>
      </c>
      <c r="N569" s="649" t="s">
        <v>2920</v>
      </c>
      <c r="O569" s="649"/>
      <c r="P569" s="649"/>
    </row>
    <row r="570" spans="2:16">
      <c r="B570" s="653" t="s">
        <v>678</v>
      </c>
      <c r="C570" s="654">
        <v>45454</v>
      </c>
      <c r="D570" s="653" t="s">
        <v>3429</v>
      </c>
      <c r="E570" s="653" t="s">
        <v>3429</v>
      </c>
      <c r="F570" s="655">
        <v>40</v>
      </c>
      <c r="G570" s="653" t="s">
        <v>3411</v>
      </c>
      <c r="H570" s="653"/>
      <c r="I570" s="655">
        <v>51260</v>
      </c>
      <c r="J570" s="656">
        <v>31237050.579999998</v>
      </c>
      <c r="K570" s="653" t="s">
        <v>747</v>
      </c>
      <c r="L570" s="653" t="s">
        <v>3425</v>
      </c>
      <c r="M570" s="653" t="s">
        <v>3426</v>
      </c>
      <c r="N570" s="653" t="s">
        <v>2920</v>
      </c>
      <c r="O570" s="653"/>
      <c r="P570" s="653"/>
    </row>
    <row r="571" spans="2:16">
      <c r="B571" s="649" t="s">
        <v>678</v>
      </c>
      <c r="C571" s="650">
        <v>45454</v>
      </c>
      <c r="D571" s="649" t="s">
        <v>3429</v>
      </c>
      <c r="E571" s="649" t="s">
        <v>3429</v>
      </c>
      <c r="F571" s="651">
        <v>40</v>
      </c>
      <c r="G571" s="649" t="s">
        <v>3411</v>
      </c>
      <c r="H571" s="649"/>
      <c r="I571" s="651">
        <v>51260</v>
      </c>
      <c r="J571" s="652">
        <v>31237050.579999998</v>
      </c>
      <c r="K571" s="649" t="s">
        <v>747</v>
      </c>
      <c r="L571" s="649" t="s">
        <v>3425</v>
      </c>
      <c r="M571" s="649" t="s">
        <v>3426</v>
      </c>
      <c r="N571" s="649" t="s">
        <v>2920</v>
      </c>
      <c r="O571" s="649"/>
      <c r="P571" s="649"/>
    </row>
    <row r="572" spans="2:16">
      <c r="B572" s="653" t="s">
        <v>678</v>
      </c>
      <c r="C572" s="654">
        <v>45454</v>
      </c>
      <c r="D572" s="653" t="s">
        <v>3424</v>
      </c>
      <c r="E572" s="653" t="s">
        <v>3424</v>
      </c>
      <c r="F572" s="655">
        <v>88.087500000000006</v>
      </c>
      <c r="G572" s="653" t="s">
        <v>3411</v>
      </c>
      <c r="H572" s="653"/>
      <c r="I572" s="655">
        <v>165891.73000000001</v>
      </c>
      <c r="J572" s="656">
        <v>101091852.53</v>
      </c>
      <c r="K572" s="653" t="s">
        <v>747</v>
      </c>
      <c r="L572" s="653" t="s">
        <v>3425</v>
      </c>
      <c r="M572" s="653" t="s">
        <v>3426</v>
      </c>
      <c r="N572" s="653" t="s">
        <v>2920</v>
      </c>
      <c r="O572" s="653"/>
      <c r="P572" s="653"/>
    </row>
    <row r="573" spans="2:16">
      <c r="B573" s="649" t="s">
        <v>678</v>
      </c>
      <c r="C573" s="650">
        <v>45454</v>
      </c>
      <c r="D573" s="649" t="s">
        <v>3424</v>
      </c>
      <c r="E573" s="649" t="s">
        <v>3424</v>
      </c>
      <c r="F573" s="651">
        <v>132.155</v>
      </c>
      <c r="G573" s="649" t="s">
        <v>3411</v>
      </c>
      <c r="H573" s="649"/>
      <c r="I573" s="651">
        <v>246878.76</v>
      </c>
      <c r="J573" s="652">
        <v>150444095.06</v>
      </c>
      <c r="K573" s="649" t="s">
        <v>747</v>
      </c>
      <c r="L573" s="649" t="s">
        <v>3425</v>
      </c>
      <c r="M573" s="649" t="s">
        <v>3426</v>
      </c>
      <c r="N573" s="649" t="s">
        <v>2920</v>
      </c>
      <c r="O573" s="649"/>
      <c r="P573" s="649"/>
    </row>
    <row r="574" spans="2:16">
      <c r="B574" s="653" t="s">
        <v>678</v>
      </c>
      <c r="C574" s="654">
        <v>45454</v>
      </c>
      <c r="D574" s="653" t="s">
        <v>3424</v>
      </c>
      <c r="E574" s="653" t="s">
        <v>3424</v>
      </c>
      <c r="F574" s="655">
        <v>110.21250000000001</v>
      </c>
      <c r="G574" s="653" t="s">
        <v>3411</v>
      </c>
      <c r="H574" s="653"/>
      <c r="I574" s="655">
        <v>206630.64</v>
      </c>
      <c r="J574" s="656">
        <v>125917513.70999999</v>
      </c>
      <c r="K574" s="653" t="s">
        <v>747</v>
      </c>
      <c r="L574" s="653" t="s">
        <v>3425</v>
      </c>
      <c r="M574" s="653" t="s">
        <v>3426</v>
      </c>
      <c r="N574" s="653" t="s">
        <v>2920</v>
      </c>
      <c r="O574" s="653"/>
      <c r="P574" s="653"/>
    </row>
    <row r="575" spans="2:16">
      <c r="B575" s="649" t="s">
        <v>678</v>
      </c>
      <c r="C575" s="650">
        <v>45455</v>
      </c>
      <c r="D575" s="649" t="s">
        <v>3429</v>
      </c>
      <c r="E575" s="649" t="s">
        <v>3429</v>
      </c>
      <c r="F575" s="651">
        <v>80</v>
      </c>
      <c r="G575" s="649" t="s">
        <v>3411</v>
      </c>
      <c r="H575" s="649"/>
      <c r="I575" s="651">
        <v>110460</v>
      </c>
      <c r="J575" s="652">
        <v>67477092.239999995</v>
      </c>
      <c r="K575" s="649" t="s">
        <v>747</v>
      </c>
      <c r="L575" s="649" t="s">
        <v>3425</v>
      </c>
      <c r="M575" s="649" t="s">
        <v>3426</v>
      </c>
      <c r="N575" s="649" t="s">
        <v>2920</v>
      </c>
      <c r="O575" s="649"/>
      <c r="P575" s="649"/>
    </row>
    <row r="576" spans="2:16">
      <c r="B576" s="653" t="s">
        <v>678</v>
      </c>
      <c r="C576" s="654">
        <v>45455</v>
      </c>
      <c r="D576" s="653" t="s">
        <v>3427</v>
      </c>
      <c r="E576" s="653" t="s">
        <v>3427</v>
      </c>
      <c r="F576" s="655">
        <v>299.99200000000002</v>
      </c>
      <c r="G576" s="653" t="s">
        <v>3411</v>
      </c>
      <c r="H576" s="653"/>
      <c r="I576" s="655">
        <v>507316.47</v>
      </c>
      <c r="J576" s="656">
        <v>309906212.57999998</v>
      </c>
      <c r="K576" s="653" t="s">
        <v>747</v>
      </c>
      <c r="L576" s="653" t="s">
        <v>3425</v>
      </c>
      <c r="M576" s="653" t="s">
        <v>3426</v>
      </c>
      <c r="N576" s="653" t="s">
        <v>2920</v>
      </c>
      <c r="O576" s="653"/>
      <c r="P576" s="653"/>
    </row>
    <row r="577" spans="2:16">
      <c r="B577" s="649" t="s">
        <v>678</v>
      </c>
      <c r="C577" s="650">
        <v>45455</v>
      </c>
      <c r="D577" s="649" t="s">
        <v>3427</v>
      </c>
      <c r="E577" s="649" t="s">
        <v>3427</v>
      </c>
      <c r="F577" s="651">
        <v>499.89299999999997</v>
      </c>
      <c r="G577" s="649" t="s">
        <v>3411</v>
      </c>
      <c r="H577" s="649"/>
      <c r="I577" s="651">
        <v>845369.05</v>
      </c>
      <c r="J577" s="652">
        <v>516413591.94</v>
      </c>
      <c r="K577" s="649" t="s">
        <v>747</v>
      </c>
      <c r="L577" s="649" t="s">
        <v>3425</v>
      </c>
      <c r="M577" s="649" t="s">
        <v>3426</v>
      </c>
      <c r="N577" s="649" t="s">
        <v>2920</v>
      </c>
      <c r="O577" s="649"/>
      <c r="P577" s="649"/>
    </row>
    <row r="578" spans="2:16">
      <c r="B578" s="653" t="s">
        <v>678</v>
      </c>
      <c r="C578" s="654">
        <v>45457</v>
      </c>
      <c r="D578" s="653" t="s">
        <v>3431</v>
      </c>
      <c r="E578" s="653" t="s">
        <v>3431</v>
      </c>
      <c r="F578" s="655">
        <v>80</v>
      </c>
      <c r="G578" s="653" t="s">
        <v>3411</v>
      </c>
      <c r="H578" s="653"/>
      <c r="I578" s="655">
        <v>149164</v>
      </c>
      <c r="J578" s="656">
        <v>91120342.090000004</v>
      </c>
      <c r="K578" s="653" t="s">
        <v>747</v>
      </c>
      <c r="L578" s="653" t="s">
        <v>3425</v>
      </c>
      <c r="M578" s="653" t="s">
        <v>3426</v>
      </c>
      <c r="N578" s="653" t="s">
        <v>2920</v>
      </c>
      <c r="O578" s="653"/>
      <c r="P578" s="653"/>
    </row>
    <row r="579" spans="2:16">
      <c r="B579" s="649" t="s">
        <v>678</v>
      </c>
      <c r="C579" s="650">
        <v>45457</v>
      </c>
      <c r="D579" s="649" t="s">
        <v>3424</v>
      </c>
      <c r="E579" s="649" t="s">
        <v>3424</v>
      </c>
      <c r="F579" s="651">
        <v>154.18299999999999</v>
      </c>
      <c r="G579" s="649" t="s">
        <v>3411</v>
      </c>
      <c r="H579" s="649"/>
      <c r="I579" s="651">
        <v>288603.48</v>
      </c>
      <c r="J579" s="652">
        <v>176300232.13</v>
      </c>
      <c r="K579" s="649" t="s">
        <v>747</v>
      </c>
      <c r="L579" s="649" t="s">
        <v>3425</v>
      </c>
      <c r="M579" s="649" t="s">
        <v>3426</v>
      </c>
      <c r="N579" s="649" t="s">
        <v>2920</v>
      </c>
      <c r="O579" s="649"/>
      <c r="P579" s="649"/>
    </row>
    <row r="580" spans="2:16">
      <c r="B580" s="653" t="s">
        <v>678</v>
      </c>
      <c r="C580" s="654">
        <v>45457</v>
      </c>
      <c r="D580" s="653" t="s">
        <v>3427</v>
      </c>
      <c r="E580" s="653" t="s">
        <v>3427</v>
      </c>
      <c r="F580" s="655">
        <v>39.999000000000002</v>
      </c>
      <c r="G580" s="653" t="s">
        <v>3411</v>
      </c>
      <c r="H580" s="653"/>
      <c r="I580" s="655">
        <v>69933.73</v>
      </c>
      <c r="J580" s="656">
        <v>42720665.850000001</v>
      </c>
      <c r="K580" s="653" t="s">
        <v>747</v>
      </c>
      <c r="L580" s="653" t="s">
        <v>3425</v>
      </c>
      <c r="M580" s="653" t="s">
        <v>3426</v>
      </c>
      <c r="N580" s="653" t="s">
        <v>2920</v>
      </c>
      <c r="O580" s="653"/>
      <c r="P580" s="653"/>
    </row>
    <row r="581" spans="2:16">
      <c r="B581" s="649" t="s">
        <v>678</v>
      </c>
      <c r="C581" s="650">
        <v>45458</v>
      </c>
      <c r="D581" s="649" t="s">
        <v>3430</v>
      </c>
      <c r="E581" s="649" t="s">
        <v>3430</v>
      </c>
      <c r="F581" s="651">
        <v>35000.656999999999</v>
      </c>
      <c r="G581" s="649" t="s">
        <v>3411</v>
      </c>
      <c r="H581" s="649"/>
      <c r="I581" s="651">
        <v>8712752.0500000007</v>
      </c>
      <c r="J581" s="652">
        <v>5335426852.4200001</v>
      </c>
      <c r="K581" s="649" t="s">
        <v>747</v>
      </c>
      <c r="L581" s="649" t="s">
        <v>3425</v>
      </c>
      <c r="M581" s="649" t="s">
        <v>3426</v>
      </c>
      <c r="N581" s="649" t="s">
        <v>2920</v>
      </c>
      <c r="O581" s="649"/>
      <c r="P581" s="649"/>
    </row>
    <row r="582" spans="2:16">
      <c r="B582" s="653" t="s">
        <v>678</v>
      </c>
      <c r="C582" s="654">
        <v>45461</v>
      </c>
      <c r="D582" s="653" t="s">
        <v>3424</v>
      </c>
      <c r="E582" s="653" t="s">
        <v>3424</v>
      </c>
      <c r="F582" s="655">
        <v>110.4325</v>
      </c>
      <c r="G582" s="653" t="s">
        <v>3411</v>
      </c>
      <c r="H582" s="653"/>
      <c r="I582" s="655">
        <v>206877.45</v>
      </c>
      <c r="J582" s="656">
        <v>126375962.13</v>
      </c>
      <c r="K582" s="653" t="s">
        <v>747</v>
      </c>
      <c r="L582" s="653" t="s">
        <v>3425</v>
      </c>
      <c r="M582" s="653" t="s">
        <v>3426</v>
      </c>
      <c r="N582" s="653" t="s">
        <v>2920</v>
      </c>
      <c r="O582" s="653"/>
      <c r="P582" s="653"/>
    </row>
    <row r="583" spans="2:16">
      <c r="B583" s="649" t="s">
        <v>678</v>
      </c>
      <c r="C583" s="650">
        <v>45461</v>
      </c>
      <c r="D583" s="649" t="s">
        <v>3424</v>
      </c>
      <c r="E583" s="649" t="s">
        <v>3424</v>
      </c>
      <c r="F583" s="651">
        <v>800.01800000000003</v>
      </c>
      <c r="G583" s="649" t="s">
        <v>3411</v>
      </c>
      <c r="H583" s="649"/>
      <c r="I583" s="651">
        <v>1443352.47</v>
      </c>
      <c r="J583" s="652">
        <v>881705846.05999994</v>
      </c>
      <c r="K583" s="649" t="s">
        <v>747</v>
      </c>
      <c r="L583" s="649" t="s">
        <v>3425</v>
      </c>
      <c r="M583" s="649" t="s">
        <v>3426</v>
      </c>
      <c r="N583" s="649" t="s">
        <v>2920</v>
      </c>
      <c r="O583" s="649"/>
      <c r="P583" s="649"/>
    </row>
    <row r="584" spans="2:16">
      <c r="B584" s="653" t="s">
        <v>678</v>
      </c>
      <c r="C584" s="654">
        <v>45463</v>
      </c>
      <c r="D584" s="653" t="s">
        <v>3424</v>
      </c>
      <c r="E584" s="653" t="s">
        <v>3424</v>
      </c>
      <c r="F584" s="655">
        <v>409.35300000000001</v>
      </c>
      <c r="G584" s="653" t="s">
        <v>3411</v>
      </c>
      <c r="H584" s="653"/>
      <c r="I584" s="655">
        <v>898724.17</v>
      </c>
      <c r="J584" s="656">
        <v>548671654.46000004</v>
      </c>
      <c r="K584" s="653" t="s">
        <v>747</v>
      </c>
      <c r="L584" s="653" t="s">
        <v>3425</v>
      </c>
      <c r="M584" s="653" t="s">
        <v>3426</v>
      </c>
      <c r="N584" s="653" t="s">
        <v>2920</v>
      </c>
      <c r="O584" s="653"/>
      <c r="P584" s="653"/>
    </row>
    <row r="585" spans="2:16">
      <c r="B585" s="649" t="s">
        <v>678</v>
      </c>
      <c r="C585" s="650">
        <v>45467</v>
      </c>
      <c r="D585" s="649" t="s">
        <v>3424</v>
      </c>
      <c r="E585" s="649" t="s">
        <v>3424</v>
      </c>
      <c r="F585" s="651">
        <v>176.99799999999999</v>
      </c>
      <c r="G585" s="649" t="s">
        <v>3411</v>
      </c>
      <c r="H585" s="649"/>
      <c r="I585" s="651">
        <v>332269.5</v>
      </c>
      <c r="J585" s="652">
        <v>203971454.88</v>
      </c>
      <c r="K585" s="649" t="s">
        <v>747</v>
      </c>
      <c r="L585" s="649" t="s">
        <v>3425</v>
      </c>
      <c r="M585" s="649" t="s">
        <v>3426</v>
      </c>
      <c r="N585" s="649" t="s">
        <v>2920</v>
      </c>
      <c r="O585" s="649"/>
      <c r="P585" s="649"/>
    </row>
    <row r="586" spans="2:16">
      <c r="B586" s="653" t="s">
        <v>678</v>
      </c>
      <c r="C586" s="654">
        <v>45468</v>
      </c>
      <c r="D586" s="653" t="s">
        <v>3428</v>
      </c>
      <c r="E586" s="653" t="s">
        <v>3428</v>
      </c>
      <c r="F586" s="655">
        <v>511.86</v>
      </c>
      <c r="G586" s="653" t="s">
        <v>3411</v>
      </c>
      <c r="H586" s="653"/>
      <c r="I586" s="655">
        <v>129882.09</v>
      </c>
      <c r="J586" s="656">
        <v>79390030.560000002</v>
      </c>
      <c r="K586" s="653" t="s">
        <v>747</v>
      </c>
      <c r="L586" s="653" t="s">
        <v>3425</v>
      </c>
      <c r="M586" s="653" t="s">
        <v>3426</v>
      </c>
      <c r="N586" s="653" t="s">
        <v>2920</v>
      </c>
      <c r="O586" s="653"/>
      <c r="P586" s="653"/>
    </row>
    <row r="587" spans="2:16">
      <c r="B587" s="649" t="s">
        <v>678</v>
      </c>
      <c r="C587" s="650">
        <v>45468</v>
      </c>
      <c r="D587" s="649" t="s">
        <v>3427</v>
      </c>
      <c r="E587" s="649" t="s">
        <v>3427</v>
      </c>
      <c r="F587" s="651">
        <v>242.28749999999999</v>
      </c>
      <c r="G587" s="649" t="s">
        <v>3411</v>
      </c>
      <c r="H587" s="649"/>
      <c r="I587" s="651">
        <v>427942.95</v>
      </c>
      <c r="J587" s="652">
        <v>261578820.28999999</v>
      </c>
      <c r="K587" s="649" t="s">
        <v>747</v>
      </c>
      <c r="L587" s="649" t="s">
        <v>3425</v>
      </c>
      <c r="M587" s="649" t="s">
        <v>3426</v>
      </c>
      <c r="N587" s="649" t="s">
        <v>2920</v>
      </c>
      <c r="O587" s="649"/>
      <c r="P587" s="649"/>
    </row>
    <row r="588" spans="2:16">
      <c r="B588" s="653" t="s">
        <v>678</v>
      </c>
      <c r="C588" s="654">
        <v>45468</v>
      </c>
      <c r="D588" s="653" t="s">
        <v>3424</v>
      </c>
      <c r="E588" s="653" t="s">
        <v>3424</v>
      </c>
      <c r="F588" s="655">
        <v>700.4</v>
      </c>
      <c r="G588" s="653" t="s">
        <v>3411</v>
      </c>
      <c r="H588" s="653"/>
      <c r="I588" s="655">
        <v>1263626.6599999999</v>
      </c>
      <c r="J588" s="656">
        <v>772387933.99000001</v>
      </c>
      <c r="K588" s="653" t="s">
        <v>747</v>
      </c>
      <c r="L588" s="653" t="s">
        <v>3425</v>
      </c>
      <c r="M588" s="653" t="s">
        <v>3426</v>
      </c>
      <c r="N588" s="653" t="s">
        <v>2920</v>
      </c>
      <c r="O588" s="653"/>
      <c r="P588" s="653"/>
    </row>
    <row r="589" spans="2:16">
      <c r="B589" s="649" t="s">
        <v>678</v>
      </c>
      <c r="C589" s="650">
        <v>45468</v>
      </c>
      <c r="D589" s="649" t="s">
        <v>3424</v>
      </c>
      <c r="E589" s="649" t="s">
        <v>3424</v>
      </c>
      <c r="F589" s="651">
        <v>132.08500000000001</v>
      </c>
      <c r="G589" s="649" t="s">
        <v>3411</v>
      </c>
      <c r="H589" s="649"/>
      <c r="I589" s="651">
        <v>246749.86</v>
      </c>
      <c r="J589" s="652">
        <v>150825097.80000001</v>
      </c>
      <c r="K589" s="649" t="s">
        <v>747</v>
      </c>
      <c r="L589" s="649" t="s">
        <v>3425</v>
      </c>
      <c r="M589" s="649" t="s">
        <v>3426</v>
      </c>
      <c r="N589" s="649" t="s">
        <v>2920</v>
      </c>
      <c r="O589" s="649"/>
      <c r="P589" s="649"/>
    </row>
    <row r="590" spans="2:16">
      <c r="B590" s="653" t="s">
        <v>678</v>
      </c>
      <c r="C590" s="654">
        <v>45470</v>
      </c>
      <c r="D590" s="653" t="s">
        <v>3433</v>
      </c>
      <c r="E590" s="653" t="s">
        <v>3433</v>
      </c>
      <c r="F590" s="655">
        <v>8000.13</v>
      </c>
      <c r="G590" s="653" t="s">
        <v>3411</v>
      </c>
      <c r="H590" s="653"/>
      <c r="I590" s="655">
        <v>1853203.55</v>
      </c>
      <c r="J590" s="656">
        <v>1138331418.9200001</v>
      </c>
      <c r="K590" s="653" t="s">
        <v>747</v>
      </c>
      <c r="L590" s="653" t="s">
        <v>3425</v>
      </c>
      <c r="M590" s="653" t="s">
        <v>3426</v>
      </c>
      <c r="N590" s="653" t="s">
        <v>2920</v>
      </c>
      <c r="O590" s="653"/>
      <c r="P590" s="653"/>
    </row>
    <row r="591" spans="2:16">
      <c r="B591" s="649" t="s">
        <v>678</v>
      </c>
      <c r="C591" s="650">
        <v>45470</v>
      </c>
      <c r="D591" s="649" t="s">
        <v>3432</v>
      </c>
      <c r="E591" s="649" t="s">
        <v>3432</v>
      </c>
      <c r="F591" s="651">
        <v>12000.367</v>
      </c>
      <c r="G591" s="649" t="s">
        <v>3411</v>
      </c>
      <c r="H591" s="649"/>
      <c r="I591" s="651">
        <v>3769275.43</v>
      </c>
      <c r="J591" s="652">
        <v>2315279748.1599998</v>
      </c>
      <c r="K591" s="649" t="s">
        <v>747</v>
      </c>
      <c r="L591" s="649" t="s">
        <v>3425</v>
      </c>
      <c r="M591" s="649" t="s">
        <v>3426</v>
      </c>
      <c r="N591" s="649" t="s">
        <v>2920</v>
      </c>
      <c r="O591" s="649"/>
      <c r="P591" s="649"/>
    </row>
    <row r="592" spans="2:16">
      <c r="B592" s="653" t="s">
        <v>678</v>
      </c>
      <c r="C592" s="654">
        <v>45470</v>
      </c>
      <c r="D592" s="653" t="s">
        <v>3432</v>
      </c>
      <c r="E592" s="653" t="s">
        <v>3432</v>
      </c>
      <c r="F592" s="655">
        <v>5000</v>
      </c>
      <c r="G592" s="653" t="s">
        <v>3411</v>
      </c>
      <c r="H592" s="653"/>
      <c r="I592" s="655">
        <v>1570483.4</v>
      </c>
      <c r="J592" s="656">
        <v>964670393.12</v>
      </c>
      <c r="K592" s="653" t="s">
        <v>747</v>
      </c>
      <c r="L592" s="653" t="s">
        <v>3425</v>
      </c>
      <c r="M592" s="653" t="s">
        <v>3426</v>
      </c>
      <c r="N592" s="653" t="s">
        <v>2920</v>
      </c>
      <c r="O592" s="653"/>
      <c r="P592" s="653"/>
    </row>
    <row r="593" spans="2:16">
      <c r="B593" s="649" t="s">
        <v>678</v>
      </c>
      <c r="C593" s="650">
        <v>45470</v>
      </c>
      <c r="D593" s="649" t="s">
        <v>3430</v>
      </c>
      <c r="E593" s="649" t="s">
        <v>3430</v>
      </c>
      <c r="F593" s="651">
        <v>10009.105</v>
      </c>
      <c r="G593" s="649" t="s">
        <v>3411</v>
      </c>
      <c r="H593" s="649"/>
      <c r="I593" s="651">
        <v>2804017.54</v>
      </c>
      <c r="J593" s="652">
        <v>1722369496.3099999</v>
      </c>
      <c r="K593" s="649" t="s">
        <v>747</v>
      </c>
      <c r="L593" s="649" t="s">
        <v>3425</v>
      </c>
      <c r="M593" s="649" t="s">
        <v>3426</v>
      </c>
      <c r="N593" s="649" t="s">
        <v>2920</v>
      </c>
      <c r="O593" s="649"/>
      <c r="P593" s="649"/>
    </row>
    <row r="594" spans="2:16">
      <c r="B594" s="653" t="s">
        <v>678</v>
      </c>
      <c r="C594" s="654">
        <v>45472</v>
      </c>
      <c r="D594" s="653" t="s">
        <v>3429</v>
      </c>
      <c r="E594" s="653" t="s">
        <v>3429</v>
      </c>
      <c r="F594" s="655">
        <v>100</v>
      </c>
      <c r="G594" s="653" t="s">
        <v>3411</v>
      </c>
      <c r="H594" s="653"/>
      <c r="I594" s="655">
        <v>129080</v>
      </c>
      <c r="J594" s="656">
        <v>78996328.030000001</v>
      </c>
      <c r="K594" s="653" t="s">
        <v>747</v>
      </c>
      <c r="L594" s="653" t="s">
        <v>3425</v>
      </c>
      <c r="M594" s="653" t="s">
        <v>3426</v>
      </c>
      <c r="N594" s="653" t="s">
        <v>2920</v>
      </c>
      <c r="O594" s="653"/>
      <c r="P594" s="653"/>
    </row>
    <row r="595" spans="2:16">
      <c r="B595" s="649" t="s">
        <v>678</v>
      </c>
      <c r="C595" s="650">
        <v>45472</v>
      </c>
      <c r="D595" s="649" t="s">
        <v>3427</v>
      </c>
      <c r="E595" s="649" t="s">
        <v>3427</v>
      </c>
      <c r="F595" s="651">
        <v>132.49799999999999</v>
      </c>
      <c r="G595" s="649" t="s">
        <v>3411</v>
      </c>
      <c r="H595" s="649"/>
      <c r="I595" s="651">
        <v>239253.44</v>
      </c>
      <c r="J595" s="652">
        <v>146421933.90000001</v>
      </c>
      <c r="K595" s="649" t="s">
        <v>747</v>
      </c>
      <c r="L595" s="649" t="s">
        <v>3425</v>
      </c>
      <c r="M595" s="649" t="s">
        <v>3426</v>
      </c>
      <c r="N595" s="649" t="s">
        <v>2920</v>
      </c>
      <c r="O595" s="649"/>
      <c r="P595" s="649"/>
    </row>
    <row r="596" spans="2:16">
      <c r="B596" s="653" t="s">
        <v>678</v>
      </c>
      <c r="C596" s="654">
        <v>45473</v>
      </c>
      <c r="D596" s="653" t="s">
        <v>3428</v>
      </c>
      <c r="E596" s="653" t="s">
        <v>3428</v>
      </c>
      <c r="F596" s="655">
        <v>602.26</v>
      </c>
      <c r="G596" s="653" t="s">
        <v>3411</v>
      </c>
      <c r="H596" s="653"/>
      <c r="I596" s="655">
        <v>155670.98000000001</v>
      </c>
      <c r="J596" s="656">
        <v>95269877.599999994</v>
      </c>
      <c r="K596" s="653" t="s">
        <v>747</v>
      </c>
      <c r="L596" s="653" t="s">
        <v>3425</v>
      </c>
      <c r="M596" s="653" t="s">
        <v>3426</v>
      </c>
      <c r="N596" s="653" t="s">
        <v>2920</v>
      </c>
      <c r="O596" s="653"/>
      <c r="P596" s="653"/>
    </row>
    <row r="597" spans="2:16">
      <c r="B597" s="649" t="s">
        <v>678</v>
      </c>
      <c r="C597" s="650">
        <v>45473</v>
      </c>
      <c r="D597" s="649" t="s">
        <v>3428</v>
      </c>
      <c r="E597" s="649" t="s">
        <v>3428</v>
      </c>
      <c r="F597" s="651">
        <v>946.36</v>
      </c>
      <c r="G597" s="649" t="s">
        <v>3411</v>
      </c>
      <c r="H597" s="649"/>
      <c r="I597" s="651">
        <v>221698.03</v>
      </c>
      <c r="J597" s="652">
        <v>135678108.94</v>
      </c>
      <c r="K597" s="649" t="s">
        <v>747</v>
      </c>
      <c r="L597" s="649" t="s">
        <v>3425</v>
      </c>
      <c r="M597" s="649" t="s">
        <v>3426</v>
      </c>
      <c r="N597" s="649" t="s">
        <v>2920</v>
      </c>
      <c r="O597" s="649"/>
      <c r="P597" s="649"/>
    </row>
    <row r="598" spans="2:16">
      <c r="B598" s="653" t="s">
        <v>678</v>
      </c>
      <c r="C598" s="654">
        <v>45473</v>
      </c>
      <c r="D598" s="653" t="s">
        <v>3428</v>
      </c>
      <c r="E598" s="653" t="s">
        <v>3428</v>
      </c>
      <c r="F598" s="655">
        <v>708.85500000000002</v>
      </c>
      <c r="G598" s="653" t="s">
        <v>3411</v>
      </c>
      <c r="H598" s="653"/>
      <c r="I598" s="655">
        <v>161989.74</v>
      </c>
      <c r="J598" s="656">
        <v>99136927.780000001</v>
      </c>
      <c r="K598" s="653" t="s">
        <v>747</v>
      </c>
      <c r="L598" s="653" t="s">
        <v>3425</v>
      </c>
      <c r="M598" s="653" t="s">
        <v>3426</v>
      </c>
      <c r="N598" s="653" t="s">
        <v>2920</v>
      </c>
      <c r="O598" s="653"/>
      <c r="P598" s="653"/>
    </row>
    <row r="599" spans="2:16">
      <c r="B599" s="649" t="s">
        <v>678</v>
      </c>
      <c r="C599" s="650">
        <v>45473</v>
      </c>
      <c r="D599" s="649" t="s">
        <v>3424</v>
      </c>
      <c r="E599" s="649" t="s">
        <v>3424</v>
      </c>
      <c r="F599" s="651">
        <v>300.27600000000001</v>
      </c>
      <c r="G599" s="649" t="s">
        <v>3411</v>
      </c>
      <c r="H599" s="649"/>
      <c r="I599" s="651">
        <v>554849.99</v>
      </c>
      <c r="J599" s="652">
        <v>339565477.36000001</v>
      </c>
      <c r="K599" s="649" t="s">
        <v>747</v>
      </c>
      <c r="L599" s="649" t="s">
        <v>3425</v>
      </c>
      <c r="M599" s="649" t="s">
        <v>3426</v>
      </c>
      <c r="N599" s="649" t="s">
        <v>2920</v>
      </c>
      <c r="O599" s="649"/>
      <c r="P599" s="649"/>
    </row>
    <row r="600" spans="2:16">
      <c r="B600" s="653" t="s">
        <v>678</v>
      </c>
      <c r="C600" s="654">
        <v>45473</v>
      </c>
      <c r="D600" s="653" t="s">
        <v>3424</v>
      </c>
      <c r="E600" s="653" t="s">
        <v>3424</v>
      </c>
      <c r="F600" s="655">
        <v>700.495</v>
      </c>
      <c r="G600" s="653" t="s">
        <v>3411</v>
      </c>
      <c r="H600" s="653"/>
      <c r="I600" s="655">
        <v>1263798.05</v>
      </c>
      <c r="J600" s="656">
        <v>773438219.09000003</v>
      </c>
      <c r="K600" s="653" t="s">
        <v>747</v>
      </c>
      <c r="L600" s="653" t="s">
        <v>3425</v>
      </c>
      <c r="M600" s="653" t="s">
        <v>3426</v>
      </c>
      <c r="N600" s="653" t="s">
        <v>2920</v>
      </c>
      <c r="O600" s="653"/>
      <c r="P600" s="653"/>
    </row>
    <row r="601" spans="2:16">
      <c r="B601" s="649" t="s">
        <v>678</v>
      </c>
      <c r="C601" s="650">
        <v>45473</v>
      </c>
      <c r="D601" s="649" t="s">
        <v>3427</v>
      </c>
      <c r="E601" s="649" t="s">
        <v>3427</v>
      </c>
      <c r="F601" s="651">
        <v>242.20500000000001</v>
      </c>
      <c r="G601" s="649" t="s">
        <v>3411</v>
      </c>
      <c r="H601" s="649"/>
      <c r="I601" s="651">
        <v>429063.08</v>
      </c>
      <c r="J601" s="652">
        <v>262584504.28</v>
      </c>
      <c r="K601" s="649" t="s">
        <v>747</v>
      </c>
      <c r="L601" s="649" t="s">
        <v>3425</v>
      </c>
      <c r="M601" s="649" t="s">
        <v>3426</v>
      </c>
      <c r="N601" s="649" t="s">
        <v>2920</v>
      </c>
      <c r="O601" s="649"/>
      <c r="P601" s="649"/>
    </row>
    <row r="602" spans="2:16">
      <c r="B602" s="653" t="s">
        <v>678</v>
      </c>
      <c r="C602" s="654">
        <v>45472</v>
      </c>
      <c r="D602" s="653" t="s">
        <v>3427</v>
      </c>
      <c r="E602" s="653" t="s">
        <v>3427</v>
      </c>
      <c r="F602" s="655">
        <v>264.22750000000002</v>
      </c>
      <c r="G602" s="653" t="s">
        <v>3411</v>
      </c>
      <c r="H602" s="653"/>
      <c r="I602" s="655">
        <v>465569.74</v>
      </c>
      <c r="J602" s="656">
        <v>284926401.47000003</v>
      </c>
      <c r="K602" s="653" t="s">
        <v>747</v>
      </c>
      <c r="L602" s="653" t="s">
        <v>3425</v>
      </c>
      <c r="M602" s="653" t="s">
        <v>3426</v>
      </c>
      <c r="N602" s="653" t="s">
        <v>2920</v>
      </c>
      <c r="O602" s="653"/>
      <c r="P602" s="653"/>
    </row>
    <row r="603" spans="2:16">
      <c r="B603" s="649" t="s">
        <v>678</v>
      </c>
      <c r="C603" s="650">
        <v>45472</v>
      </c>
      <c r="D603" s="649" t="s">
        <v>3431</v>
      </c>
      <c r="E603" s="649" t="s">
        <v>3431</v>
      </c>
      <c r="F603" s="651">
        <v>132</v>
      </c>
      <c r="G603" s="649" t="s">
        <v>3411</v>
      </c>
      <c r="H603" s="649"/>
      <c r="I603" s="651">
        <v>238939.8</v>
      </c>
      <c r="J603" s="652">
        <v>146229987.75999999</v>
      </c>
      <c r="K603" s="649" t="s">
        <v>747</v>
      </c>
      <c r="L603" s="649" t="s">
        <v>3425</v>
      </c>
      <c r="M603" s="649" t="s">
        <v>3426</v>
      </c>
      <c r="N603" s="649" t="s">
        <v>2920</v>
      </c>
      <c r="O603" s="649"/>
      <c r="P603" s="649"/>
    </row>
    <row r="604" spans="2:16">
      <c r="B604" s="653" t="s">
        <v>678</v>
      </c>
      <c r="C604" s="654">
        <v>45472</v>
      </c>
      <c r="D604" s="653" t="s">
        <v>3431</v>
      </c>
      <c r="E604" s="653" t="s">
        <v>3431</v>
      </c>
      <c r="F604" s="655">
        <v>60</v>
      </c>
      <c r="G604" s="653" t="s">
        <v>3411</v>
      </c>
      <c r="H604" s="653"/>
      <c r="I604" s="655">
        <v>108609</v>
      </c>
      <c r="J604" s="656">
        <v>66508879.359999999</v>
      </c>
      <c r="K604" s="653" t="s">
        <v>747</v>
      </c>
      <c r="L604" s="653" t="s">
        <v>3425</v>
      </c>
      <c r="M604" s="653" t="s">
        <v>3426</v>
      </c>
      <c r="N604" s="653" t="s">
        <v>2920</v>
      </c>
      <c r="O604" s="653"/>
      <c r="P604" s="653"/>
    </row>
    <row r="605" spans="2:16">
      <c r="B605" s="649" t="s">
        <v>678</v>
      </c>
      <c r="C605" s="650">
        <v>45472</v>
      </c>
      <c r="D605" s="649" t="s">
        <v>3424</v>
      </c>
      <c r="E605" s="649" t="s">
        <v>3424</v>
      </c>
      <c r="F605" s="651">
        <v>200.108</v>
      </c>
      <c r="G605" s="649" t="s">
        <v>3411</v>
      </c>
      <c r="H605" s="649"/>
      <c r="I605" s="651">
        <v>380665.45</v>
      </c>
      <c r="J605" s="652">
        <v>232965391.68000001</v>
      </c>
      <c r="K605" s="649" t="s">
        <v>747</v>
      </c>
      <c r="L605" s="649" t="s">
        <v>3425</v>
      </c>
      <c r="M605" s="649" t="s">
        <v>3426</v>
      </c>
      <c r="N605" s="649" t="s">
        <v>2920</v>
      </c>
      <c r="O605" s="649"/>
      <c r="P605" s="649"/>
    </row>
    <row r="606" spans="2:16">
      <c r="B606" s="653" t="s">
        <v>678</v>
      </c>
      <c r="C606" s="654">
        <v>45472</v>
      </c>
      <c r="D606" s="653" t="s">
        <v>3427</v>
      </c>
      <c r="E606" s="653" t="s">
        <v>3427</v>
      </c>
      <c r="F606" s="655">
        <v>154.13</v>
      </c>
      <c r="G606" s="653" t="s">
        <v>3411</v>
      </c>
      <c r="H606" s="653"/>
      <c r="I606" s="655">
        <v>276780.74</v>
      </c>
      <c r="J606" s="656">
        <v>169388457.77000001</v>
      </c>
      <c r="K606" s="653" t="s">
        <v>747</v>
      </c>
      <c r="L606" s="653" t="s">
        <v>3425</v>
      </c>
      <c r="M606" s="653" t="s">
        <v>3426</v>
      </c>
      <c r="N606" s="653" t="s">
        <v>2920</v>
      </c>
      <c r="O606" s="653"/>
      <c r="P606" s="653"/>
    </row>
    <row r="607" spans="2:16">
      <c r="B607" s="649" t="s">
        <v>678</v>
      </c>
      <c r="C607" s="650">
        <v>45472</v>
      </c>
      <c r="D607" s="649" t="s">
        <v>3427</v>
      </c>
      <c r="E607" s="649" t="s">
        <v>3427</v>
      </c>
      <c r="F607" s="651">
        <v>110.08</v>
      </c>
      <c r="G607" s="649" t="s">
        <v>3411</v>
      </c>
      <c r="H607" s="649"/>
      <c r="I607" s="651">
        <v>193962.72</v>
      </c>
      <c r="J607" s="652">
        <v>118704235.01000001</v>
      </c>
      <c r="K607" s="649" t="s">
        <v>747</v>
      </c>
      <c r="L607" s="649" t="s">
        <v>3425</v>
      </c>
      <c r="M607" s="649" t="s">
        <v>3426</v>
      </c>
      <c r="N607" s="649" t="s">
        <v>2920</v>
      </c>
      <c r="O607" s="649"/>
      <c r="P607" s="649"/>
    </row>
    <row r="608" spans="2:16">
      <c r="B608" s="653" t="s">
        <v>678</v>
      </c>
      <c r="C608" s="654">
        <v>45472</v>
      </c>
      <c r="D608" s="653" t="s">
        <v>3427</v>
      </c>
      <c r="E608" s="653" t="s">
        <v>3427</v>
      </c>
      <c r="F608" s="655">
        <v>264.33249999999998</v>
      </c>
      <c r="G608" s="653" t="s">
        <v>3411</v>
      </c>
      <c r="H608" s="653"/>
      <c r="I608" s="655">
        <v>470886.37</v>
      </c>
      <c r="J608" s="656">
        <v>288180153</v>
      </c>
      <c r="K608" s="653" t="s">
        <v>747</v>
      </c>
      <c r="L608" s="653" t="s">
        <v>3425</v>
      </c>
      <c r="M608" s="653" t="s">
        <v>3426</v>
      </c>
      <c r="N608" s="653" t="s">
        <v>2920</v>
      </c>
      <c r="O608" s="653"/>
      <c r="P608" s="653"/>
    </row>
    <row r="609" spans="2:16">
      <c r="B609" s="649" t="s">
        <v>678</v>
      </c>
      <c r="C609" s="650">
        <v>45472</v>
      </c>
      <c r="D609" s="649" t="s">
        <v>3427</v>
      </c>
      <c r="E609" s="649" t="s">
        <v>3427</v>
      </c>
      <c r="F609" s="651">
        <v>220.29750000000001</v>
      </c>
      <c r="G609" s="649" t="s">
        <v>3411</v>
      </c>
      <c r="H609" s="649"/>
      <c r="I609" s="651">
        <v>393507.3</v>
      </c>
      <c r="J609" s="652">
        <v>240824541</v>
      </c>
      <c r="K609" s="649" t="s">
        <v>747</v>
      </c>
      <c r="L609" s="649" t="s">
        <v>3425</v>
      </c>
      <c r="M609" s="649" t="s">
        <v>3426</v>
      </c>
      <c r="N609" s="649" t="s">
        <v>2920</v>
      </c>
      <c r="O609" s="649"/>
      <c r="P609" s="649"/>
    </row>
    <row r="610" spans="2:16">
      <c r="B610" s="653" t="s">
        <v>678</v>
      </c>
      <c r="C610" s="654">
        <v>45472</v>
      </c>
      <c r="D610" s="653" t="s">
        <v>3427</v>
      </c>
      <c r="E610" s="653" t="s">
        <v>3427</v>
      </c>
      <c r="F610" s="655">
        <v>59.594999999999999</v>
      </c>
      <c r="G610" s="653" t="s">
        <v>3411</v>
      </c>
      <c r="H610" s="653"/>
      <c r="I610" s="655">
        <v>107875.89</v>
      </c>
      <c r="J610" s="656">
        <v>66019516.520000003</v>
      </c>
      <c r="K610" s="653" t="s">
        <v>747</v>
      </c>
      <c r="L610" s="653" t="s">
        <v>3425</v>
      </c>
      <c r="M610" s="653" t="s">
        <v>3426</v>
      </c>
      <c r="N610" s="653" t="s">
        <v>2920</v>
      </c>
      <c r="O610" s="653"/>
      <c r="P610" s="653"/>
    </row>
    <row r="611" spans="2:16">
      <c r="B611" s="649" t="s">
        <v>678</v>
      </c>
      <c r="C611" s="650">
        <v>45473</v>
      </c>
      <c r="D611" s="649" t="s">
        <v>3427</v>
      </c>
      <c r="E611" s="649" t="s">
        <v>3427</v>
      </c>
      <c r="F611" s="651">
        <v>39.994999999999997</v>
      </c>
      <c r="G611" s="649" t="s">
        <v>3411</v>
      </c>
      <c r="H611" s="649"/>
      <c r="I611" s="651">
        <v>70660.13</v>
      </c>
      <c r="J611" s="652">
        <v>43243653.609999999</v>
      </c>
      <c r="K611" s="649" t="s">
        <v>747</v>
      </c>
      <c r="L611" s="649" t="s">
        <v>3425</v>
      </c>
      <c r="M611" s="649" t="s">
        <v>3426</v>
      </c>
      <c r="N611" s="649" t="s">
        <v>2920</v>
      </c>
      <c r="O611" s="649"/>
      <c r="P611" s="649"/>
    </row>
    <row r="612" spans="2:16">
      <c r="B612" s="653" t="s">
        <v>678</v>
      </c>
      <c r="C612" s="654">
        <v>45473</v>
      </c>
      <c r="D612" s="653" t="s">
        <v>3427</v>
      </c>
      <c r="E612" s="653" t="s">
        <v>3427</v>
      </c>
      <c r="F612" s="655"/>
      <c r="G612" s="653" t="s">
        <v>3411</v>
      </c>
      <c r="H612" s="653"/>
      <c r="I612" s="655">
        <v>-20369.46</v>
      </c>
      <c r="J612" s="656">
        <v>-12466009.789999999</v>
      </c>
      <c r="K612" s="653" t="s">
        <v>747</v>
      </c>
      <c r="L612" s="653" t="s">
        <v>3425</v>
      </c>
      <c r="M612" s="653" t="s">
        <v>3426</v>
      </c>
      <c r="N612" s="653" t="s">
        <v>2920</v>
      </c>
      <c r="O612" s="653"/>
      <c r="P612" s="653"/>
    </row>
    <row r="613" spans="2:16">
      <c r="B613" s="649" t="s">
        <v>678</v>
      </c>
      <c r="C613" s="650">
        <v>45473</v>
      </c>
      <c r="D613" s="649" t="s">
        <v>3427</v>
      </c>
      <c r="E613" s="649" t="s">
        <v>3427</v>
      </c>
      <c r="F613" s="651"/>
      <c r="G613" s="649" t="s">
        <v>3411</v>
      </c>
      <c r="H613" s="649"/>
      <c r="I613" s="651">
        <v>20369.46</v>
      </c>
      <c r="J613" s="652">
        <v>12466009.789999999</v>
      </c>
      <c r="K613" s="649" t="s">
        <v>747</v>
      </c>
      <c r="L613" s="649" t="s">
        <v>3425</v>
      </c>
      <c r="M613" s="649" t="s">
        <v>3426</v>
      </c>
      <c r="N613" s="649" t="s">
        <v>2920</v>
      </c>
      <c r="O613" s="649"/>
      <c r="P613" s="649"/>
    </row>
    <row r="614" spans="2:16">
      <c r="B614" s="653" t="s">
        <v>678</v>
      </c>
      <c r="C614" s="654">
        <v>45473</v>
      </c>
      <c r="D614" s="653" t="s">
        <v>3427</v>
      </c>
      <c r="E614" s="653" t="s">
        <v>3427</v>
      </c>
      <c r="F614" s="655"/>
      <c r="G614" s="653" t="s">
        <v>3411</v>
      </c>
      <c r="H614" s="653"/>
      <c r="I614" s="655">
        <v>20369.46</v>
      </c>
      <c r="J614" s="656">
        <v>12466009.789999999</v>
      </c>
      <c r="K614" s="653" t="s">
        <v>747</v>
      </c>
      <c r="L614" s="653" t="s">
        <v>3425</v>
      </c>
      <c r="M614" s="653" t="s">
        <v>3426</v>
      </c>
      <c r="N614" s="653" t="s">
        <v>2920</v>
      </c>
      <c r="O614" s="653"/>
      <c r="P614" s="653"/>
    </row>
    <row r="615" spans="2:16">
      <c r="B615" s="649" t="s">
        <v>678</v>
      </c>
      <c r="C615" s="650">
        <v>45473</v>
      </c>
      <c r="D615" s="649" t="s">
        <v>3429</v>
      </c>
      <c r="E615" s="649" t="s">
        <v>3429</v>
      </c>
      <c r="F615" s="651"/>
      <c r="G615" s="649" t="s">
        <v>3411</v>
      </c>
      <c r="H615" s="649"/>
      <c r="I615" s="651">
        <v>0</v>
      </c>
      <c r="J615" s="652">
        <v>-96031.1</v>
      </c>
      <c r="K615" s="649" t="s">
        <v>747</v>
      </c>
      <c r="L615" s="649" t="s">
        <v>3425</v>
      </c>
      <c r="M615" s="649" t="s">
        <v>3426</v>
      </c>
      <c r="N615" s="649" t="s">
        <v>2920</v>
      </c>
      <c r="O615" s="649"/>
      <c r="P615" s="649"/>
    </row>
    <row r="616" spans="2:16">
      <c r="B616" s="653" t="s">
        <v>678</v>
      </c>
      <c r="C616" s="654">
        <v>45473</v>
      </c>
      <c r="D616" s="653" t="s">
        <v>3428</v>
      </c>
      <c r="E616" s="653" t="s">
        <v>3428</v>
      </c>
      <c r="F616" s="655"/>
      <c r="G616" s="653" t="s">
        <v>3411</v>
      </c>
      <c r="H616" s="653"/>
      <c r="I616" s="655">
        <v>84075.37</v>
      </c>
      <c r="J616" s="656">
        <v>50916196.82</v>
      </c>
      <c r="K616" s="653" t="s">
        <v>747</v>
      </c>
      <c r="L616" s="653" t="s">
        <v>3425</v>
      </c>
      <c r="M616" s="653" t="s">
        <v>3426</v>
      </c>
      <c r="N616" s="653" t="s">
        <v>2920</v>
      </c>
      <c r="O616" s="653"/>
      <c r="P616" s="653"/>
    </row>
    <row r="617" spans="2:16">
      <c r="B617" s="649" t="s">
        <v>678</v>
      </c>
      <c r="C617" s="650">
        <v>45473</v>
      </c>
      <c r="D617" s="649" t="s">
        <v>3429</v>
      </c>
      <c r="E617" s="649" t="s">
        <v>3429</v>
      </c>
      <c r="F617" s="651"/>
      <c r="G617" s="649" t="s">
        <v>3411</v>
      </c>
      <c r="H617" s="649"/>
      <c r="I617" s="651">
        <v>16442.169999999998</v>
      </c>
      <c r="J617" s="652">
        <v>9957408.0199999996</v>
      </c>
      <c r="K617" s="649" t="s">
        <v>747</v>
      </c>
      <c r="L617" s="649" t="s">
        <v>3425</v>
      </c>
      <c r="M617" s="649" t="s">
        <v>3426</v>
      </c>
      <c r="N617" s="649" t="s">
        <v>2920</v>
      </c>
      <c r="O617" s="649"/>
      <c r="P617" s="649"/>
    </row>
    <row r="618" spans="2:16">
      <c r="B618" s="653" t="s">
        <v>678</v>
      </c>
      <c r="C618" s="654">
        <v>45473</v>
      </c>
      <c r="D618" s="653" t="s">
        <v>3431</v>
      </c>
      <c r="E618" s="653" t="s">
        <v>3431</v>
      </c>
      <c r="F618" s="655"/>
      <c r="G618" s="653" t="s">
        <v>3411</v>
      </c>
      <c r="H618" s="653"/>
      <c r="I618" s="655">
        <v>7370.63</v>
      </c>
      <c r="J618" s="656">
        <v>4463666.92</v>
      </c>
      <c r="K618" s="653" t="s">
        <v>747</v>
      </c>
      <c r="L618" s="653" t="s">
        <v>3425</v>
      </c>
      <c r="M618" s="653" t="s">
        <v>3426</v>
      </c>
      <c r="N618" s="653" t="s">
        <v>2920</v>
      </c>
      <c r="O618" s="653"/>
      <c r="P618" s="653"/>
    </row>
    <row r="619" spans="2:16">
      <c r="B619" s="649" t="s">
        <v>678</v>
      </c>
      <c r="C619" s="650">
        <v>45473</v>
      </c>
      <c r="D619" s="649" t="s">
        <v>3424</v>
      </c>
      <c r="E619" s="649" t="s">
        <v>3424</v>
      </c>
      <c r="F619" s="651"/>
      <c r="G619" s="649" t="s">
        <v>3411</v>
      </c>
      <c r="H619" s="649"/>
      <c r="I619" s="651">
        <v>96074.31</v>
      </c>
      <c r="J619" s="652">
        <v>58182776.68</v>
      </c>
      <c r="K619" s="649" t="s">
        <v>747</v>
      </c>
      <c r="L619" s="649" t="s">
        <v>3425</v>
      </c>
      <c r="M619" s="649" t="s">
        <v>3426</v>
      </c>
      <c r="N619" s="649" t="s">
        <v>2920</v>
      </c>
      <c r="O619" s="649"/>
      <c r="P619" s="649"/>
    </row>
    <row r="620" spans="2:16">
      <c r="B620" s="653" t="s">
        <v>678</v>
      </c>
      <c r="C620" s="654">
        <v>45473</v>
      </c>
      <c r="D620" s="653" t="s">
        <v>3427</v>
      </c>
      <c r="E620" s="653" t="s">
        <v>3427</v>
      </c>
      <c r="F620" s="655"/>
      <c r="G620" s="653" t="s">
        <v>3411</v>
      </c>
      <c r="H620" s="653"/>
      <c r="I620" s="655">
        <v>59579.98</v>
      </c>
      <c r="J620" s="656">
        <v>36081744.130000003</v>
      </c>
      <c r="K620" s="653" t="s">
        <v>747</v>
      </c>
      <c r="L620" s="653" t="s">
        <v>3425</v>
      </c>
      <c r="M620" s="653" t="s">
        <v>3426</v>
      </c>
      <c r="N620" s="653" t="s">
        <v>2920</v>
      </c>
      <c r="O620" s="653"/>
      <c r="P620" s="653"/>
    </row>
    <row r="621" spans="2:16">
      <c r="B621" s="649" t="s">
        <v>678</v>
      </c>
      <c r="C621" s="650">
        <v>45473</v>
      </c>
      <c r="D621" s="649" t="s">
        <v>3430</v>
      </c>
      <c r="E621" s="649" t="s">
        <v>3430</v>
      </c>
      <c r="F621" s="651"/>
      <c r="G621" s="649" t="s">
        <v>3411</v>
      </c>
      <c r="H621" s="649"/>
      <c r="I621" s="651">
        <v>890575.92</v>
      </c>
      <c r="J621" s="652">
        <v>539334395.15999997</v>
      </c>
      <c r="K621" s="649" t="s">
        <v>747</v>
      </c>
      <c r="L621" s="649" t="s">
        <v>3425</v>
      </c>
      <c r="M621" s="649" t="s">
        <v>3426</v>
      </c>
      <c r="N621" s="649" t="s">
        <v>2920</v>
      </c>
      <c r="O621" s="649"/>
      <c r="P621" s="649"/>
    </row>
    <row r="622" spans="2:16">
      <c r="B622" s="653" t="s">
        <v>678</v>
      </c>
      <c r="C622" s="654">
        <v>45473</v>
      </c>
      <c r="D622" s="653" t="s">
        <v>3432</v>
      </c>
      <c r="E622" s="653" t="s">
        <v>3432</v>
      </c>
      <c r="F622" s="655"/>
      <c r="G622" s="653" t="s">
        <v>3411</v>
      </c>
      <c r="H622" s="653"/>
      <c r="I622" s="655">
        <v>318948.84000000003</v>
      </c>
      <c r="J622" s="656">
        <v>193155996.97</v>
      </c>
      <c r="K622" s="653" t="s">
        <v>747</v>
      </c>
      <c r="L622" s="653" t="s">
        <v>3425</v>
      </c>
      <c r="M622" s="653" t="s">
        <v>3426</v>
      </c>
      <c r="N622" s="653" t="s">
        <v>2920</v>
      </c>
      <c r="O622" s="653"/>
      <c r="P622" s="653"/>
    </row>
    <row r="623" spans="2:16">
      <c r="B623" s="649" t="s">
        <v>678</v>
      </c>
      <c r="C623" s="650">
        <v>45473</v>
      </c>
      <c r="D623" s="649" t="s">
        <v>3428</v>
      </c>
      <c r="E623" s="649" t="s">
        <v>3428</v>
      </c>
      <c r="F623" s="651"/>
      <c r="G623" s="649" t="s">
        <v>3411</v>
      </c>
      <c r="H623" s="649"/>
      <c r="I623" s="651">
        <v>-67219.240000000005</v>
      </c>
      <c r="J623" s="652">
        <v>-41149933.890000001</v>
      </c>
      <c r="K623" s="649" t="s">
        <v>747</v>
      </c>
      <c r="L623" s="649" t="s">
        <v>3425</v>
      </c>
      <c r="M623" s="649" t="s">
        <v>3426</v>
      </c>
      <c r="N623" s="649" t="s">
        <v>2920</v>
      </c>
      <c r="O623" s="649"/>
      <c r="P623" s="649"/>
    </row>
    <row r="624" spans="2:16">
      <c r="B624" s="653" t="s">
        <v>678</v>
      </c>
      <c r="C624" s="654">
        <v>45473</v>
      </c>
      <c r="D624" s="653" t="s">
        <v>3429</v>
      </c>
      <c r="E624" s="653" t="s">
        <v>3429</v>
      </c>
      <c r="F624" s="655"/>
      <c r="G624" s="653" t="s">
        <v>3411</v>
      </c>
      <c r="H624" s="653"/>
      <c r="I624" s="655">
        <v>-11815.49</v>
      </c>
      <c r="J624" s="656">
        <v>-7233146.8200000003</v>
      </c>
      <c r="K624" s="653" t="s">
        <v>747</v>
      </c>
      <c r="L624" s="653" t="s">
        <v>3425</v>
      </c>
      <c r="M624" s="653" t="s">
        <v>3426</v>
      </c>
      <c r="N624" s="653" t="s">
        <v>2920</v>
      </c>
      <c r="O624" s="653"/>
      <c r="P624" s="653"/>
    </row>
    <row r="625" spans="2:16">
      <c r="B625" s="649" t="s">
        <v>678</v>
      </c>
      <c r="C625" s="650">
        <v>45473</v>
      </c>
      <c r="D625" s="649" t="s">
        <v>3431</v>
      </c>
      <c r="E625" s="649" t="s">
        <v>3431</v>
      </c>
      <c r="F625" s="651"/>
      <c r="G625" s="649" t="s">
        <v>3411</v>
      </c>
      <c r="H625" s="649"/>
      <c r="I625" s="651">
        <v>-6644.07</v>
      </c>
      <c r="J625" s="652">
        <v>-4067333.12</v>
      </c>
      <c r="K625" s="649" t="s">
        <v>747</v>
      </c>
      <c r="L625" s="649" t="s">
        <v>3425</v>
      </c>
      <c r="M625" s="649" t="s">
        <v>3426</v>
      </c>
      <c r="N625" s="649" t="s">
        <v>2920</v>
      </c>
      <c r="O625" s="649"/>
      <c r="P625" s="649"/>
    </row>
    <row r="626" spans="2:16">
      <c r="B626" s="653" t="s">
        <v>678</v>
      </c>
      <c r="C626" s="654">
        <v>45473</v>
      </c>
      <c r="D626" s="653" t="s">
        <v>3424</v>
      </c>
      <c r="E626" s="653" t="s">
        <v>3424</v>
      </c>
      <c r="F626" s="655"/>
      <c r="G626" s="653" t="s">
        <v>3411</v>
      </c>
      <c r="H626" s="653"/>
      <c r="I626" s="655">
        <v>-78655.83</v>
      </c>
      <c r="J626" s="656">
        <v>-48151127.630000003</v>
      </c>
      <c r="K626" s="653" t="s">
        <v>747</v>
      </c>
      <c r="L626" s="653" t="s">
        <v>3425</v>
      </c>
      <c r="M626" s="653" t="s">
        <v>3426</v>
      </c>
      <c r="N626" s="653" t="s">
        <v>2920</v>
      </c>
      <c r="O626" s="653"/>
      <c r="P626" s="653"/>
    </row>
    <row r="627" spans="2:16">
      <c r="B627" s="649" t="s">
        <v>678</v>
      </c>
      <c r="C627" s="650">
        <v>45473</v>
      </c>
      <c r="D627" s="649" t="s">
        <v>3427</v>
      </c>
      <c r="E627" s="649" t="s">
        <v>3427</v>
      </c>
      <c r="F627" s="651"/>
      <c r="G627" s="649" t="s">
        <v>3411</v>
      </c>
      <c r="H627" s="649"/>
      <c r="I627" s="651">
        <v>-47717.51</v>
      </c>
      <c r="J627" s="652">
        <v>-29211463.59</v>
      </c>
      <c r="K627" s="649" t="s">
        <v>747</v>
      </c>
      <c r="L627" s="649" t="s">
        <v>3425</v>
      </c>
      <c r="M627" s="649" t="s">
        <v>3426</v>
      </c>
      <c r="N627" s="649" t="s">
        <v>2920</v>
      </c>
      <c r="O627" s="649"/>
      <c r="P627" s="649"/>
    </row>
    <row r="628" spans="2:16">
      <c r="B628" s="653" t="s">
        <v>678</v>
      </c>
      <c r="C628" s="654">
        <v>45473</v>
      </c>
      <c r="D628" s="653" t="s">
        <v>3430</v>
      </c>
      <c r="E628" s="653" t="s">
        <v>3430</v>
      </c>
      <c r="F628" s="655"/>
      <c r="G628" s="653" t="s">
        <v>3411</v>
      </c>
      <c r="H628" s="653"/>
      <c r="I628" s="655">
        <v>-730635.85</v>
      </c>
      <c r="J628" s="656">
        <v>-447276954.06</v>
      </c>
      <c r="K628" s="653" t="s">
        <v>747</v>
      </c>
      <c r="L628" s="653" t="s">
        <v>3425</v>
      </c>
      <c r="M628" s="653" t="s">
        <v>3426</v>
      </c>
      <c r="N628" s="653" t="s">
        <v>2920</v>
      </c>
      <c r="O628" s="653"/>
      <c r="P628" s="653"/>
    </row>
    <row r="629" spans="2:16">
      <c r="B629" s="649" t="s">
        <v>678</v>
      </c>
      <c r="C629" s="650">
        <v>45473</v>
      </c>
      <c r="D629" s="649" t="s">
        <v>3432</v>
      </c>
      <c r="E629" s="649" t="s">
        <v>3432</v>
      </c>
      <c r="F629" s="651"/>
      <c r="G629" s="649" t="s">
        <v>3411</v>
      </c>
      <c r="H629" s="649"/>
      <c r="I629" s="651">
        <v>-265438.40000000002</v>
      </c>
      <c r="J629" s="652">
        <v>-162494735.30000001</v>
      </c>
      <c r="K629" s="649" t="s">
        <v>747</v>
      </c>
      <c r="L629" s="649" t="s">
        <v>3425</v>
      </c>
      <c r="M629" s="649" t="s">
        <v>3426</v>
      </c>
      <c r="N629" s="649" t="s">
        <v>2920</v>
      </c>
      <c r="O629" s="649"/>
      <c r="P629" s="649"/>
    </row>
    <row r="630" spans="2:16">
      <c r="B630" s="653" t="s">
        <v>678</v>
      </c>
      <c r="C630" s="654">
        <v>45473</v>
      </c>
      <c r="D630" s="653" t="s">
        <v>3433</v>
      </c>
      <c r="E630" s="653" t="s">
        <v>3433</v>
      </c>
      <c r="F630" s="655"/>
      <c r="G630" s="653" t="s">
        <v>3411</v>
      </c>
      <c r="H630" s="653"/>
      <c r="I630" s="655">
        <v>-34248.339999999997</v>
      </c>
      <c r="J630" s="656">
        <v>-20965975.32</v>
      </c>
      <c r="K630" s="653" t="s">
        <v>747</v>
      </c>
      <c r="L630" s="653" t="s">
        <v>3425</v>
      </c>
      <c r="M630" s="653" t="s">
        <v>3426</v>
      </c>
      <c r="N630" s="653" t="s">
        <v>2920</v>
      </c>
      <c r="O630" s="653"/>
      <c r="P630" s="653"/>
    </row>
    <row r="631" spans="2:16">
      <c r="B631" s="649" t="s">
        <v>680</v>
      </c>
      <c r="C631" s="650" t="s">
        <v>3434</v>
      </c>
      <c r="D631" s="649" t="s">
        <v>3435</v>
      </c>
      <c r="E631" s="649" t="s">
        <v>3435</v>
      </c>
      <c r="F631" s="651">
        <v>15784.076999999999</v>
      </c>
      <c r="G631" s="649" t="s">
        <v>3436</v>
      </c>
      <c r="H631" s="649"/>
      <c r="I631" s="651">
        <v>15547315.85</v>
      </c>
      <c r="J631" s="652">
        <v>9271175387.6700001</v>
      </c>
      <c r="K631" s="649" t="s">
        <v>747</v>
      </c>
      <c r="L631" s="649" t="s">
        <v>3437</v>
      </c>
      <c r="M631" s="649" t="s">
        <v>3438</v>
      </c>
      <c r="N631" s="649" t="s">
        <v>3439</v>
      </c>
      <c r="O631" s="649"/>
      <c r="P631" s="649"/>
    </row>
    <row r="632" spans="2:16">
      <c r="B632" s="653" t="s">
        <v>680</v>
      </c>
      <c r="C632" s="654" t="s">
        <v>3440</v>
      </c>
      <c r="D632" s="653" t="s">
        <v>3435</v>
      </c>
      <c r="E632" s="653" t="s">
        <v>3435</v>
      </c>
      <c r="F632" s="655">
        <v>17891.239000000001</v>
      </c>
      <c r="G632" s="653" t="s">
        <v>3436</v>
      </c>
      <c r="H632" s="653"/>
      <c r="I632" s="655">
        <v>17622870.420000002</v>
      </c>
      <c r="J632" s="656">
        <v>10508870088.85</v>
      </c>
      <c r="K632" s="653" t="s">
        <v>747</v>
      </c>
      <c r="L632" s="653" t="s">
        <v>3437</v>
      </c>
      <c r="M632" s="653" t="s">
        <v>3438</v>
      </c>
      <c r="N632" s="653" t="s">
        <v>3439</v>
      </c>
      <c r="O632" s="653"/>
      <c r="P632" s="653"/>
    </row>
    <row r="633" spans="2:16">
      <c r="B633" s="649" t="s">
        <v>680</v>
      </c>
      <c r="C633" s="650" t="s">
        <v>3441</v>
      </c>
      <c r="D633" s="649" t="s">
        <v>3435</v>
      </c>
      <c r="E633" s="649" t="s">
        <v>3435</v>
      </c>
      <c r="F633" s="651">
        <v>9654.9619999999995</v>
      </c>
      <c r="G633" s="649" t="s">
        <v>3436</v>
      </c>
      <c r="H633" s="649"/>
      <c r="I633" s="651">
        <v>9696478.3399999999</v>
      </c>
      <c r="J633" s="652">
        <v>5782203963.71</v>
      </c>
      <c r="K633" s="649" t="s">
        <v>747</v>
      </c>
      <c r="L633" s="649" t="s">
        <v>3437</v>
      </c>
      <c r="M633" s="649" t="s">
        <v>3442</v>
      </c>
      <c r="N633" s="649" t="s">
        <v>3439</v>
      </c>
      <c r="O633" s="649"/>
      <c r="P633" s="649"/>
    </row>
    <row r="634" spans="2:16">
      <c r="B634" s="653" t="s">
        <v>680</v>
      </c>
      <c r="C634" s="654" t="s">
        <v>3440</v>
      </c>
      <c r="D634" s="653" t="s">
        <v>3435</v>
      </c>
      <c r="E634" s="653" t="s">
        <v>3443</v>
      </c>
      <c r="F634" s="655"/>
      <c r="G634" s="653" t="s">
        <v>3436</v>
      </c>
      <c r="H634" s="653"/>
      <c r="I634" s="655">
        <v>-458910.28</v>
      </c>
      <c r="J634" s="656">
        <v>-273657378.17000002</v>
      </c>
      <c r="K634" s="653" t="s">
        <v>747</v>
      </c>
      <c r="L634" s="653" t="s">
        <v>3437</v>
      </c>
      <c r="M634" s="653" t="s">
        <v>3438</v>
      </c>
      <c r="N634" s="653" t="s">
        <v>3439</v>
      </c>
      <c r="O634" s="653"/>
      <c r="P634" s="653"/>
    </row>
    <row r="635" spans="2:16">
      <c r="B635" s="649" t="s">
        <v>680</v>
      </c>
      <c r="C635" s="650" t="s">
        <v>3434</v>
      </c>
      <c r="D635" s="649" t="s">
        <v>3435</v>
      </c>
      <c r="E635" s="649" t="s">
        <v>3435</v>
      </c>
      <c r="F635" s="651"/>
      <c r="G635" s="649" t="s">
        <v>3436</v>
      </c>
      <c r="H635" s="649"/>
      <c r="I635" s="651"/>
      <c r="J635" s="652">
        <v>0</v>
      </c>
      <c r="K635" s="649" t="s">
        <v>747</v>
      </c>
      <c r="L635" s="649" t="s">
        <v>3437</v>
      </c>
      <c r="M635" s="649" t="s">
        <v>3438</v>
      </c>
      <c r="N635" s="649" t="s">
        <v>3439</v>
      </c>
      <c r="O635" s="649"/>
      <c r="P635" s="649"/>
    </row>
    <row r="636" spans="2:16">
      <c r="B636" s="653" t="s">
        <v>680</v>
      </c>
      <c r="C636" s="654" t="s">
        <v>3434</v>
      </c>
      <c r="D636" s="653" t="s">
        <v>3435</v>
      </c>
      <c r="E636" s="653" t="s">
        <v>3443</v>
      </c>
      <c r="F636" s="655"/>
      <c r="G636" s="653" t="s">
        <v>3436</v>
      </c>
      <c r="H636" s="653"/>
      <c r="I636" s="655">
        <v>-405335.1</v>
      </c>
      <c r="J636" s="656">
        <v>-241709426.83000001</v>
      </c>
      <c r="K636" s="653" t="s">
        <v>747</v>
      </c>
      <c r="L636" s="653" t="s">
        <v>3437</v>
      </c>
      <c r="M636" s="653" t="s">
        <v>3438</v>
      </c>
      <c r="N636" s="653" t="s">
        <v>3439</v>
      </c>
      <c r="O636" s="653"/>
      <c r="P636" s="653"/>
    </row>
    <row r="637" spans="2:16">
      <c r="B637" s="649" t="s">
        <v>680</v>
      </c>
      <c r="C637" s="650" t="s">
        <v>3444</v>
      </c>
      <c r="D637" s="649" t="s">
        <v>3445</v>
      </c>
      <c r="E637" s="649" t="s">
        <v>3446</v>
      </c>
      <c r="F637" s="651">
        <v>50</v>
      </c>
      <c r="G637" s="649" t="s">
        <v>3436</v>
      </c>
      <c r="H637" s="649"/>
      <c r="I637" s="651"/>
      <c r="J637" s="652">
        <v>4250000</v>
      </c>
      <c r="K637" s="649" t="s">
        <v>1448</v>
      </c>
      <c r="L637" s="649" t="s">
        <v>3437</v>
      </c>
      <c r="M637" s="649" t="s">
        <v>3447</v>
      </c>
      <c r="N637" s="649" t="s">
        <v>3448</v>
      </c>
      <c r="O637" s="649"/>
      <c r="P637" s="649"/>
    </row>
    <row r="638" spans="2:16">
      <c r="B638" s="653" t="s">
        <v>680</v>
      </c>
      <c r="C638" s="654" t="s">
        <v>3444</v>
      </c>
      <c r="D638" s="653" t="s">
        <v>3445</v>
      </c>
      <c r="E638" s="653" t="s">
        <v>3446</v>
      </c>
      <c r="F638" s="655">
        <v>50</v>
      </c>
      <c r="G638" s="653" t="s">
        <v>3436</v>
      </c>
      <c r="H638" s="653"/>
      <c r="I638" s="655"/>
      <c r="J638" s="656">
        <v>4250000</v>
      </c>
      <c r="K638" s="653" t="s">
        <v>1448</v>
      </c>
      <c r="L638" s="653" t="s">
        <v>3437</v>
      </c>
      <c r="M638" s="653" t="s">
        <v>3447</v>
      </c>
      <c r="N638" s="653" t="s">
        <v>3448</v>
      </c>
      <c r="O638" s="653"/>
      <c r="P638" s="653"/>
    </row>
    <row r="639" spans="2:16">
      <c r="B639" s="649" t="s">
        <v>680</v>
      </c>
      <c r="C639" s="650" t="s">
        <v>3449</v>
      </c>
      <c r="D639" s="649" t="s">
        <v>3445</v>
      </c>
      <c r="E639" s="649" t="s">
        <v>3446</v>
      </c>
      <c r="F639" s="651">
        <v>50</v>
      </c>
      <c r="G639" s="649" t="s">
        <v>3436</v>
      </c>
      <c r="H639" s="649"/>
      <c r="I639" s="651"/>
      <c r="J639" s="652">
        <v>4250000</v>
      </c>
      <c r="K639" s="649" t="s">
        <v>1448</v>
      </c>
      <c r="L639" s="649" t="s">
        <v>3437</v>
      </c>
      <c r="M639" s="649" t="s">
        <v>3447</v>
      </c>
      <c r="N639" s="649" t="s">
        <v>3448</v>
      </c>
      <c r="O639" s="649"/>
      <c r="P639" s="649"/>
    </row>
    <row r="640" spans="2:16">
      <c r="B640" s="653" t="s">
        <v>680</v>
      </c>
      <c r="C640" s="654" t="s">
        <v>3449</v>
      </c>
      <c r="D640" s="653" t="s">
        <v>3445</v>
      </c>
      <c r="E640" s="653" t="s">
        <v>3446</v>
      </c>
      <c r="F640" s="655">
        <v>52</v>
      </c>
      <c r="G640" s="653" t="s">
        <v>3436</v>
      </c>
      <c r="H640" s="653"/>
      <c r="I640" s="655"/>
      <c r="J640" s="656">
        <v>4420000</v>
      </c>
      <c r="K640" s="653" t="s">
        <v>1448</v>
      </c>
      <c r="L640" s="653" t="s">
        <v>3437</v>
      </c>
      <c r="M640" s="653" t="s">
        <v>3447</v>
      </c>
      <c r="N640" s="653" t="s">
        <v>3448</v>
      </c>
      <c r="O640" s="653"/>
      <c r="P640" s="653"/>
    </row>
    <row r="641" spans="2:16">
      <c r="B641" s="649" t="s">
        <v>680</v>
      </c>
      <c r="C641" s="650" t="s">
        <v>3449</v>
      </c>
      <c r="D641" s="649" t="s">
        <v>3445</v>
      </c>
      <c r="E641" s="649" t="s">
        <v>3446</v>
      </c>
      <c r="F641" s="651">
        <v>50</v>
      </c>
      <c r="G641" s="649" t="s">
        <v>3436</v>
      </c>
      <c r="H641" s="649"/>
      <c r="I641" s="651"/>
      <c r="J641" s="652">
        <v>4250000</v>
      </c>
      <c r="K641" s="649" t="s">
        <v>1448</v>
      </c>
      <c r="L641" s="649" t="s">
        <v>3437</v>
      </c>
      <c r="M641" s="649" t="s">
        <v>3447</v>
      </c>
      <c r="N641" s="649" t="s">
        <v>3448</v>
      </c>
      <c r="O641" s="649"/>
      <c r="P641" s="649"/>
    </row>
    <row r="642" spans="2:16">
      <c r="B642" s="653" t="s">
        <v>680</v>
      </c>
      <c r="C642" s="654" t="s">
        <v>3449</v>
      </c>
      <c r="D642" s="653" t="s">
        <v>3445</v>
      </c>
      <c r="E642" s="653" t="s">
        <v>3446</v>
      </c>
      <c r="F642" s="655">
        <v>51</v>
      </c>
      <c r="G642" s="653" t="s">
        <v>3436</v>
      </c>
      <c r="H642" s="653"/>
      <c r="I642" s="655"/>
      <c r="J642" s="656">
        <v>4335000</v>
      </c>
      <c r="K642" s="653" t="s">
        <v>1448</v>
      </c>
      <c r="L642" s="653" t="s">
        <v>3437</v>
      </c>
      <c r="M642" s="653" t="s">
        <v>3447</v>
      </c>
      <c r="N642" s="653" t="s">
        <v>3448</v>
      </c>
      <c r="O642" s="653"/>
      <c r="P642" s="653"/>
    </row>
    <row r="643" spans="2:16">
      <c r="B643" s="649" t="s">
        <v>680</v>
      </c>
      <c r="C643" s="650" t="s">
        <v>3449</v>
      </c>
      <c r="D643" s="649" t="s">
        <v>3445</v>
      </c>
      <c r="E643" s="649" t="s">
        <v>3446</v>
      </c>
      <c r="F643" s="651">
        <v>50</v>
      </c>
      <c r="G643" s="649" t="s">
        <v>3436</v>
      </c>
      <c r="H643" s="649"/>
      <c r="I643" s="651"/>
      <c r="J643" s="652">
        <v>4250000</v>
      </c>
      <c r="K643" s="649" t="s">
        <v>1448</v>
      </c>
      <c r="L643" s="649" t="s">
        <v>3437</v>
      </c>
      <c r="M643" s="649" t="s">
        <v>3447</v>
      </c>
      <c r="N643" s="649" t="s">
        <v>3448</v>
      </c>
      <c r="O643" s="649"/>
      <c r="P643" s="649"/>
    </row>
    <row r="644" spans="2:16">
      <c r="B644" s="653" t="s">
        <v>680</v>
      </c>
      <c r="C644" s="654" t="s">
        <v>3449</v>
      </c>
      <c r="D644" s="653" t="s">
        <v>3445</v>
      </c>
      <c r="E644" s="653" t="s">
        <v>3446</v>
      </c>
      <c r="F644" s="655">
        <v>50</v>
      </c>
      <c r="G644" s="653" t="s">
        <v>3436</v>
      </c>
      <c r="H644" s="653"/>
      <c r="I644" s="655"/>
      <c r="J644" s="656">
        <v>4250000</v>
      </c>
      <c r="K644" s="653" t="s">
        <v>1448</v>
      </c>
      <c r="L644" s="653" t="s">
        <v>3437</v>
      </c>
      <c r="M644" s="653" t="s">
        <v>3447</v>
      </c>
      <c r="N644" s="653" t="s">
        <v>3448</v>
      </c>
      <c r="O644" s="653"/>
      <c r="P644" s="653"/>
    </row>
    <row r="645" spans="2:16">
      <c r="B645" s="649" t="s">
        <v>680</v>
      </c>
      <c r="C645" s="650" t="s">
        <v>3449</v>
      </c>
      <c r="D645" s="649" t="s">
        <v>3445</v>
      </c>
      <c r="E645" s="649" t="s">
        <v>3446</v>
      </c>
      <c r="F645" s="651">
        <v>50</v>
      </c>
      <c r="G645" s="649" t="s">
        <v>3436</v>
      </c>
      <c r="H645" s="649"/>
      <c r="I645" s="651"/>
      <c r="J645" s="652">
        <v>4250000</v>
      </c>
      <c r="K645" s="649" t="s">
        <v>1448</v>
      </c>
      <c r="L645" s="649" t="s">
        <v>3437</v>
      </c>
      <c r="M645" s="649" t="s">
        <v>3447</v>
      </c>
      <c r="N645" s="649" t="s">
        <v>3448</v>
      </c>
      <c r="O645" s="649"/>
      <c r="P645" s="649"/>
    </row>
    <row r="646" spans="2:16">
      <c r="B646" s="653" t="s">
        <v>680</v>
      </c>
      <c r="C646" s="654" t="s">
        <v>3449</v>
      </c>
      <c r="D646" s="653" t="s">
        <v>3445</v>
      </c>
      <c r="E646" s="653" t="s">
        <v>3446</v>
      </c>
      <c r="F646" s="655">
        <v>50</v>
      </c>
      <c r="G646" s="653" t="s">
        <v>3436</v>
      </c>
      <c r="H646" s="653"/>
      <c r="I646" s="655"/>
      <c r="J646" s="656">
        <v>4250000</v>
      </c>
      <c r="K646" s="653" t="s">
        <v>1448</v>
      </c>
      <c r="L646" s="653" t="s">
        <v>3437</v>
      </c>
      <c r="M646" s="653" t="s">
        <v>3447</v>
      </c>
      <c r="N646" s="653" t="s">
        <v>3448</v>
      </c>
      <c r="O646" s="653"/>
      <c r="P646" s="653"/>
    </row>
    <row r="647" spans="2:16">
      <c r="B647" s="649" t="s">
        <v>680</v>
      </c>
      <c r="C647" s="650" t="s">
        <v>3449</v>
      </c>
      <c r="D647" s="649" t="s">
        <v>3445</v>
      </c>
      <c r="E647" s="649" t="s">
        <v>3446</v>
      </c>
      <c r="F647" s="651">
        <v>50</v>
      </c>
      <c r="G647" s="649" t="s">
        <v>3436</v>
      </c>
      <c r="H647" s="649"/>
      <c r="I647" s="651"/>
      <c r="J647" s="652">
        <v>4250000</v>
      </c>
      <c r="K647" s="649" t="s">
        <v>1448</v>
      </c>
      <c r="L647" s="649" t="s">
        <v>3437</v>
      </c>
      <c r="M647" s="649" t="s">
        <v>3447</v>
      </c>
      <c r="N647" s="649" t="s">
        <v>3448</v>
      </c>
      <c r="O647" s="649"/>
      <c r="P647" s="649"/>
    </row>
    <row r="648" spans="2:16">
      <c r="B648" s="653" t="s">
        <v>680</v>
      </c>
      <c r="C648" s="654" t="s">
        <v>3449</v>
      </c>
      <c r="D648" s="653" t="s">
        <v>3445</v>
      </c>
      <c r="E648" s="653" t="s">
        <v>3446</v>
      </c>
      <c r="F648" s="655">
        <v>50</v>
      </c>
      <c r="G648" s="653" t="s">
        <v>3436</v>
      </c>
      <c r="H648" s="653"/>
      <c r="I648" s="655"/>
      <c r="J648" s="656">
        <v>4250000</v>
      </c>
      <c r="K648" s="653" t="s">
        <v>1448</v>
      </c>
      <c r="L648" s="653" t="s">
        <v>3437</v>
      </c>
      <c r="M648" s="653" t="s">
        <v>3447</v>
      </c>
      <c r="N648" s="653" t="s">
        <v>3448</v>
      </c>
      <c r="O648" s="653"/>
      <c r="P648" s="653"/>
    </row>
    <row r="649" spans="2:16">
      <c r="B649" s="649" t="s">
        <v>680</v>
      </c>
      <c r="C649" s="650" t="s">
        <v>3444</v>
      </c>
      <c r="D649" s="649" t="s">
        <v>3445</v>
      </c>
      <c r="E649" s="649" t="s">
        <v>3446</v>
      </c>
      <c r="F649" s="651">
        <v>52</v>
      </c>
      <c r="G649" s="649" t="s">
        <v>3436</v>
      </c>
      <c r="H649" s="649"/>
      <c r="I649" s="651"/>
      <c r="J649" s="652">
        <v>4420000</v>
      </c>
      <c r="K649" s="649" t="s">
        <v>1448</v>
      </c>
      <c r="L649" s="649" t="s">
        <v>3437</v>
      </c>
      <c r="M649" s="649" t="s">
        <v>3447</v>
      </c>
      <c r="N649" s="649" t="s">
        <v>3448</v>
      </c>
      <c r="O649" s="649"/>
      <c r="P649" s="649"/>
    </row>
    <row r="650" spans="2:16">
      <c r="B650" s="653" t="s">
        <v>680</v>
      </c>
      <c r="C650" s="654" t="s">
        <v>3444</v>
      </c>
      <c r="D650" s="653" t="s">
        <v>3445</v>
      </c>
      <c r="E650" s="653" t="s">
        <v>3446</v>
      </c>
      <c r="F650" s="655">
        <v>51</v>
      </c>
      <c r="G650" s="653" t="s">
        <v>3436</v>
      </c>
      <c r="H650" s="653"/>
      <c r="I650" s="655"/>
      <c r="J650" s="656">
        <v>4335000</v>
      </c>
      <c r="K650" s="653" t="s">
        <v>1448</v>
      </c>
      <c r="L650" s="653" t="s">
        <v>3437</v>
      </c>
      <c r="M650" s="653" t="s">
        <v>3447</v>
      </c>
      <c r="N650" s="653" t="s">
        <v>3448</v>
      </c>
      <c r="O650" s="653"/>
      <c r="P650" s="653"/>
    </row>
    <row r="651" spans="2:16">
      <c r="B651" s="649" t="s">
        <v>680</v>
      </c>
      <c r="C651" s="650" t="s">
        <v>3444</v>
      </c>
      <c r="D651" s="649" t="s">
        <v>3445</v>
      </c>
      <c r="E651" s="649" t="s">
        <v>3446</v>
      </c>
      <c r="F651" s="651">
        <v>50</v>
      </c>
      <c r="G651" s="649" t="s">
        <v>3436</v>
      </c>
      <c r="H651" s="649"/>
      <c r="I651" s="651"/>
      <c r="J651" s="652">
        <v>4250000</v>
      </c>
      <c r="K651" s="649" t="s">
        <v>1448</v>
      </c>
      <c r="L651" s="649" t="s">
        <v>3437</v>
      </c>
      <c r="M651" s="649" t="s">
        <v>3447</v>
      </c>
      <c r="N651" s="649" t="s">
        <v>3448</v>
      </c>
      <c r="O651" s="649"/>
      <c r="P651" s="649"/>
    </row>
    <row r="652" spans="2:16">
      <c r="B652" s="653" t="s">
        <v>680</v>
      </c>
      <c r="C652" s="654" t="s">
        <v>3444</v>
      </c>
      <c r="D652" s="653" t="s">
        <v>3445</v>
      </c>
      <c r="E652" s="653" t="s">
        <v>3446</v>
      </c>
      <c r="F652" s="655">
        <v>51</v>
      </c>
      <c r="G652" s="653" t="s">
        <v>3436</v>
      </c>
      <c r="H652" s="653"/>
      <c r="I652" s="655"/>
      <c r="J652" s="656">
        <v>4335000</v>
      </c>
      <c r="K652" s="653" t="s">
        <v>1448</v>
      </c>
      <c r="L652" s="653" t="s">
        <v>3437</v>
      </c>
      <c r="M652" s="653" t="s">
        <v>3447</v>
      </c>
      <c r="N652" s="653" t="s">
        <v>3448</v>
      </c>
      <c r="O652" s="653"/>
      <c r="P652" s="653"/>
    </row>
    <row r="653" spans="2:16">
      <c r="B653" s="649" t="s">
        <v>680</v>
      </c>
      <c r="C653" s="650" t="s">
        <v>3444</v>
      </c>
      <c r="D653" s="649" t="s">
        <v>3445</v>
      </c>
      <c r="E653" s="649" t="s">
        <v>3446</v>
      </c>
      <c r="F653" s="651">
        <v>50</v>
      </c>
      <c r="G653" s="649" t="s">
        <v>3436</v>
      </c>
      <c r="H653" s="649"/>
      <c r="I653" s="651"/>
      <c r="J653" s="652">
        <v>4250000</v>
      </c>
      <c r="K653" s="649" t="s">
        <v>1448</v>
      </c>
      <c r="L653" s="649" t="s">
        <v>3437</v>
      </c>
      <c r="M653" s="649" t="s">
        <v>3447</v>
      </c>
      <c r="N653" s="649" t="s">
        <v>3448</v>
      </c>
      <c r="O653" s="649"/>
      <c r="P653" s="649"/>
    </row>
    <row r="654" spans="2:16">
      <c r="B654" s="653" t="s">
        <v>680</v>
      </c>
      <c r="C654" s="654" t="s">
        <v>3444</v>
      </c>
      <c r="D654" s="653" t="s">
        <v>3445</v>
      </c>
      <c r="E654" s="653" t="s">
        <v>3446</v>
      </c>
      <c r="F654" s="655">
        <v>52</v>
      </c>
      <c r="G654" s="653" t="s">
        <v>3436</v>
      </c>
      <c r="H654" s="653"/>
      <c r="I654" s="655"/>
      <c r="J654" s="656">
        <v>4420000</v>
      </c>
      <c r="K654" s="653" t="s">
        <v>1448</v>
      </c>
      <c r="L654" s="653" t="s">
        <v>3437</v>
      </c>
      <c r="M654" s="653" t="s">
        <v>3447</v>
      </c>
      <c r="N654" s="653" t="s">
        <v>3448</v>
      </c>
      <c r="O654" s="653"/>
      <c r="P654" s="653"/>
    </row>
    <row r="655" spans="2:16">
      <c r="B655" s="649" t="s">
        <v>680</v>
      </c>
      <c r="C655" s="650" t="s">
        <v>3444</v>
      </c>
      <c r="D655" s="649" t="s">
        <v>3445</v>
      </c>
      <c r="E655" s="649" t="s">
        <v>3446</v>
      </c>
      <c r="F655" s="651">
        <v>51</v>
      </c>
      <c r="G655" s="649" t="s">
        <v>3436</v>
      </c>
      <c r="H655" s="649"/>
      <c r="I655" s="651"/>
      <c r="J655" s="652">
        <v>4335000</v>
      </c>
      <c r="K655" s="649" t="s">
        <v>1448</v>
      </c>
      <c r="L655" s="649" t="s">
        <v>3437</v>
      </c>
      <c r="M655" s="649" t="s">
        <v>3447</v>
      </c>
      <c r="N655" s="649" t="s">
        <v>3448</v>
      </c>
      <c r="O655" s="649"/>
      <c r="P655" s="649"/>
    </row>
    <row r="656" spans="2:16">
      <c r="B656" s="653" t="s">
        <v>680</v>
      </c>
      <c r="C656" s="654" t="s">
        <v>3444</v>
      </c>
      <c r="D656" s="653" t="s">
        <v>3445</v>
      </c>
      <c r="E656" s="653" t="s">
        <v>3446</v>
      </c>
      <c r="F656" s="655">
        <v>51</v>
      </c>
      <c r="G656" s="653" t="s">
        <v>3436</v>
      </c>
      <c r="H656" s="653"/>
      <c r="I656" s="655"/>
      <c r="J656" s="656">
        <v>4335000</v>
      </c>
      <c r="K656" s="653" t="s">
        <v>1448</v>
      </c>
      <c r="L656" s="653" t="s">
        <v>3437</v>
      </c>
      <c r="M656" s="653" t="s">
        <v>3447</v>
      </c>
      <c r="N656" s="653" t="s">
        <v>3448</v>
      </c>
      <c r="O656" s="653"/>
      <c r="P656" s="653"/>
    </row>
    <row r="657" spans="2:16">
      <c r="B657" s="649" t="s">
        <v>680</v>
      </c>
      <c r="C657" s="650" t="s">
        <v>3444</v>
      </c>
      <c r="D657" s="649" t="s">
        <v>3450</v>
      </c>
      <c r="E657" s="649" t="s">
        <v>3451</v>
      </c>
      <c r="F657" s="651">
        <v>27123.999</v>
      </c>
      <c r="G657" s="649" t="s">
        <v>3436</v>
      </c>
      <c r="H657" s="649"/>
      <c r="I657" s="651">
        <v>16355771.4</v>
      </c>
      <c r="J657" s="652">
        <v>9936719933.2700005</v>
      </c>
      <c r="K657" s="649" t="s">
        <v>1448</v>
      </c>
      <c r="L657" s="649" t="s">
        <v>3437</v>
      </c>
      <c r="M657" s="649" t="s">
        <v>3452</v>
      </c>
      <c r="N657" s="649" t="s">
        <v>3453</v>
      </c>
      <c r="O657" s="649"/>
      <c r="P657" s="649"/>
    </row>
    <row r="658" spans="2:16">
      <c r="B658" s="653" t="s">
        <v>680</v>
      </c>
      <c r="C658" s="654" t="s">
        <v>3454</v>
      </c>
      <c r="D658" s="653" t="s">
        <v>3435</v>
      </c>
      <c r="E658" s="653" t="s">
        <v>3435</v>
      </c>
      <c r="F658" s="655">
        <v>17217.778999999999</v>
      </c>
      <c r="G658" s="653" t="s">
        <v>3436</v>
      </c>
      <c r="H658" s="653"/>
      <c r="I658" s="655">
        <v>16666810.07</v>
      </c>
      <c r="J658" s="656">
        <v>10125687122.690001</v>
      </c>
      <c r="K658" s="653" t="s">
        <v>747</v>
      </c>
      <c r="L658" s="653" t="s">
        <v>3437</v>
      </c>
      <c r="M658" s="653" t="s">
        <v>3438</v>
      </c>
      <c r="N658" s="653" t="s">
        <v>3439</v>
      </c>
      <c r="O658" s="653"/>
      <c r="P658" s="653"/>
    </row>
    <row r="659" spans="2:16">
      <c r="B659" s="649" t="s">
        <v>680</v>
      </c>
      <c r="C659" s="650" t="s">
        <v>3455</v>
      </c>
      <c r="D659" s="649" t="s">
        <v>3445</v>
      </c>
      <c r="E659" s="649" t="s">
        <v>3456</v>
      </c>
      <c r="F659" s="651">
        <v>49</v>
      </c>
      <c r="G659" s="649" t="s">
        <v>3436</v>
      </c>
      <c r="H659" s="649"/>
      <c r="I659" s="651"/>
      <c r="J659" s="652">
        <v>16978500</v>
      </c>
      <c r="K659" s="649" t="s">
        <v>1448</v>
      </c>
      <c r="L659" s="649" t="s">
        <v>3437</v>
      </c>
      <c r="M659" s="649" t="s">
        <v>3457</v>
      </c>
      <c r="N659" s="649" t="s">
        <v>3448</v>
      </c>
      <c r="O659" s="649"/>
      <c r="P659" s="649"/>
    </row>
    <row r="660" spans="2:16">
      <c r="B660" s="653" t="s">
        <v>680</v>
      </c>
      <c r="C660" s="654" t="s">
        <v>3455</v>
      </c>
      <c r="D660" s="653" t="s">
        <v>3445</v>
      </c>
      <c r="E660" s="653" t="s">
        <v>3456</v>
      </c>
      <c r="F660" s="655">
        <v>49</v>
      </c>
      <c r="G660" s="653" t="s">
        <v>3436</v>
      </c>
      <c r="H660" s="653"/>
      <c r="I660" s="655"/>
      <c r="J660" s="656">
        <v>16978500</v>
      </c>
      <c r="K660" s="653" t="s">
        <v>1448</v>
      </c>
      <c r="L660" s="653" t="s">
        <v>3437</v>
      </c>
      <c r="M660" s="653" t="s">
        <v>3457</v>
      </c>
      <c r="N660" s="653" t="s">
        <v>3448</v>
      </c>
      <c r="O660" s="653"/>
      <c r="P660" s="653"/>
    </row>
    <row r="661" spans="2:16">
      <c r="B661" s="649" t="s">
        <v>680</v>
      </c>
      <c r="C661" s="650" t="s">
        <v>3455</v>
      </c>
      <c r="D661" s="649" t="s">
        <v>3445</v>
      </c>
      <c r="E661" s="649" t="s">
        <v>3456</v>
      </c>
      <c r="F661" s="651">
        <v>49</v>
      </c>
      <c r="G661" s="649" t="s">
        <v>3436</v>
      </c>
      <c r="H661" s="649"/>
      <c r="I661" s="651"/>
      <c r="J661" s="652">
        <v>16978500</v>
      </c>
      <c r="K661" s="649" t="s">
        <v>1448</v>
      </c>
      <c r="L661" s="649" t="s">
        <v>3437</v>
      </c>
      <c r="M661" s="649" t="s">
        <v>3457</v>
      </c>
      <c r="N661" s="649" t="s">
        <v>3448</v>
      </c>
      <c r="O661" s="649"/>
      <c r="P661" s="649"/>
    </row>
    <row r="662" spans="2:16">
      <c r="B662" s="653" t="s">
        <v>680</v>
      </c>
      <c r="C662" s="654" t="s">
        <v>3455</v>
      </c>
      <c r="D662" s="653" t="s">
        <v>3445</v>
      </c>
      <c r="E662" s="653" t="s">
        <v>3456</v>
      </c>
      <c r="F662" s="655">
        <v>49</v>
      </c>
      <c r="G662" s="653" t="s">
        <v>3436</v>
      </c>
      <c r="H662" s="653"/>
      <c r="I662" s="655"/>
      <c r="J662" s="656">
        <v>16978500</v>
      </c>
      <c r="K662" s="653" t="s">
        <v>1448</v>
      </c>
      <c r="L662" s="653" t="s">
        <v>3437</v>
      </c>
      <c r="M662" s="653" t="s">
        <v>3457</v>
      </c>
      <c r="N662" s="653" t="s">
        <v>3448</v>
      </c>
      <c r="O662" s="653"/>
      <c r="P662" s="653"/>
    </row>
    <row r="663" spans="2:16">
      <c r="B663" s="649" t="s">
        <v>680</v>
      </c>
      <c r="C663" s="650" t="s">
        <v>3455</v>
      </c>
      <c r="D663" s="649" t="s">
        <v>3445</v>
      </c>
      <c r="E663" s="649" t="s">
        <v>3456</v>
      </c>
      <c r="F663" s="651">
        <v>49</v>
      </c>
      <c r="G663" s="649" t="s">
        <v>3436</v>
      </c>
      <c r="H663" s="649"/>
      <c r="I663" s="651"/>
      <c r="J663" s="652">
        <v>16978500</v>
      </c>
      <c r="K663" s="649" t="s">
        <v>1448</v>
      </c>
      <c r="L663" s="649" t="s">
        <v>3437</v>
      </c>
      <c r="M663" s="649" t="s">
        <v>3457</v>
      </c>
      <c r="N663" s="649" t="s">
        <v>3448</v>
      </c>
      <c r="O663" s="649"/>
      <c r="P663" s="649"/>
    </row>
    <row r="664" spans="2:16">
      <c r="B664" s="653" t="s">
        <v>680</v>
      </c>
      <c r="C664" s="654" t="s">
        <v>3455</v>
      </c>
      <c r="D664" s="653" t="s">
        <v>3445</v>
      </c>
      <c r="E664" s="653" t="s">
        <v>3456</v>
      </c>
      <c r="F664" s="655">
        <v>49</v>
      </c>
      <c r="G664" s="653" t="s">
        <v>3436</v>
      </c>
      <c r="H664" s="653"/>
      <c r="I664" s="655"/>
      <c r="J664" s="656">
        <v>16978500</v>
      </c>
      <c r="K664" s="653" t="s">
        <v>1448</v>
      </c>
      <c r="L664" s="653" t="s">
        <v>3437</v>
      </c>
      <c r="M664" s="653" t="s">
        <v>3457</v>
      </c>
      <c r="N664" s="653" t="s">
        <v>3448</v>
      </c>
      <c r="O664" s="653"/>
      <c r="P664" s="653"/>
    </row>
    <row r="665" spans="2:16">
      <c r="B665" s="649" t="s">
        <v>680</v>
      </c>
      <c r="C665" s="650" t="s">
        <v>3455</v>
      </c>
      <c r="D665" s="649" t="s">
        <v>3445</v>
      </c>
      <c r="E665" s="649" t="s">
        <v>3456</v>
      </c>
      <c r="F665" s="651">
        <v>49</v>
      </c>
      <c r="G665" s="649" t="s">
        <v>3436</v>
      </c>
      <c r="H665" s="649"/>
      <c r="I665" s="651"/>
      <c r="J665" s="652">
        <v>16978500</v>
      </c>
      <c r="K665" s="649" t="s">
        <v>1448</v>
      </c>
      <c r="L665" s="649" t="s">
        <v>3437</v>
      </c>
      <c r="M665" s="649" t="s">
        <v>3457</v>
      </c>
      <c r="N665" s="649" t="s">
        <v>3448</v>
      </c>
      <c r="O665" s="649"/>
      <c r="P665" s="649"/>
    </row>
    <row r="666" spans="2:16">
      <c r="B666" s="653" t="s">
        <v>680</v>
      </c>
      <c r="C666" s="654" t="s">
        <v>3455</v>
      </c>
      <c r="D666" s="653" t="s">
        <v>3445</v>
      </c>
      <c r="E666" s="653" t="s">
        <v>3456</v>
      </c>
      <c r="F666" s="655">
        <v>49</v>
      </c>
      <c r="G666" s="653" t="s">
        <v>3436</v>
      </c>
      <c r="H666" s="653"/>
      <c r="I666" s="655"/>
      <c r="J666" s="656">
        <v>16978500</v>
      </c>
      <c r="K666" s="653" t="s">
        <v>1448</v>
      </c>
      <c r="L666" s="653" t="s">
        <v>3437</v>
      </c>
      <c r="M666" s="653" t="s">
        <v>3457</v>
      </c>
      <c r="N666" s="653" t="s">
        <v>3448</v>
      </c>
      <c r="O666" s="653"/>
      <c r="P666" s="653"/>
    </row>
    <row r="667" spans="2:16">
      <c r="B667" s="649" t="s">
        <v>680</v>
      </c>
      <c r="C667" s="650" t="s">
        <v>3455</v>
      </c>
      <c r="D667" s="649" t="s">
        <v>3445</v>
      </c>
      <c r="E667" s="649" t="s">
        <v>3456</v>
      </c>
      <c r="F667" s="651">
        <v>49</v>
      </c>
      <c r="G667" s="649" t="s">
        <v>3436</v>
      </c>
      <c r="H667" s="649"/>
      <c r="I667" s="651"/>
      <c r="J667" s="652">
        <v>16978500</v>
      </c>
      <c r="K667" s="649" t="s">
        <v>1448</v>
      </c>
      <c r="L667" s="649" t="s">
        <v>3437</v>
      </c>
      <c r="M667" s="649" t="s">
        <v>3457</v>
      </c>
      <c r="N667" s="649" t="s">
        <v>3448</v>
      </c>
      <c r="O667" s="649"/>
      <c r="P667" s="649"/>
    </row>
    <row r="668" spans="2:16">
      <c r="B668" s="653" t="s">
        <v>680</v>
      </c>
      <c r="C668" s="654" t="s">
        <v>3455</v>
      </c>
      <c r="D668" s="653" t="s">
        <v>3445</v>
      </c>
      <c r="E668" s="653" t="s">
        <v>3456</v>
      </c>
      <c r="F668" s="655">
        <v>49</v>
      </c>
      <c r="G668" s="653" t="s">
        <v>3436</v>
      </c>
      <c r="H668" s="653"/>
      <c r="I668" s="655"/>
      <c r="J668" s="656">
        <v>16978500</v>
      </c>
      <c r="K668" s="653" t="s">
        <v>1448</v>
      </c>
      <c r="L668" s="653" t="s">
        <v>3437</v>
      </c>
      <c r="M668" s="653" t="s">
        <v>3457</v>
      </c>
      <c r="N668" s="653" t="s">
        <v>3448</v>
      </c>
      <c r="O668" s="653"/>
      <c r="P668" s="653"/>
    </row>
    <row r="669" spans="2:16">
      <c r="B669" s="649" t="s">
        <v>680</v>
      </c>
      <c r="C669" s="650" t="s">
        <v>3455</v>
      </c>
      <c r="D669" s="649" t="s">
        <v>3445</v>
      </c>
      <c r="E669" s="649" t="s">
        <v>3456</v>
      </c>
      <c r="F669" s="651">
        <v>49</v>
      </c>
      <c r="G669" s="649" t="s">
        <v>3436</v>
      </c>
      <c r="H669" s="649"/>
      <c r="I669" s="651"/>
      <c r="J669" s="652">
        <v>16978500</v>
      </c>
      <c r="K669" s="649" t="s">
        <v>1448</v>
      </c>
      <c r="L669" s="649" t="s">
        <v>3437</v>
      </c>
      <c r="M669" s="649" t="s">
        <v>3457</v>
      </c>
      <c r="N669" s="649" t="s">
        <v>3448</v>
      </c>
      <c r="O669" s="649"/>
      <c r="P669" s="649"/>
    </row>
    <row r="670" spans="2:16">
      <c r="B670" s="653" t="s">
        <v>680</v>
      </c>
      <c r="C670" s="654" t="s">
        <v>3455</v>
      </c>
      <c r="D670" s="653" t="s">
        <v>3445</v>
      </c>
      <c r="E670" s="653" t="s">
        <v>3456</v>
      </c>
      <c r="F670" s="655">
        <v>49</v>
      </c>
      <c r="G670" s="653" t="s">
        <v>3436</v>
      </c>
      <c r="H670" s="653"/>
      <c r="I670" s="655"/>
      <c r="J670" s="656">
        <v>16978500</v>
      </c>
      <c r="K670" s="653" t="s">
        <v>1448</v>
      </c>
      <c r="L670" s="653" t="s">
        <v>3437</v>
      </c>
      <c r="M670" s="653" t="s">
        <v>3457</v>
      </c>
      <c r="N670" s="653" t="s">
        <v>3448</v>
      </c>
      <c r="O670" s="653"/>
      <c r="P670" s="653"/>
    </row>
    <row r="671" spans="2:16">
      <c r="B671" s="649" t="s">
        <v>680</v>
      </c>
      <c r="C671" s="650" t="s">
        <v>3455</v>
      </c>
      <c r="D671" s="649" t="s">
        <v>3445</v>
      </c>
      <c r="E671" s="649" t="s">
        <v>3456</v>
      </c>
      <c r="F671" s="651">
        <v>49</v>
      </c>
      <c r="G671" s="649" t="s">
        <v>3436</v>
      </c>
      <c r="H671" s="649"/>
      <c r="I671" s="651"/>
      <c r="J671" s="652">
        <v>16978500</v>
      </c>
      <c r="K671" s="649" t="s">
        <v>1448</v>
      </c>
      <c r="L671" s="649" t="s">
        <v>3437</v>
      </c>
      <c r="M671" s="649" t="s">
        <v>3457</v>
      </c>
      <c r="N671" s="649" t="s">
        <v>3448</v>
      </c>
      <c r="O671" s="649"/>
      <c r="P671" s="649"/>
    </row>
    <row r="672" spans="2:16">
      <c r="B672" s="653" t="s">
        <v>680</v>
      </c>
      <c r="C672" s="654" t="s">
        <v>3455</v>
      </c>
      <c r="D672" s="653" t="s">
        <v>3445</v>
      </c>
      <c r="E672" s="653" t="s">
        <v>3456</v>
      </c>
      <c r="F672" s="655">
        <v>49</v>
      </c>
      <c r="G672" s="653" t="s">
        <v>3436</v>
      </c>
      <c r="H672" s="653"/>
      <c r="I672" s="655"/>
      <c r="J672" s="656">
        <v>16978500</v>
      </c>
      <c r="K672" s="653" t="s">
        <v>1448</v>
      </c>
      <c r="L672" s="653" t="s">
        <v>3437</v>
      </c>
      <c r="M672" s="653" t="s">
        <v>3457</v>
      </c>
      <c r="N672" s="653" t="s">
        <v>3448</v>
      </c>
      <c r="O672" s="653"/>
      <c r="P672" s="653"/>
    </row>
    <row r="673" spans="2:16">
      <c r="B673" s="649" t="s">
        <v>680</v>
      </c>
      <c r="C673" s="650" t="s">
        <v>3455</v>
      </c>
      <c r="D673" s="649" t="s">
        <v>3445</v>
      </c>
      <c r="E673" s="649" t="s">
        <v>3456</v>
      </c>
      <c r="F673" s="651">
        <v>49</v>
      </c>
      <c r="G673" s="649" t="s">
        <v>3436</v>
      </c>
      <c r="H673" s="649"/>
      <c r="I673" s="651"/>
      <c r="J673" s="652">
        <v>16978500</v>
      </c>
      <c r="K673" s="649" t="s">
        <v>1448</v>
      </c>
      <c r="L673" s="649" t="s">
        <v>3437</v>
      </c>
      <c r="M673" s="649" t="s">
        <v>3457</v>
      </c>
      <c r="N673" s="649" t="s">
        <v>3448</v>
      </c>
      <c r="O673" s="649"/>
      <c r="P673" s="649"/>
    </row>
    <row r="674" spans="2:16">
      <c r="B674" s="653" t="s">
        <v>680</v>
      </c>
      <c r="C674" s="654" t="s">
        <v>3455</v>
      </c>
      <c r="D674" s="653" t="s">
        <v>3445</v>
      </c>
      <c r="E674" s="653" t="s">
        <v>3456</v>
      </c>
      <c r="F674" s="655">
        <v>49</v>
      </c>
      <c r="G674" s="653" t="s">
        <v>3436</v>
      </c>
      <c r="H674" s="653"/>
      <c r="I674" s="655"/>
      <c r="J674" s="656">
        <v>16978500</v>
      </c>
      <c r="K674" s="653" t="s">
        <v>1448</v>
      </c>
      <c r="L674" s="653" t="s">
        <v>3437</v>
      </c>
      <c r="M674" s="653" t="s">
        <v>3457</v>
      </c>
      <c r="N674" s="653" t="s">
        <v>3448</v>
      </c>
      <c r="O674" s="653"/>
      <c r="P674" s="653"/>
    </row>
    <row r="675" spans="2:16">
      <c r="B675" s="649" t="s">
        <v>680</v>
      </c>
      <c r="C675" s="650" t="s">
        <v>3458</v>
      </c>
      <c r="D675" s="649" t="s">
        <v>3435</v>
      </c>
      <c r="E675" s="649" t="s">
        <v>3435</v>
      </c>
      <c r="F675" s="651">
        <v>17441.637999999999</v>
      </c>
      <c r="G675" s="649" t="s">
        <v>3436</v>
      </c>
      <c r="H675" s="649"/>
      <c r="I675" s="651">
        <v>16883505.579999998</v>
      </c>
      <c r="J675" s="652">
        <v>10257337446.049999</v>
      </c>
      <c r="K675" s="649" t="s">
        <v>747</v>
      </c>
      <c r="L675" s="649" t="s">
        <v>3437</v>
      </c>
      <c r="M675" s="649" t="s">
        <v>3438</v>
      </c>
      <c r="N675" s="649" t="s">
        <v>3439</v>
      </c>
      <c r="O675" s="649"/>
      <c r="P675" s="649"/>
    </row>
    <row r="676" spans="2:16">
      <c r="B676" s="653" t="s">
        <v>680</v>
      </c>
      <c r="C676" s="654" t="s">
        <v>3459</v>
      </c>
      <c r="D676" s="653" t="s">
        <v>3435</v>
      </c>
      <c r="E676" s="653" t="s">
        <v>3435</v>
      </c>
      <c r="F676" s="655">
        <v>10790.59</v>
      </c>
      <c r="G676" s="653" t="s">
        <v>3436</v>
      </c>
      <c r="H676" s="653"/>
      <c r="I676" s="655">
        <v>10836989.539999999</v>
      </c>
      <c r="J676" s="656">
        <v>6583861277.1700001</v>
      </c>
      <c r="K676" s="653" t="s">
        <v>747</v>
      </c>
      <c r="L676" s="653" t="s">
        <v>3437</v>
      </c>
      <c r="M676" s="653" t="s">
        <v>3442</v>
      </c>
      <c r="N676" s="653" t="s">
        <v>3439</v>
      </c>
      <c r="O676" s="653"/>
      <c r="P676" s="653"/>
    </row>
    <row r="677" spans="2:16">
      <c r="B677" s="649" t="s">
        <v>680</v>
      </c>
      <c r="C677" s="650" t="s">
        <v>3459</v>
      </c>
      <c r="D677" s="649" t="s">
        <v>3435</v>
      </c>
      <c r="E677" s="649" t="s">
        <v>3443</v>
      </c>
      <c r="F677" s="651"/>
      <c r="G677" s="649" t="s">
        <v>3436</v>
      </c>
      <c r="H677" s="649"/>
      <c r="I677" s="651">
        <v>-147384.19</v>
      </c>
      <c r="J677" s="652">
        <v>-89541201.260000005</v>
      </c>
      <c r="K677" s="649" t="s">
        <v>747</v>
      </c>
      <c r="L677" s="649" t="s">
        <v>3437</v>
      </c>
      <c r="M677" s="649" t="s">
        <v>3438</v>
      </c>
      <c r="N677" s="649" t="s">
        <v>3439</v>
      </c>
      <c r="O677" s="649"/>
      <c r="P677" s="649"/>
    </row>
    <row r="678" spans="2:16">
      <c r="B678" s="653" t="s">
        <v>680</v>
      </c>
      <c r="C678" s="654" t="s">
        <v>3459</v>
      </c>
      <c r="D678" s="653" t="s">
        <v>3435</v>
      </c>
      <c r="E678" s="653" t="s">
        <v>3443</v>
      </c>
      <c r="F678" s="655"/>
      <c r="G678" s="653" t="s">
        <v>3436</v>
      </c>
      <c r="H678" s="653"/>
      <c r="I678" s="655">
        <v>-149823.67000000001</v>
      </c>
      <c r="J678" s="656">
        <v>-91023273.180000007</v>
      </c>
      <c r="K678" s="653" t="s">
        <v>747</v>
      </c>
      <c r="L678" s="653" t="s">
        <v>3437</v>
      </c>
      <c r="M678" s="653" t="s">
        <v>3438</v>
      </c>
      <c r="N678" s="653" t="s">
        <v>3439</v>
      </c>
      <c r="O678" s="653"/>
      <c r="P678" s="653"/>
    </row>
    <row r="679" spans="2:16">
      <c r="B679" s="649" t="s">
        <v>680</v>
      </c>
      <c r="C679" s="650" t="s">
        <v>3460</v>
      </c>
      <c r="D679" s="649" t="s">
        <v>3445</v>
      </c>
      <c r="E679" s="649" t="s">
        <v>3456</v>
      </c>
      <c r="F679" s="651">
        <v>49</v>
      </c>
      <c r="G679" s="649" t="s">
        <v>3436</v>
      </c>
      <c r="H679" s="649"/>
      <c r="I679" s="651"/>
      <c r="J679" s="652">
        <v>16978500</v>
      </c>
      <c r="K679" s="649" t="s">
        <v>1448</v>
      </c>
      <c r="L679" s="649" t="s">
        <v>3437</v>
      </c>
      <c r="M679" s="649" t="s">
        <v>3457</v>
      </c>
      <c r="N679" s="649" t="s">
        <v>3448</v>
      </c>
      <c r="O679" s="649"/>
      <c r="P679" s="649"/>
    </row>
    <row r="680" spans="2:16">
      <c r="B680" s="653" t="s">
        <v>680</v>
      </c>
      <c r="C680" s="654" t="s">
        <v>3460</v>
      </c>
      <c r="D680" s="653" t="s">
        <v>3445</v>
      </c>
      <c r="E680" s="653" t="s">
        <v>3456</v>
      </c>
      <c r="F680" s="655">
        <v>49</v>
      </c>
      <c r="G680" s="653" t="s">
        <v>3436</v>
      </c>
      <c r="H680" s="653"/>
      <c r="I680" s="655"/>
      <c r="J680" s="656">
        <v>16978500</v>
      </c>
      <c r="K680" s="653" t="s">
        <v>1448</v>
      </c>
      <c r="L680" s="653" t="s">
        <v>3437</v>
      </c>
      <c r="M680" s="653" t="s">
        <v>3457</v>
      </c>
      <c r="N680" s="653" t="s">
        <v>3448</v>
      </c>
      <c r="O680" s="653"/>
      <c r="P680" s="653"/>
    </row>
    <row r="681" spans="2:16">
      <c r="B681" s="649" t="s">
        <v>680</v>
      </c>
      <c r="C681" s="650" t="s">
        <v>3460</v>
      </c>
      <c r="D681" s="649" t="s">
        <v>3445</v>
      </c>
      <c r="E681" s="649" t="s">
        <v>3456</v>
      </c>
      <c r="F681" s="651">
        <v>49</v>
      </c>
      <c r="G681" s="649" t="s">
        <v>3436</v>
      </c>
      <c r="H681" s="649"/>
      <c r="I681" s="651"/>
      <c r="J681" s="652">
        <v>16978500</v>
      </c>
      <c r="K681" s="649" t="s">
        <v>1448</v>
      </c>
      <c r="L681" s="649" t="s">
        <v>3437</v>
      </c>
      <c r="M681" s="649" t="s">
        <v>3457</v>
      </c>
      <c r="N681" s="649" t="s">
        <v>3448</v>
      </c>
      <c r="O681" s="649"/>
      <c r="P681" s="649"/>
    </row>
    <row r="682" spans="2:16">
      <c r="B682" s="653" t="s">
        <v>680</v>
      </c>
      <c r="C682" s="654" t="s">
        <v>3460</v>
      </c>
      <c r="D682" s="653" t="s">
        <v>3445</v>
      </c>
      <c r="E682" s="653" t="s">
        <v>3456</v>
      </c>
      <c r="F682" s="655">
        <v>49</v>
      </c>
      <c r="G682" s="653" t="s">
        <v>3436</v>
      </c>
      <c r="H682" s="653"/>
      <c r="I682" s="655"/>
      <c r="J682" s="656">
        <v>16978500</v>
      </c>
      <c r="K682" s="653" t="s">
        <v>1448</v>
      </c>
      <c r="L682" s="653" t="s">
        <v>3437</v>
      </c>
      <c r="M682" s="653" t="s">
        <v>3457</v>
      </c>
      <c r="N682" s="653" t="s">
        <v>3448</v>
      </c>
      <c r="O682" s="653"/>
      <c r="P682" s="653"/>
    </row>
    <row r="683" spans="2:16">
      <c r="B683" s="649" t="s">
        <v>680</v>
      </c>
      <c r="C683" s="650" t="s">
        <v>3460</v>
      </c>
      <c r="D683" s="649" t="s">
        <v>3445</v>
      </c>
      <c r="E683" s="649" t="s">
        <v>3456</v>
      </c>
      <c r="F683" s="651">
        <v>49</v>
      </c>
      <c r="G683" s="649" t="s">
        <v>3436</v>
      </c>
      <c r="H683" s="649"/>
      <c r="I683" s="651"/>
      <c r="J683" s="652">
        <v>16978500</v>
      </c>
      <c r="K683" s="649" t="s">
        <v>1448</v>
      </c>
      <c r="L683" s="649" t="s">
        <v>3437</v>
      </c>
      <c r="M683" s="649" t="s">
        <v>3457</v>
      </c>
      <c r="N683" s="649" t="s">
        <v>3448</v>
      </c>
      <c r="O683" s="649"/>
      <c r="P683" s="649"/>
    </row>
    <row r="684" spans="2:16">
      <c r="B684" s="653" t="s">
        <v>680</v>
      </c>
      <c r="C684" s="654" t="s">
        <v>3460</v>
      </c>
      <c r="D684" s="653" t="s">
        <v>3445</v>
      </c>
      <c r="E684" s="653" t="s">
        <v>3456</v>
      </c>
      <c r="F684" s="655">
        <v>49</v>
      </c>
      <c r="G684" s="653" t="s">
        <v>3436</v>
      </c>
      <c r="H684" s="653"/>
      <c r="I684" s="655"/>
      <c r="J684" s="656">
        <v>16978500</v>
      </c>
      <c r="K684" s="653" t="s">
        <v>1448</v>
      </c>
      <c r="L684" s="653" t="s">
        <v>3437</v>
      </c>
      <c r="M684" s="653" t="s">
        <v>3457</v>
      </c>
      <c r="N684" s="653" t="s">
        <v>3448</v>
      </c>
      <c r="O684" s="653"/>
      <c r="P684" s="653"/>
    </row>
    <row r="685" spans="2:16">
      <c r="B685" s="649" t="s">
        <v>680</v>
      </c>
      <c r="C685" s="650" t="s">
        <v>3460</v>
      </c>
      <c r="D685" s="649" t="s">
        <v>3445</v>
      </c>
      <c r="E685" s="649" t="s">
        <v>3456</v>
      </c>
      <c r="F685" s="651">
        <v>49</v>
      </c>
      <c r="G685" s="649" t="s">
        <v>3436</v>
      </c>
      <c r="H685" s="649"/>
      <c r="I685" s="651"/>
      <c r="J685" s="652">
        <v>16978500</v>
      </c>
      <c r="K685" s="649" t="s">
        <v>1448</v>
      </c>
      <c r="L685" s="649" t="s">
        <v>3437</v>
      </c>
      <c r="M685" s="649" t="s">
        <v>3457</v>
      </c>
      <c r="N685" s="649" t="s">
        <v>3448</v>
      </c>
      <c r="O685" s="649"/>
      <c r="P685" s="649"/>
    </row>
    <row r="686" spans="2:16">
      <c r="B686" s="653" t="s">
        <v>680</v>
      </c>
      <c r="C686" s="654" t="s">
        <v>3460</v>
      </c>
      <c r="D686" s="653" t="s">
        <v>3445</v>
      </c>
      <c r="E686" s="653" t="s">
        <v>3456</v>
      </c>
      <c r="F686" s="655">
        <v>49</v>
      </c>
      <c r="G686" s="653" t="s">
        <v>3436</v>
      </c>
      <c r="H686" s="653"/>
      <c r="I686" s="655"/>
      <c r="J686" s="656">
        <v>16978500</v>
      </c>
      <c r="K686" s="653" t="s">
        <v>1448</v>
      </c>
      <c r="L686" s="653" t="s">
        <v>3437</v>
      </c>
      <c r="M686" s="653" t="s">
        <v>3457</v>
      </c>
      <c r="N686" s="653" t="s">
        <v>3448</v>
      </c>
      <c r="O686" s="653"/>
      <c r="P686" s="653"/>
    </row>
    <row r="687" spans="2:16">
      <c r="B687" s="649" t="s">
        <v>680</v>
      </c>
      <c r="C687" s="650" t="s">
        <v>3460</v>
      </c>
      <c r="D687" s="649" t="s">
        <v>3445</v>
      </c>
      <c r="E687" s="649" t="s">
        <v>3456</v>
      </c>
      <c r="F687" s="651">
        <v>49</v>
      </c>
      <c r="G687" s="649" t="s">
        <v>3436</v>
      </c>
      <c r="H687" s="649"/>
      <c r="I687" s="651"/>
      <c r="J687" s="652">
        <v>16978500</v>
      </c>
      <c r="K687" s="649" t="s">
        <v>1448</v>
      </c>
      <c r="L687" s="649" t="s">
        <v>3437</v>
      </c>
      <c r="M687" s="649" t="s">
        <v>3457</v>
      </c>
      <c r="N687" s="649" t="s">
        <v>3448</v>
      </c>
      <c r="O687" s="649"/>
      <c r="P687" s="649"/>
    </row>
    <row r="688" spans="2:16">
      <c r="B688" s="653" t="s">
        <v>680</v>
      </c>
      <c r="C688" s="654" t="s">
        <v>3460</v>
      </c>
      <c r="D688" s="653" t="s">
        <v>3445</v>
      </c>
      <c r="E688" s="653" t="s">
        <v>3456</v>
      </c>
      <c r="F688" s="655">
        <v>49</v>
      </c>
      <c r="G688" s="653" t="s">
        <v>3436</v>
      </c>
      <c r="H688" s="653"/>
      <c r="I688" s="655"/>
      <c r="J688" s="656">
        <v>16978500</v>
      </c>
      <c r="K688" s="653" t="s">
        <v>1448</v>
      </c>
      <c r="L688" s="653" t="s">
        <v>3437</v>
      </c>
      <c r="M688" s="653" t="s">
        <v>3457</v>
      </c>
      <c r="N688" s="653" t="s">
        <v>3448</v>
      </c>
      <c r="O688" s="653"/>
      <c r="P688" s="653"/>
    </row>
    <row r="689" spans="2:16">
      <c r="B689" s="649" t="s">
        <v>680</v>
      </c>
      <c r="C689" s="650" t="s">
        <v>3461</v>
      </c>
      <c r="D689" s="649" t="s">
        <v>3445</v>
      </c>
      <c r="E689" s="649" t="s">
        <v>3456</v>
      </c>
      <c r="F689" s="651">
        <v>49</v>
      </c>
      <c r="G689" s="649" t="s">
        <v>3436</v>
      </c>
      <c r="H689" s="649"/>
      <c r="I689" s="651"/>
      <c r="J689" s="652">
        <v>16978500</v>
      </c>
      <c r="K689" s="649" t="s">
        <v>1448</v>
      </c>
      <c r="L689" s="649" t="s">
        <v>3437</v>
      </c>
      <c r="M689" s="649" t="s">
        <v>3457</v>
      </c>
      <c r="N689" s="649" t="s">
        <v>3448</v>
      </c>
      <c r="O689" s="649"/>
      <c r="P689" s="649"/>
    </row>
    <row r="690" spans="2:16">
      <c r="B690" s="653" t="s">
        <v>680</v>
      </c>
      <c r="C690" s="654" t="s">
        <v>3461</v>
      </c>
      <c r="D690" s="653" t="s">
        <v>3445</v>
      </c>
      <c r="E690" s="653" t="s">
        <v>3456</v>
      </c>
      <c r="F690" s="655">
        <v>49</v>
      </c>
      <c r="G690" s="653" t="s">
        <v>3436</v>
      </c>
      <c r="H690" s="653"/>
      <c r="I690" s="655"/>
      <c r="J690" s="656">
        <v>16978500</v>
      </c>
      <c r="K690" s="653" t="s">
        <v>1448</v>
      </c>
      <c r="L690" s="653" t="s">
        <v>3437</v>
      </c>
      <c r="M690" s="653" t="s">
        <v>3457</v>
      </c>
      <c r="N690" s="653" t="s">
        <v>3448</v>
      </c>
      <c r="O690" s="653"/>
      <c r="P690" s="653"/>
    </row>
    <row r="691" spans="2:16">
      <c r="B691" s="649" t="s">
        <v>680</v>
      </c>
      <c r="C691" s="650" t="s">
        <v>3462</v>
      </c>
      <c r="D691" s="649" t="s">
        <v>3445</v>
      </c>
      <c r="E691" s="649" t="s">
        <v>3456</v>
      </c>
      <c r="F691" s="651">
        <v>49</v>
      </c>
      <c r="G691" s="649" t="s">
        <v>3436</v>
      </c>
      <c r="H691" s="649"/>
      <c r="I691" s="651"/>
      <c r="J691" s="652">
        <v>16978500</v>
      </c>
      <c r="K691" s="649" t="s">
        <v>1448</v>
      </c>
      <c r="L691" s="649" t="s">
        <v>3437</v>
      </c>
      <c r="M691" s="649" t="s">
        <v>3457</v>
      </c>
      <c r="N691" s="649" t="s">
        <v>3448</v>
      </c>
      <c r="O691" s="649"/>
      <c r="P691" s="649"/>
    </row>
    <row r="692" spans="2:16">
      <c r="B692" s="653" t="s">
        <v>680</v>
      </c>
      <c r="C692" s="654" t="s">
        <v>3461</v>
      </c>
      <c r="D692" s="653" t="s">
        <v>3445</v>
      </c>
      <c r="E692" s="653" t="s">
        <v>3456</v>
      </c>
      <c r="F692" s="655">
        <v>49</v>
      </c>
      <c r="G692" s="653" t="s">
        <v>3436</v>
      </c>
      <c r="H692" s="653"/>
      <c r="I692" s="655"/>
      <c r="J692" s="656">
        <v>16978500</v>
      </c>
      <c r="K692" s="653" t="s">
        <v>1448</v>
      </c>
      <c r="L692" s="653" t="s">
        <v>3437</v>
      </c>
      <c r="M692" s="653" t="s">
        <v>3457</v>
      </c>
      <c r="N692" s="653" t="s">
        <v>3448</v>
      </c>
      <c r="O692" s="653"/>
      <c r="P692" s="653"/>
    </row>
    <row r="693" spans="2:16">
      <c r="B693" s="649" t="s">
        <v>680</v>
      </c>
      <c r="C693" s="650" t="s">
        <v>3463</v>
      </c>
      <c r="D693" s="649" t="s">
        <v>3464</v>
      </c>
      <c r="E693" s="649" t="s">
        <v>3465</v>
      </c>
      <c r="F693" s="651">
        <v>49</v>
      </c>
      <c r="G693" s="649" t="s">
        <v>3436</v>
      </c>
      <c r="H693" s="649"/>
      <c r="I693" s="651"/>
      <c r="J693" s="652">
        <v>16096500</v>
      </c>
      <c r="K693" s="649" t="s">
        <v>1448</v>
      </c>
      <c r="L693" s="649" t="s">
        <v>3437</v>
      </c>
      <c r="M693" s="649" t="s">
        <v>3457</v>
      </c>
      <c r="N693" s="649" t="s">
        <v>3448</v>
      </c>
      <c r="O693" s="649"/>
      <c r="P693" s="649"/>
    </row>
    <row r="694" spans="2:16">
      <c r="B694" s="653" t="s">
        <v>680</v>
      </c>
      <c r="C694" s="654" t="s">
        <v>3466</v>
      </c>
      <c r="D694" s="653" t="s">
        <v>3445</v>
      </c>
      <c r="E694" s="653" t="s">
        <v>3456</v>
      </c>
      <c r="F694" s="655">
        <v>30</v>
      </c>
      <c r="G694" s="653" t="s">
        <v>3436</v>
      </c>
      <c r="H694" s="653"/>
      <c r="I694" s="655"/>
      <c r="J694" s="656">
        <v>10395000</v>
      </c>
      <c r="K694" s="653" t="s">
        <v>1448</v>
      </c>
      <c r="L694" s="653" t="s">
        <v>3437</v>
      </c>
      <c r="M694" s="653" t="s">
        <v>3457</v>
      </c>
      <c r="N694" s="653" t="s">
        <v>3448</v>
      </c>
      <c r="O694" s="653"/>
      <c r="P694" s="653"/>
    </row>
    <row r="695" spans="2:16">
      <c r="B695" s="649" t="s">
        <v>680</v>
      </c>
      <c r="C695" s="650" t="s">
        <v>3467</v>
      </c>
      <c r="D695" s="649" t="s">
        <v>3464</v>
      </c>
      <c r="E695" s="649" t="s">
        <v>3465</v>
      </c>
      <c r="F695" s="651">
        <v>49</v>
      </c>
      <c r="G695" s="649" t="s">
        <v>3436</v>
      </c>
      <c r="H695" s="649"/>
      <c r="I695" s="651"/>
      <c r="J695" s="652">
        <v>16096500</v>
      </c>
      <c r="K695" s="649" t="s">
        <v>1448</v>
      </c>
      <c r="L695" s="649" t="s">
        <v>3437</v>
      </c>
      <c r="M695" s="649" t="s">
        <v>3457</v>
      </c>
      <c r="N695" s="649" t="s">
        <v>3448</v>
      </c>
      <c r="O695" s="649"/>
      <c r="P695" s="649"/>
    </row>
    <row r="696" spans="2:16">
      <c r="B696" s="653" t="s">
        <v>680</v>
      </c>
      <c r="C696" s="654" t="s">
        <v>3467</v>
      </c>
      <c r="D696" s="653" t="s">
        <v>3464</v>
      </c>
      <c r="E696" s="653" t="s">
        <v>3465</v>
      </c>
      <c r="F696" s="655">
        <v>19</v>
      </c>
      <c r="G696" s="653" t="s">
        <v>3436</v>
      </c>
      <c r="H696" s="653"/>
      <c r="I696" s="655"/>
      <c r="J696" s="656">
        <v>6241500</v>
      </c>
      <c r="K696" s="653" t="s">
        <v>1448</v>
      </c>
      <c r="L696" s="653" t="s">
        <v>3437</v>
      </c>
      <c r="M696" s="653" t="s">
        <v>3457</v>
      </c>
      <c r="N696" s="653" t="s">
        <v>3448</v>
      </c>
      <c r="O696" s="653"/>
      <c r="P696" s="653"/>
    </row>
    <row r="697" spans="2:16">
      <c r="B697" s="649" t="s">
        <v>680</v>
      </c>
      <c r="C697" s="650" t="s">
        <v>3467</v>
      </c>
      <c r="D697" s="649" t="s">
        <v>3464</v>
      </c>
      <c r="E697" s="649" t="s">
        <v>3465</v>
      </c>
      <c r="F697" s="651">
        <v>49</v>
      </c>
      <c r="G697" s="649" t="s">
        <v>3436</v>
      </c>
      <c r="H697" s="649"/>
      <c r="I697" s="651"/>
      <c r="J697" s="652">
        <v>16096500</v>
      </c>
      <c r="K697" s="649" t="s">
        <v>1448</v>
      </c>
      <c r="L697" s="649" t="s">
        <v>3437</v>
      </c>
      <c r="M697" s="649" t="s">
        <v>3457</v>
      </c>
      <c r="N697" s="649" t="s">
        <v>3448</v>
      </c>
      <c r="O697" s="649"/>
      <c r="P697" s="649"/>
    </row>
    <row r="698" spans="2:16">
      <c r="B698" s="653" t="s">
        <v>680</v>
      </c>
      <c r="C698" s="654" t="s">
        <v>3467</v>
      </c>
      <c r="D698" s="653" t="s">
        <v>3464</v>
      </c>
      <c r="E698" s="653" t="s">
        <v>3465</v>
      </c>
      <c r="F698" s="655">
        <v>49</v>
      </c>
      <c r="G698" s="653" t="s">
        <v>3436</v>
      </c>
      <c r="H698" s="653"/>
      <c r="I698" s="655"/>
      <c r="J698" s="656">
        <v>16096500</v>
      </c>
      <c r="K698" s="653" t="s">
        <v>1448</v>
      </c>
      <c r="L698" s="653" t="s">
        <v>3437</v>
      </c>
      <c r="M698" s="653" t="s">
        <v>3457</v>
      </c>
      <c r="N698" s="653" t="s">
        <v>3448</v>
      </c>
      <c r="O698" s="653"/>
      <c r="P698" s="653"/>
    </row>
    <row r="699" spans="2:16">
      <c r="B699" s="649" t="s">
        <v>680</v>
      </c>
      <c r="C699" s="650" t="s">
        <v>3467</v>
      </c>
      <c r="D699" s="649" t="s">
        <v>3464</v>
      </c>
      <c r="E699" s="649" t="s">
        <v>3465</v>
      </c>
      <c r="F699" s="651">
        <v>49</v>
      </c>
      <c r="G699" s="649" t="s">
        <v>3436</v>
      </c>
      <c r="H699" s="649"/>
      <c r="I699" s="651"/>
      <c r="J699" s="652">
        <v>16096500</v>
      </c>
      <c r="K699" s="649" t="s">
        <v>1448</v>
      </c>
      <c r="L699" s="649" t="s">
        <v>3437</v>
      </c>
      <c r="M699" s="649" t="s">
        <v>3457</v>
      </c>
      <c r="N699" s="649" t="s">
        <v>3448</v>
      </c>
      <c r="O699" s="649"/>
      <c r="P699" s="649"/>
    </row>
    <row r="700" spans="2:16">
      <c r="B700" s="653" t="s">
        <v>680</v>
      </c>
      <c r="C700" s="654" t="s">
        <v>3467</v>
      </c>
      <c r="D700" s="653" t="s">
        <v>3464</v>
      </c>
      <c r="E700" s="653" t="s">
        <v>3465</v>
      </c>
      <c r="F700" s="655">
        <v>49</v>
      </c>
      <c r="G700" s="653" t="s">
        <v>3436</v>
      </c>
      <c r="H700" s="653"/>
      <c r="I700" s="655"/>
      <c r="J700" s="656">
        <v>16096500</v>
      </c>
      <c r="K700" s="653" t="s">
        <v>1448</v>
      </c>
      <c r="L700" s="653" t="s">
        <v>3437</v>
      </c>
      <c r="M700" s="653" t="s">
        <v>3457</v>
      </c>
      <c r="N700" s="653" t="s">
        <v>3448</v>
      </c>
      <c r="O700" s="653"/>
      <c r="P700" s="653"/>
    </row>
    <row r="701" spans="2:16">
      <c r="B701" s="649" t="s">
        <v>680</v>
      </c>
      <c r="C701" s="650" t="s">
        <v>3467</v>
      </c>
      <c r="D701" s="649" t="s">
        <v>3464</v>
      </c>
      <c r="E701" s="649" t="s">
        <v>3465</v>
      </c>
      <c r="F701" s="651">
        <v>49</v>
      </c>
      <c r="G701" s="649" t="s">
        <v>3436</v>
      </c>
      <c r="H701" s="649"/>
      <c r="I701" s="651"/>
      <c r="J701" s="652">
        <v>16096500</v>
      </c>
      <c r="K701" s="649" t="s">
        <v>1448</v>
      </c>
      <c r="L701" s="649" t="s">
        <v>3437</v>
      </c>
      <c r="M701" s="649" t="s">
        <v>3457</v>
      </c>
      <c r="N701" s="649" t="s">
        <v>3448</v>
      </c>
      <c r="O701" s="649"/>
      <c r="P701" s="649"/>
    </row>
    <row r="702" spans="2:16">
      <c r="B702" s="653" t="s">
        <v>680</v>
      </c>
      <c r="C702" s="654" t="s">
        <v>3467</v>
      </c>
      <c r="D702" s="653" t="s">
        <v>3464</v>
      </c>
      <c r="E702" s="653" t="s">
        <v>3465</v>
      </c>
      <c r="F702" s="655">
        <v>49</v>
      </c>
      <c r="G702" s="653" t="s">
        <v>3436</v>
      </c>
      <c r="H702" s="653"/>
      <c r="I702" s="655"/>
      <c r="J702" s="656">
        <v>16096500</v>
      </c>
      <c r="K702" s="653" t="s">
        <v>1448</v>
      </c>
      <c r="L702" s="653" t="s">
        <v>3437</v>
      </c>
      <c r="M702" s="653" t="s">
        <v>3457</v>
      </c>
      <c r="N702" s="653" t="s">
        <v>3448</v>
      </c>
      <c r="O702" s="653"/>
      <c r="P702" s="653"/>
    </row>
    <row r="703" spans="2:16">
      <c r="B703" s="649" t="s">
        <v>680</v>
      </c>
      <c r="C703" s="650" t="s">
        <v>3467</v>
      </c>
      <c r="D703" s="649" t="s">
        <v>3464</v>
      </c>
      <c r="E703" s="649" t="s">
        <v>3465</v>
      </c>
      <c r="F703" s="651">
        <v>49</v>
      </c>
      <c r="G703" s="649" t="s">
        <v>3436</v>
      </c>
      <c r="H703" s="649"/>
      <c r="I703" s="651"/>
      <c r="J703" s="652">
        <v>16096500</v>
      </c>
      <c r="K703" s="649" t="s">
        <v>1448</v>
      </c>
      <c r="L703" s="649" t="s">
        <v>3437</v>
      </c>
      <c r="M703" s="649" t="s">
        <v>3457</v>
      </c>
      <c r="N703" s="649" t="s">
        <v>3448</v>
      </c>
      <c r="O703" s="649"/>
      <c r="P703" s="649"/>
    </row>
    <row r="704" spans="2:16">
      <c r="B704" s="653" t="s">
        <v>680</v>
      </c>
      <c r="C704" s="654" t="s">
        <v>3467</v>
      </c>
      <c r="D704" s="653" t="s">
        <v>3464</v>
      </c>
      <c r="E704" s="653" t="s">
        <v>3465</v>
      </c>
      <c r="F704" s="655">
        <v>49</v>
      </c>
      <c r="G704" s="653" t="s">
        <v>3436</v>
      </c>
      <c r="H704" s="653"/>
      <c r="I704" s="655"/>
      <c r="J704" s="656">
        <v>16096500</v>
      </c>
      <c r="K704" s="653" t="s">
        <v>1448</v>
      </c>
      <c r="L704" s="653" t="s">
        <v>3437</v>
      </c>
      <c r="M704" s="653" t="s">
        <v>3457</v>
      </c>
      <c r="N704" s="653" t="s">
        <v>3448</v>
      </c>
      <c r="O704" s="653"/>
      <c r="P704" s="653"/>
    </row>
    <row r="705" spans="2:16">
      <c r="B705" s="649" t="s">
        <v>680</v>
      </c>
      <c r="C705" s="650" t="s">
        <v>3467</v>
      </c>
      <c r="D705" s="649" t="s">
        <v>3464</v>
      </c>
      <c r="E705" s="649" t="s">
        <v>3465</v>
      </c>
      <c r="F705" s="651">
        <v>49</v>
      </c>
      <c r="G705" s="649" t="s">
        <v>3436</v>
      </c>
      <c r="H705" s="649"/>
      <c r="I705" s="651"/>
      <c r="J705" s="652">
        <v>16096500</v>
      </c>
      <c r="K705" s="649" t="s">
        <v>1448</v>
      </c>
      <c r="L705" s="649" t="s">
        <v>3437</v>
      </c>
      <c r="M705" s="649" t="s">
        <v>3457</v>
      </c>
      <c r="N705" s="649" t="s">
        <v>3448</v>
      </c>
      <c r="O705" s="649"/>
      <c r="P705" s="649"/>
    </row>
    <row r="706" spans="2:16">
      <c r="B706" s="653" t="s">
        <v>680</v>
      </c>
      <c r="C706" s="654" t="s">
        <v>3468</v>
      </c>
      <c r="D706" s="653" t="s">
        <v>3464</v>
      </c>
      <c r="E706" s="653" t="s">
        <v>3465</v>
      </c>
      <c r="F706" s="655">
        <v>49</v>
      </c>
      <c r="G706" s="653" t="s">
        <v>3436</v>
      </c>
      <c r="H706" s="653"/>
      <c r="I706" s="655"/>
      <c r="J706" s="656">
        <v>16096500</v>
      </c>
      <c r="K706" s="653" t="s">
        <v>1448</v>
      </c>
      <c r="L706" s="653" t="s">
        <v>3437</v>
      </c>
      <c r="M706" s="653" t="s">
        <v>3457</v>
      </c>
      <c r="N706" s="653" t="s">
        <v>3448</v>
      </c>
      <c r="O706" s="653"/>
      <c r="P706" s="653"/>
    </row>
    <row r="707" spans="2:16">
      <c r="B707" s="649" t="s">
        <v>680</v>
      </c>
      <c r="C707" s="650" t="s">
        <v>3468</v>
      </c>
      <c r="D707" s="649" t="s">
        <v>3464</v>
      </c>
      <c r="E707" s="649" t="s">
        <v>3465</v>
      </c>
      <c r="F707" s="651">
        <v>49</v>
      </c>
      <c r="G707" s="649" t="s">
        <v>3436</v>
      </c>
      <c r="H707" s="649"/>
      <c r="I707" s="651"/>
      <c r="J707" s="652">
        <v>16096500</v>
      </c>
      <c r="K707" s="649" t="s">
        <v>1448</v>
      </c>
      <c r="L707" s="649" t="s">
        <v>3437</v>
      </c>
      <c r="M707" s="649" t="s">
        <v>3457</v>
      </c>
      <c r="N707" s="649" t="s">
        <v>3448</v>
      </c>
      <c r="O707" s="649"/>
      <c r="P707" s="649"/>
    </row>
    <row r="708" spans="2:16">
      <c r="B708" s="653" t="s">
        <v>680</v>
      </c>
      <c r="C708" s="654" t="s">
        <v>3468</v>
      </c>
      <c r="D708" s="653" t="s">
        <v>3464</v>
      </c>
      <c r="E708" s="653" t="s">
        <v>3465</v>
      </c>
      <c r="F708" s="655">
        <v>49</v>
      </c>
      <c r="G708" s="653" t="s">
        <v>3436</v>
      </c>
      <c r="H708" s="653"/>
      <c r="I708" s="655"/>
      <c r="J708" s="656">
        <v>16096500</v>
      </c>
      <c r="K708" s="653" t="s">
        <v>1448</v>
      </c>
      <c r="L708" s="653" t="s">
        <v>3437</v>
      </c>
      <c r="M708" s="653" t="s">
        <v>3457</v>
      </c>
      <c r="N708" s="653" t="s">
        <v>3448</v>
      </c>
      <c r="O708" s="653"/>
      <c r="P708" s="653"/>
    </row>
    <row r="709" spans="2:16">
      <c r="B709" s="649" t="s">
        <v>680</v>
      </c>
      <c r="C709" s="650" t="s">
        <v>3468</v>
      </c>
      <c r="D709" s="649" t="s">
        <v>3464</v>
      </c>
      <c r="E709" s="649" t="s">
        <v>3465</v>
      </c>
      <c r="F709" s="651">
        <v>49</v>
      </c>
      <c r="G709" s="649" t="s">
        <v>3436</v>
      </c>
      <c r="H709" s="649"/>
      <c r="I709" s="651"/>
      <c r="J709" s="652">
        <v>16096500</v>
      </c>
      <c r="K709" s="649" t="s">
        <v>1448</v>
      </c>
      <c r="L709" s="649" t="s">
        <v>3437</v>
      </c>
      <c r="M709" s="649" t="s">
        <v>3457</v>
      </c>
      <c r="N709" s="649" t="s">
        <v>3448</v>
      </c>
      <c r="O709" s="649"/>
      <c r="P709" s="649"/>
    </row>
    <row r="710" spans="2:16">
      <c r="B710" s="653" t="s">
        <v>680</v>
      </c>
      <c r="C710" s="654" t="s">
        <v>3468</v>
      </c>
      <c r="D710" s="653" t="s">
        <v>3464</v>
      </c>
      <c r="E710" s="653" t="s">
        <v>3465</v>
      </c>
      <c r="F710" s="655">
        <v>49</v>
      </c>
      <c r="G710" s="653" t="s">
        <v>3436</v>
      </c>
      <c r="H710" s="653"/>
      <c r="I710" s="655"/>
      <c r="J710" s="656">
        <v>16096500</v>
      </c>
      <c r="K710" s="653" t="s">
        <v>1448</v>
      </c>
      <c r="L710" s="653" t="s">
        <v>3437</v>
      </c>
      <c r="M710" s="653" t="s">
        <v>3457</v>
      </c>
      <c r="N710" s="653" t="s">
        <v>3448</v>
      </c>
      <c r="O710" s="653"/>
      <c r="P710" s="653"/>
    </row>
    <row r="711" spans="2:16">
      <c r="B711" s="649" t="s">
        <v>680</v>
      </c>
      <c r="C711" s="650" t="s">
        <v>3468</v>
      </c>
      <c r="D711" s="649" t="s">
        <v>3464</v>
      </c>
      <c r="E711" s="649" t="s">
        <v>3465</v>
      </c>
      <c r="F711" s="651">
        <v>49</v>
      </c>
      <c r="G711" s="649" t="s">
        <v>3436</v>
      </c>
      <c r="H711" s="649"/>
      <c r="I711" s="651"/>
      <c r="J711" s="652">
        <v>16096500</v>
      </c>
      <c r="K711" s="649" t="s">
        <v>1448</v>
      </c>
      <c r="L711" s="649" t="s">
        <v>3437</v>
      </c>
      <c r="M711" s="649" t="s">
        <v>3457</v>
      </c>
      <c r="N711" s="649" t="s">
        <v>3448</v>
      </c>
      <c r="O711" s="649"/>
      <c r="P711" s="649"/>
    </row>
    <row r="712" spans="2:16">
      <c r="B712" s="653" t="s">
        <v>680</v>
      </c>
      <c r="C712" s="654" t="s">
        <v>3468</v>
      </c>
      <c r="D712" s="653" t="s">
        <v>3464</v>
      </c>
      <c r="E712" s="653" t="s">
        <v>3465</v>
      </c>
      <c r="F712" s="655">
        <v>49</v>
      </c>
      <c r="G712" s="653" t="s">
        <v>3436</v>
      </c>
      <c r="H712" s="653"/>
      <c r="I712" s="655"/>
      <c r="J712" s="656">
        <v>16096500</v>
      </c>
      <c r="K712" s="653" t="s">
        <v>1448</v>
      </c>
      <c r="L712" s="653" t="s">
        <v>3437</v>
      </c>
      <c r="M712" s="653" t="s">
        <v>3457</v>
      </c>
      <c r="N712" s="653" t="s">
        <v>3448</v>
      </c>
      <c r="O712" s="653"/>
      <c r="P712" s="653"/>
    </row>
    <row r="713" spans="2:16">
      <c r="B713" s="649" t="s">
        <v>680</v>
      </c>
      <c r="C713" s="650" t="s">
        <v>3469</v>
      </c>
      <c r="D713" s="649" t="s">
        <v>3464</v>
      </c>
      <c r="E713" s="649" t="s">
        <v>3465</v>
      </c>
      <c r="F713" s="651">
        <v>49</v>
      </c>
      <c r="G713" s="649" t="s">
        <v>3436</v>
      </c>
      <c r="H713" s="649"/>
      <c r="I713" s="651"/>
      <c r="J713" s="652">
        <v>16096500</v>
      </c>
      <c r="K713" s="649" t="s">
        <v>1448</v>
      </c>
      <c r="L713" s="649" t="s">
        <v>3437</v>
      </c>
      <c r="M713" s="649" t="s">
        <v>3457</v>
      </c>
      <c r="N713" s="649" t="s">
        <v>3448</v>
      </c>
      <c r="O713" s="649"/>
      <c r="P713" s="649"/>
    </row>
    <row r="714" spans="2:16">
      <c r="B714" s="653" t="s">
        <v>680</v>
      </c>
      <c r="C714" s="654" t="s">
        <v>3469</v>
      </c>
      <c r="D714" s="653" t="s">
        <v>3464</v>
      </c>
      <c r="E714" s="653" t="s">
        <v>3465</v>
      </c>
      <c r="F714" s="655">
        <v>49</v>
      </c>
      <c r="G714" s="653" t="s">
        <v>3436</v>
      </c>
      <c r="H714" s="653"/>
      <c r="I714" s="655"/>
      <c r="J714" s="656">
        <v>16096500</v>
      </c>
      <c r="K714" s="653" t="s">
        <v>1448</v>
      </c>
      <c r="L714" s="653" t="s">
        <v>3437</v>
      </c>
      <c r="M714" s="653" t="s">
        <v>3457</v>
      </c>
      <c r="N714" s="653" t="s">
        <v>3448</v>
      </c>
      <c r="O714" s="653"/>
      <c r="P714" s="653"/>
    </row>
    <row r="715" spans="2:16">
      <c r="B715" s="649" t="s">
        <v>680</v>
      </c>
      <c r="C715" s="650" t="s">
        <v>3470</v>
      </c>
      <c r="D715" s="649" t="s">
        <v>3464</v>
      </c>
      <c r="E715" s="649" t="s">
        <v>3465</v>
      </c>
      <c r="F715" s="651">
        <v>49</v>
      </c>
      <c r="G715" s="649" t="s">
        <v>3436</v>
      </c>
      <c r="H715" s="649"/>
      <c r="I715" s="651"/>
      <c r="J715" s="652">
        <v>16096500</v>
      </c>
      <c r="K715" s="649" t="s">
        <v>1448</v>
      </c>
      <c r="L715" s="649" t="s">
        <v>3437</v>
      </c>
      <c r="M715" s="649" t="s">
        <v>3457</v>
      </c>
      <c r="N715" s="649" t="s">
        <v>3448</v>
      </c>
      <c r="O715" s="649"/>
      <c r="P715" s="649"/>
    </row>
    <row r="716" spans="2:16">
      <c r="B716" s="653" t="s">
        <v>680</v>
      </c>
      <c r="C716" s="654" t="s">
        <v>3470</v>
      </c>
      <c r="D716" s="653" t="s">
        <v>3464</v>
      </c>
      <c r="E716" s="653" t="s">
        <v>3465</v>
      </c>
      <c r="F716" s="655">
        <v>49</v>
      </c>
      <c r="G716" s="653" t="s">
        <v>3436</v>
      </c>
      <c r="H716" s="653"/>
      <c r="I716" s="655"/>
      <c r="J716" s="656">
        <v>16096500</v>
      </c>
      <c r="K716" s="653" t="s">
        <v>1448</v>
      </c>
      <c r="L716" s="653" t="s">
        <v>3437</v>
      </c>
      <c r="M716" s="653" t="s">
        <v>3457</v>
      </c>
      <c r="N716" s="653" t="s">
        <v>3448</v>
      </c>
      <c r="O716" s="653"/>
      <c r="P716" s="653"/>
    </row>
    <row r="717" spans="2:16">
      <c r="B717" s="649" t="s">
        <v>680</v>
      </c>
      <c r="C717" s="650" t="s">
        <v>3470</v>
      </c>
      <c r="D717" s="649" t="s">
        <v>3464</v>
      </c>
      <c r="E717" s="649" t="s">
        <v>3465</v>
      </c>
      <c r="F717" s="651">
        <v>49</v>
      </c>
      <c r="G717" s="649" t="s">
        <v>3436</v>
      </c>
      <c r="H717" s="649"/>
      <c r="I717" s="651"/>
      <c r="J717" s="652">
        <v>16096500</v>
      </c>
      <c r="K717" s="649" t="s">
        <v>1448</v>
      </c>
      <c r="L717" s="649" t="s">
        <v>3437</v>
      </c>
      <c r="M717" s="649" t="s">
        <v>3457</v>
      </c>
      <c r="N717" s="649" t="s">
        <v>3448</v>
      </c>
      <c r="O717" s="649"/>
      <c r="P717" s="649"/>
    </row>
    <row r="718" spans="2:16">
      <c r="B718" s="653" t="s">
        <v>680</v>
      </c>
      <c r="C718" s="654" t="s">
        <v>3470</v>
      </c>
      <c r="D718" s="653" t="s">
        <v>3464</v>
      </c>
      <c r="E718" s="653" t="s">
        <v>3465</v>
      </c>
      <c r="F718" s="655">
        <v>49</v>
      </c>
      <c r="G718" s="653" t="s">
        <v>3436</v>
      </c>
      <c r="H718" s="653"/>
      <c r="I718" s="655"/>
      <c r="J718" s="656">
        <v>16096500</v>
      </c>
      <c r="K718" s="653" t="s">
        <v>1448</v>
      </c>
      <c r="L718" s="653" t="s">
        <v>3437</v>
      </c>
      <c r="M718" s="653" t="s">
        <v>3457</v>
      </c>
      <c r="N718" s="653" t="s">
        <v>3448</v>
      </c>
      <c r="O718" s="653"/>
      <c r="P718" s="653"/>
    </row>
    <row r="719" spans="2:16">
      <c r="B719" s="649" t="s">
        <v>680</v>
      </c>
      <c r="C719" s="650" t="s">
        <v>3470</v>
      </c>
      <c r="D719" s="649" t="s">
        <v>3464</v>
      </c>
      <c r="E719" s="649" t="s">
        <v>3465</v>
      </c>
      <c r="F719" s="651">
        <v>49</v>
      </c>
      <c r="G719" s="649" t="s">
        <v>3436</v>
      </c>
      <c r="H719" s="649"/>
      <c r="I719" s="651"/>
      <c r="J719" s="652">
        <v>16096500</v>
      </c>
      <c r="K719" s="649" t="s">
        <v>1448</v>
      </c>
      <c r="L719" s="649" t="s">
        <v>3437</v>
      </c>
      <c r="M719" s="649" t="s">
        <v>3457</v>
      </c>
      <c r="N719" s="649" t="s">
        <v>3448</v>
      </c>
      <c r="O719" s="649"/>
      <c r="P719" s="649"/>
    </row>
    <row r="720" spans="2:16">
      <c r="B720" s="653" t="s">
        <v>680</v>
      </c>
      <c r="C720" s="654" t="s">
        <v>3471</v>
      </c>
      <c r="D720" s="653" t="s">
        <v>3464</v>
      </c>
      <c r="E720" s="653" t="s">
        <v>3465</v>
      </c>
      <c r="F720" s="655">
        <v>49</v>
      </c>
      <c r="G720" s="653" t="s">
        <v>3436</v>
      </c>
      <c r="H720" s="653"/>
      <c r="I720" s="655"/>
      <c r="J720" s="656">
        <v>16096500</v>
      </c>
      <c r="K720" s="653" t="s">
        <v>1448</v>
      </c>
      <c r="L720" s="653" t="s">
        <v>3437</v>
      </c>
      <c r="M720" s="653" t="s">
        <v>3457</v>
      </c>
      <c r="N720" s="653" t="s">
        <v>3448</v>
      </c>
      <c r="O720" s="653"/>
      <c r="P720" s="653"/>
    </row>
    <row r="721" spans="2:16">
      <c r="B721" s="649" t="s">
        <v>680</v>
      </c>
      <c r="C721" s="650" t="s">
        <v>3471</v>
      </c>
      <c r="D721" s="649" t="s">
        <v>3464</v>
      </c>
      <c r="E721" s="649" t="s">
        <v>3465</v>
      </c>
      <c r="F721" s="651">
        <v>49</v>
      </c>
      <c r="G721" s="649" t="s">
        <v>3436</v>
      </c>
      <c r="H721" s="649"/>
      <c r="I721" s="651"/>
      <c r="J721" s="652">
        <v>16096500</v>
      </c>
      <c r="K721" s="649" t="s">
        <v>1448</v>
      </c>
      <c r="L721" s="649" t="s">
        <v>3437</v>
      </c>
      <c r="M721" s="649" t="s">
        <v>3457</v>
      </c>
      <c r="N721" s="649" t="s">
        <v>3448</v>
      </c>
      <c r="O721" s="649"/>
      <c r="P721" s="649"/>
    </row>
    <row r="722" spans="2:16">
      <c r="B722" s="653" t="s">
        <v>680</v>
      </c>
      <c r="C722" s="654" t="s">
        <v>3471</v>
      </c>
      <c r="D722" s="653" t="s">
        <v>3435</v>
      </c>
      <c r="E722" s="653" t="s">
        <v>3435</v>
      </c>
      <c r="F722" s="655">
        <v>15233.913</v>
      </c>
      <c r="G722" s="653" t="s">
        <v>3436</v>
      </c>
      <c r="H722" s="653"/>
      <c r="I722" s="655">
        <v>14746427.779999999</v>
      </c>
      <c r="J722" s="656">
        <v>8955667801.5</v>
      </c>
      <c r="K722" s="653" t="s">
        <v>747</v>
      </c>
      <c r="L722" s="653" t="s">
        <v>3437</v>
      </c>
      <c r="M722" s="653" t="s">
        <v>3438</v>
      </c>
      <c r="N722" s="653" t="s">
        <v>3439</v>
      </c>
      <c r="O722" s="653"/>
      <c r="P722" s="653"/>
    </row>
    <row r="723" spans="2:16">
      <c r="B723" s="649" t="s">
        <v>680</v>
      </c>
      <c r="C723" s="650" t="s">
        <v>3472</v>
      </c>
      <c r="D723" s="649" t="s">
        <v>3464</v>
      </c>
      <c r="E723" s="649" t="s">
        <v>3465</v>
      </c>
      <c r="F723" s="651">
        <v>49</v>
      </c>
      <c r="G723" s="649" t="s">
        <v>3436</v>
      </c>
      <c r="H723" s="649"/>
      <c r="I723" s="651"/>
      <c r="J723" s="652">
        <v>16096500</v>
      </c>
      <c r="K723" s="649" t="s">
        <v>1448</v>
      </c>
      <c r="L723" s="649" t="s">
        <v>3437</v>
      </c>
      <c r="M723" s="649" t="s">
        <v>3457</v>
      </c>
      <c r="N723" s="649" t="s">
        <v>3448</v>
      </c>
      <c r="O723" s="649"/>
      <c r="P723" s="649"/>
    </row>
    <row r="724" spans="2:16">
      <c r="B724" s="653" t="s">
        <v>680</v>
      </c>
      <c r="C724" s="654" t="s">
        <v>3473</v>
      </c>
      <c r="D724" s="653" t="s">
        <v>3464</v>
      </c>
      <c r="E724" s="653" t="s">
        <v>3465</v>
      </c>
      <c r="F724" s="655">
        <v>49</v>
      </c>
      <c r="G724" s="653" t="s">
        <v>3436</v>
      </c>
      <c r="H724" s="653"/>
      <c r="I724" s="655"/>
      <c r="J724" s="656">
        <v>16096500</v>
      </c>
      <c r="K724" s="653" t="s">
        <v>1448</v>
      </c>
      <c r="L724" s="653" t="s">
        <v>3437</v>
      </c>
      <c r="M724" s="653" t="s">
        <v>3457</v>
      </c>
      <c r="N724" s="653" t="s">
        <v>3448</v>
      </c>
      <c r="O724" s="653"/>
      <c r="P724" s="653"/>
    </row>
    <row r="725" spans="2:16">
      <c r="B725" s="649" t="s">
        <v>680</v>
      </c>
      <c r="C725" s="650" t="s">
        <v>3473</v>
      </c>
      <c r="D725" s="649" t="s">
        <v>3464</v>
      </c>
      <c r="E725" s="649" t="s">
        <v>3465</v>
      </c>
      <c r="F725" s="651">
        <v>49</v>
      </c>
      <c r="G725" s="649" t="s">
        <v>3436</v>
      </c>
      <c r="H725" s="649"/>
      <c r="I725" s="651"/>
      <c r="J725" s="652">
        <v>16096500</v>
      </c>
      <c r="K725" s="649" t="s">
        <v>1448</v>
      </c>
      <c r="L725" s="649" t="s">
        <v>3437</v>
      </c>
      <c r="M725" s="649" t="s">
        <v>3457</v>
      </c>
      <c r="N725" s="649" t="s">
        <v>3448</v>
      </c>
      <c r="O725" s="649"/>
      <c r="P725" s="649"/>
    </row>
    <row r="726" spans="2:16">
      <c r="B726" s="653" t="s">
        <v>680</v>
      </c>
      <c r="C726" s="654" t="s">
        <v>3473</v>
      </c>
      <c r="D726" s="653" t="s">
        <v>3464</v>
      </c>
      <c r="E726" s="653" t="s">
        <v>3465</v>
      </c>
      <c r="F726" s="655">
        <v>49</v>
      </c>
      <c r="G726" s="653" t="s">
        <v>3436</v>
      </c>
      <c r="H726" s="653"/>
      <c r="I726" s="655"/>
      <c r="J726" s="656">
        <v>16096500</v>
      </c>
      <c r="K726" s="653" t="s">
        <v>1448</v>
      </c>
      <c r="L726" s="653" t="s">
        <v>3437</v>
      </c>
      <c r="M726" s="653" t="s">
        <v>3457</v>
      </c>
      <c r="N726" s="653" t="s">
        <v>3448</v>
      </c>
      <c r="O726" s="653"/>
      <c r="P726" s="653"/>
    </row>
    <row r="727" spans="2:16">
      <c r="B727" s="649" t="s">
        <v>680</v>
      </c>
      <c r="C727" s="650" t="s">
        <v>3474</v>
      </c>
      <c r="D727" s="649" t="s">
        <v>3464</v>
      </c>
      <c r="E727" s="649" t="s">
        <v>3465</v>
      </c>
      <c r="F727" s="651">
        <v>49</v>
      </c>
      <c r="G727" s="649" t="s">
        <v>3436</v>
      </c>
      <c r="H727" s="649"/>
      <c r="I727" s="651"/>
      <c r="J727" s="652">
        <v>16096500</v>
      </c>
      <c r="K727" s="649" t="s">
        <v>1448</v>
      </c>
      <c r="L727" s="649" t="s">
        <v>3437</v>
      </c>
      <c r="M727" s="649" t="s">
        <v>3457</v>
      </c>
      <c r="N727" s="649" t="s">
        <v>3448</v>
      </c>
      <c r="O727" s="649"/>
      <c r="P727" s="649"/>
    </row>
    <row r="728" spans="2:16">
      <c r="B728" s="653" t="s">
        <v>680</v>
      </c>
      <c r="C728" s="654" t="s">
        <v>3475</v>
      </c>
      <c r="D728" s="653" t="s">
        <v>3464</v>
      </c>
      <c r="E728" s="653" t="s">
        <v>3465</v>
      </c>
      <c r="F728" s="655">
        <v>49</v>
      </c>
      <c r="G728" s="653" t="s">
        <v>3436</v>
      </c>
      <c r="H728" s="653"/>
      <c r="I728" s="655"/>
      <c r="J728" s="656">
        <v>16096500</v>
      </c>
      <c r="K728" s="653" t="s">
        <v>1448</v>
      </c>
      <c r="L728" s="653" t="s">
        <v>3437</v>
      </c>
      <c r="M728" s="653" t="s">
        <v>3457</v>
      </c>
      <c r="N728" s="653" t="s">
        <v>3448</v>
      </c>
      <c r="O728" s="653"/>
      <c r="P728" s="653"/>
    </row>
    <row r="729" spans="2:16">
      <c r="B729" s="649" t="s">
        <v>680</v>
      </c>
      <c r="C729" s="650" t="s">
        <v>3475</v>
      </c>
      <c r="D729" s="649" t="s">
        <v>3464</v>
      </c>
      <c r="E729" s="649" t="s">
        <v>3465</v>
      </c>
      <c r="F729" s="651">
        <v>49</v>
      </c>
      <c r="G729" s="649" t="s">
        <v>3436</v>
      </c>
      <c r="H729" s="649"/>
      <c r="I729" s="651"/>
      <c r="J729" s="652">
        <v>16096500</v>
      </c>
      <c r="K729" s="649" t="s">
        <v>1448</v>
      </c>
      <c r="L729" s="649" t="s">
        <v>3437</v>
      </c>
      <c r="M729" s="649" t="s">
        <v>3457</v>
      </c>
      <c r="N729" s="649" t="s">
        <v>3448</v>
      </c>
      <c r="O729" s="649"/>
      <c r="P729" s="649"/>
    </row>
    <row r="730" spans="2:16">
      <c r="B730" s="653" t="s">
        <v>680</v>
      </c>
      <c r="C730" s="654" t="s">
        <v>3475</v>
      </c>
      <c r="D730" s="653" t="s">
        <v>3464</v>
      </c>
      <c r="E730" s="653" t="s">
        <v>3465</v>
      </c>
      <c r="F730" s="655">
        <v>49</v>
      </c>
      <c r="G730" s="653" t="s">
        <v>3436</v>
      </c>
      <c r="H730" s="653"/>
      <c r="I730" s="655"/>
      <c r="J730" s="656">
        <v>16096500</v>
      </c>
      <c r="K730" s="653" t="s">
        <v>1448</v>
      </c>
      <c r="L730" s="653" t="s">
        <v>3437</v>
      </c>
      <c r="M730" s="653" t="s">
        <v>3457</v>
      </c>
      <c r="N730" s="653" t="s">
        <v>3448</v>
      </c>
      <c r="O730" s="653"/>
      <c r="P730" s="653"/>
    </row>
    <row r="731" spans="2:16">
      <c r="B731" s="649" t="s">
        <v>680</v>
      </c>
      <c r="C731" s="650" t="s">
        <v>3475</v>
      </c>
      <c r="D731" s="649" t="s">
        <v>3464</v>
      </c>
      <c r="E731" s="649" t="s">
        <v>3465</v>
      </c>
      <c r="F731" s="651">
        <v>49</v>
      </c>
      <c r="G731" s="649" t="s">
        <v>3436</v>
      </c>
      <c r="H731" s="649"/>
      <c r="I731" s="651"/>
      <c r="J731" s="652">
        <v>16096500</v>
      </c>
      <c r="K731" s="649" t="s">
        <v>1448</v>
      </c>
      <c r="L731" s="649" t="s">
        <v>3437</v>
      </c>
      <c r="M731" s="649" t="s">
        <v>3457</v>
      </c>
      <c r="N731" s="649" t="s">
        <v>3448</v>
      </c>
      <c r="O731" s="649"/>
      <c r="P731" s="649"/>
    </row>
    <row r="732" spans="2:16">
      <c r="B732" s="653" t="s">
        <v>680</v>
      </c>
      <c r="C732" s="654" t="s">
        <v>3475</v>
      </c>
      <c r="D732" s="653" t="s">
        <v>3464</v>
      </c>
      <c r="E732" s="653" t="s">
        <v>3465</v>
      </c>
      <c r="F732" s="655">
        <v>49</v>
      </c>
      <c r="G732" s="653" t="s">
        <v>3436</v>
      </c>
      <c r="H732" s="653"/>
      <c r="I732" s="655"/>
      <c r="J732" s="656">
        <v>16096500</v>
      </c>
      <c r="K732" s="653" t="s">
        <v>1448</v>
      </c>
      <c r="L732" s="653" t="s">
        <v>3437</v>
      </c>
      <c r="M732" s="653" t="s">
        <v>3457</v>
      </c>
      <c r="N732" s="653" t="s">
        <v>3448</v>
      </c>
      <c r="O732" s="653"/>
      <c r="P732" s="653"/>
    </row>
    <row r="733" spans="2:16">
      <c r="B733" s="649" t="s">
        <v>680</v>
      </c>
      <c r="C733" s="650" t="s">
        <v>3475</v>
      </c>
      <c r="D733" s="649" t="s">
        <v>3464</v>
      </c>
      <c r="E733" s="649" t="s">
        <v>3465</v>
      </c>
      <c r="F733" s="651">
        <v>49</v>
      </c>
      <c r="G733" s="649" t="s">
        <v>3436</v>
      </c>
      <c r="H733" s="649"/>
      <c r="I733" s="651"/>
      <c r="J733" s="652">
        <v>16096500</v>
      </c>
      <c r="K733" s="649" t="s">
        <v>1448</v>
      </c>
      <c r="L733" s="649" t="s">
        <v>3437</v>
      </c>
      <c r="M733" s="649" t="s">
        <v>3457</v>
      </c>
      <c r="N733" s="649" t="s">
        <v>3448</v>
      </c>
      <c r="O733" s="649"/>
      <c r="P733" s="649"/>
    </row>
    <row r="734" spans="2:16">
      <c r="B734" s="653" t="s">
        <v>680</v>
      </c>
      <c r="C734" s="654" t="s">
        <v>3475</v>
      </c>
      <c r="D734" s="653" t="s">
        <v>3464</v>
      </c>
      <c r="E734" s="653" t="s">
        <v>3465</v>
      </c>
      <c r="F734" s="655">
        <v>49</v>
      </c>
      <c r="G734" s="653" t="s">
        <v>3436</v>
      </c>
      <c r="H734" s="653"/>
      <c r="I734" s="655"/>
      <c r="J734" s="656">
        <v>16096500</v>
      </c>
      <c r="K734" s="653" t="s">
        <v>1448</v>
      </c>
      <c r="L734" s="653" t="s">
        <v>3437</v>
      </c>
      <c r="M734" s="653" t="s">
        <v>3457</v>
      </c>
      <c r="N734" s="653" t="s">
        <v>3448</v>
      </c>
      <c r="O734" s="653"/>
      <c r="P734" s="653"/>
    </row>
    <row r="735" spans="2:16">
      <c r="B735" s="649" t="s">
        <v>680</v>
      </c>
      <c r="C735" s="650" t="s">
        <v>3476</v>
      </c>
      <c r="D735" s="649" t="s">
        <v>3464</v>
      </c>
      <c r="E735" s="649" t="s">
        <v>3465</v>
      </c>
      <c r="F735" s="651">
        <v>49</v>
      </c>
      <c r="G735" s="649" t="s">
        <v>3436</v>
      </c>
      <c r="H735" s="649"/>
      <c r="I735" s="651"/>
      <c r="J735" s="652">
        <v>16096500</v>
      </c>
      <c r="K735" s="649" t="s">
        <v>1448</v>
      </c>
      <c r="L735" s="649" t="s">
        <v>3437</v>
      </c>
      <c r="M735" s="649" t="s">
        <v>3457</v>
      </c>
      <c r="N735" s="649" t="s">
        <v>3448</v>
      </c>
      <c r="O735" s="649"/>
      <c r="P735" s="649"/>
    </row>
    <row r="736" spans="2:16">
      <c r="B736" s="653" t="s">
        <v>680</v>
      </c>
      <c r="C736" s="654" t="s">
        <v>3476</v>
      </c>
      <c r="D736" s="653" t="s">
        <v>3464</v>
      </c>
      <c r="E736" s="653" t="s">
        <v>3465</v>
      </c>
      <c r="F736" s="655">
        <v>49</v>
      </c>
      <c r="G736" s="653" t="s">
        <v>3436</v>
      </c>
      <c r="H736" s="653"/>
      <c r="I736" s="655"/>
      <c r="J736" s="656">
        <v>16096500</v>
      </c>
      <c r="K736" s="653" t="s">
        <v>1448</v>
      </c>
      <c r="L736" s="653" t="s">
        <v>3437</v>
      </c>
      <c r="M736" s="653" t="s">
        <v>3457</v>
      </c>
      <c r="N736" s="653" t="s">
        <v>3448</v>
      </c>
      <c r="O736" s="653"/>
      <c r="P736" s="653"/>
    </row>
    <row r="737" spans="2:16">
      <c r="B737" s="649" t="s">
        <v>680</v>
      </c>
      <c r="C737" s="650" t="s">
        <v>3476</v>
      </c>
      <c r="D737" s="649" t="s">
        <v>3464</v>
      </c>
      <c r="E737" s="649" t="s">
        <v>3465</v>
      </c>
      <c r="F737" s="651">
        <v>49</v>
      </c>
      <c r="G737" s="649" t="s">
        <v>3436</v>
      </c>
      <c r="H737" s="649"/>
      <c r="I737" s="651"/>
      <c r="J737" s="652">
        <v>16096500</v>
      </c>
      <c r="K737" s="649" t="s">
        <v>1448</v>
      </c>
      <c r="L737" s="649" t="s">
        <v>3437</v>
      </c>
      <c r="M737" s="649" t="s">
        <v>3457</v>
      </c>
      <c r="N737" s="649" t="s">
        <v>3448</v>
      </c>
      <c r="O737" s="649"/>
      <c r="P737" s="649"/>
    </row>
    <row r="738" spans="2:16">
      <c r="B738" s="653" t="s">
        <v>680</v>
      </c>
      <c r="C738" s="654" t="s">
        <v>3476</v>
      </c>
      <c r="D738" s="653" t="s">
        <v>3464</v>
      </c>
      <c r="E738" s="653" t="s">
        <v>3465</v>
      </c>
      <c r="F738" s="655">
        <v>49</v>
      </c>
      <c r="G738" s="653" t="s">
        <v>3436</v>
      </c>
      <c r="H738" s="653"/>
      <c r="I738" s="655"/>
      <c r="J738" s="656">
        <v>16096500</v>
      </c>
      <c r="K738" s="653" t="s">
        <v>1448</v>
      </c>
      <c r="L738" s="653" t="s">
        <v>3437</v>
      </c>
      <c r="M738" s="653" t="s">
        <v>3457</v>
      </c>
      <c r="N738" s="653" t="s">
        <v>3448</v>
      </c>
      <c r="O738" s="653"/>
      <c r="P738" s="653"/>
    </row>
    <row r="739" spans="2:16">
      <c r="B739" s="649" t="s">
        <v>680</v>
      </c>
      <c r="C739" s="650" t="s">
        <v>3476</v>
      </c>
      <c r="D739" s="649" t="s">
        <v>3464</v>
      </c>
      <c r="E739" s="649" t="s">
        <v>3465</v>
      </c>
      <c r="F739" s="651">
        <v>49</v>
      </c>
      <c r="G739" s="649" t="s">
        <v>3436</v>
      </c>
      <c r="H739" s="649"/>
      <c r="I739" s="651"/>
      <c r="J739" s="652">
        <v>16096500</v>
      </c>
      <c r="K739" s="649" t="s">
        <v>1448</v>
      </c>
      <c r="L739" s="649" t="s">
        <v>3437</v>
      </c>
      <c r="M739" s="649" t="s">
        <v>3457</v>
      </c>
      <c r="N739" s="649" t="s">
        <v>3448</v>
      </c>
      <c r="O739" s="649"/>
      <c r="P739" s="649"/>
    </row>
    <row r="740" spans="2:16">
      <c r="B740" s="653" t="s">
        <v>680</v>
      </c>
      <c r="C740" s="654" t="s">
        <v>3477</v>
      </c>
      <c r="D740" s="653" t="s">
        <v>3464</v>
      </c>
      <c r="E740" s="653" t="s">
        <v>3465</v>
      </c>
      <c r="F740" s="655">
        <v>49</v>
      </c>
      <c r="G740" s="653" t="s">
        <v>3436</v>
      </c>
      <c r="H740" s="653"/>
      <c r="I740" s="655"/>
      <c r="J740" s="656">
        <v>16096500</v>
      </c>
      <c r="K740" s="653" t="s">
        <v>1448</v>
      </c>
      <c r="L740" s="653" t="s">
        <v>3437</v>
      </c>
      <c r="M740" s="653" t="s">
        <v>3457</v>
      </c>
      <c r="N740" s="653" t="s">
        <v>3448</v>
      </c>
      <c r="O740" s="653"/>
      <c r="P740" s="653"/>
    </row>
    <row r="741" spans="2:16">
      <c r="B741" s="649" t="s">
        <v>680</v>
      </c>
      <c r="C741" s="650" t="s">
        <v>3478</v>
      </c>
      <c r="D741" s="649" t="s">
        <v>3464</v>
      </c>
      <c r="E741" s="649" t="s">
        <v>3465</v>
      </c>
      <c r="F741" s="651">
        <v>49</v>
      </c>
      <c r="G741" s="649" t="s">
        <v>3436</v>
      </c>
      <c r="H741" s="649"/>
      <c r="I741" s="651"/>
      <c r="J741" s="652">
        <v>16096500</v>
      </c>
      <c r="K741" s="649" t="s">
        <v>1448</v>
      </c>
      <c r="L741" s="649" t="s">
        <v>3437</v>
      </c>
      <c r="M741" s="649" t="s">
        <v>3457</v>
      </c>
      <c r="N741" s="649" t="s">
        <v>3448</v>
      </c>
      <c r="O741" s="649"/>
      <c r="P741" s="649"/>
    </row>
    <row r="742" spans="2:16">
      <c r="B742" s="653" t="s">
        <v>680</v>
      </c>
      <c r="C742" s="654" t="s">
        <v>3478</v>
      </c>
      <c r="D742" s="653" t="s">
        <v>3435</v>
      </c>
      <c r="E742" s="653" t="s">
        <v>3435</v>
      </c>
      <c r="F742" s="655">
        <v>15831.034</v>
      </c>
      <c r="G742" s="653" t="s">
        <v>3436</v>
      </c>
      <c r="H742" s="653"/>
      <c r="I742" s="655">
        <v>15324440.91</v>
      </c>
      <c r="J742" s="656">
        <v>9306701533.4899998</v>
      </c>
      <c r="K742" s="653" t="s">
        <v>747</v>
      </c>
      <c r="L742" s="653" t="s">
        <v>3437</v>
      </c>
      <c r="M742" s="653" t="s">
        <v>3438</v>
      </c>
      <c r="N742" s="653" t="s">
        <v>3439</v>
      </c>
      <c r="O742" s="653"/>
      <c r="P742" s="653"/>
    </row>
    <row r="743" spans="2:16">
      <c r="B743" s="649" t="s">
        <v>680</v>
      </c>
      <c r="C743" s="650" t="s">
        <v>3479</v>
      </c>
      <c r="D743" s="649" t="s">
        <v>3464</v>
      </c>
      <c r="E743" s="649" t="s">
        <v>3465</v>
      </c>
      <c r="F743" s="651">
        <v>49</v>
      </c>
      <c r="G743" s="649" t="s">
        <v>3436</v>
      </c>
      <c r="H743" s="649"/>
      <c r="I743" s="651"/>
      <c r="J743" s="652">
        <v>16096500</v>
      </c>
      <c r="K743" s="649" t="s">
        <v>1448</v>
      </c>
      <c r="L743" s="649" t="s">
        <v>3437</v>
      </c>
      <c r="M743" s="649" t="s">
        <v>3457</v>
      </c>
      <c r="N743" s="649" t="s">
        <v>3448</v>
      </c>
      <c r="O743" s="649"/>
      <c r="P743" s="649"/>
    </row>
    <row r="744" spans="2:16">
      <c r="B744" s="653" t="s">
        <v>680</v>
      </c>
      <c r="C744" s="654" t="s">
        <v>3477</v>
      </c>
      <c r="D744" s="653" t="s">
        <v>3435</v>
      </c>
      <c r="E744" s="653" t="s">
        <v>3443</v>
      </c>
      <c r="F744" s="655"/>
      <c r="G744" s="653" t="s">
        <v>3436</v>
      </c>
      <c r="H744" s="653"/>
      <c r="I744" s="655">
        <v>-129488.26</v>
      </c>
      <c r="J744" s="656">
        <v>-78639644.670000002</v>
      </c>
      <c r="K744" s="653" t="s">
        <v>747</v>
      </c>
      <c r="L744" s="653" t="s">
        <v>3437</v>
      </c>
      <c r="M744" s="653" t="s">
        <v>3438</v>
      </c>
      <c r="N744" s="653" t="s">
        <v>3439</v>
      </c>
      <c r="O744" s="653"/>
      <c r="P744" s="653"/>
    </row>
    <row r="745" spans="2:16">
      <c r="B745" s="649" t="s">
        <v>680</v>
      </c>
      <c r="C745" s="650" t="s">
        <v>3480</v>
      </c>
      <c r="D745" s="649" t="s">
        <v>3435</v>
      </c>
      <c r="E745" s="649" t="s">
        <v>3443</v>
      </c>
      <c r="F745" s="651"/>
      <c r="G745" s="649" t="s">
        <v>3436</v>
      </c>
      <c r="H745" s="649"/>
      <c r="I745" s="651">
        <v>-134880.41</v>
      </c>
      <c r="J745" s="652">
        <v>-81914356.680000007</v>
      </c>
      <c r="K745" s="649" t="s">
        <v>747</v>
      </c>
      <c r="L745" s="649" t="s">
        <v>3437</v>
      </c>
      <c r="M745" s="649" t="s">
        <v>3438</v>
      </c>
      <c r="N745" s="649" t="s">
        <v>3439</v>
      </c>
      <c r="O745" s="649"/>
      <c r="P745" s="649"/>
    </row>
    <row r="746" spans="2:16">
      <c r="B746" s="653" t="s">
        <v>680</v>
      </c>
      <c r="C746" s="654" t="s">
        <v>3480</v>
      </c>
      <c r="D746" s="653" t="s">
        <v>3464</v>
      </c>
      <c r="E746" s="653" t="s">
        <v>3465</v>
      </c>
      <c r="F746" s="655">
        <v>49</v>
      </c>
      <c r="G746" s="653" t="s">
        <v>3436</v>
      </c>
      <c r="H746" s="653"/>
      <c r="I746" s="655"/>
      <c r="J746" s="656">
        <v>16096500</v>
      </c>
      <c r="K746" s="653" t="s">
        <v>1448</v>
      </c>
      <c r="L746" s="653" t="s">
        <v>3437</v>
      </c>
      <c r="M746" s="653" t="s">
        <v>3457</v>
      </c>
      <c r="N746" s="653" t="s">
        <v>3448</v>
      </c>
      <c r="O746" s="653"/>
      <c r="P746" s="653"/>
    </row>
    <row r="747" spans="2:16">
      <c r="B747" s="649" t="s">
        <v>680</v>
      </c>
      <c r="C747" s="650" t="s">
        <v>3480</v>
      </c>
      <c r="D747" s="649" t="s">
        <v>3464</v>
      </c>
      <c r="E747" s="649" t="s">
        <v>3465</v>
      </c>
      <c r="F747" s="651">
        <v>49</v>
      </c>
      <c r="G747" s="649" t="s">
        <v>3436</v>
      </c>
      <c r="H747" s="649"/>
      <c r="I747" s="651"/>
      <c r="J747" s="652">
        <v>16096500</v>
      </c>
      <c r="K747" s="649" t="s">
        <v>1448</v>
      </c>
      <c r="L747" s="649" t="s">
        <v>3437</v>
      </c>
      <c r="M747" s="649" t="s">
        <v>3457</v>
      </c>
      <c r="N747" s="649" t="s">
        <v>3448</v>
      </c>
      <c r="O747" s="649"/>
      <c r="P747" s="649"/>
    </row>
    <row r="748" spans="2:16">
      <c r="B748" s="653" t="s">
        <v>680</v>
      </c>
      <c r="C748" s="654" t="s">
        <v>3480</v>
      </c>
      <c r="D748" s="653" t="s">
        <v>3464</v>
      </c>
      <c r="E748" s="653" t="s">
        <v>3465</v>
      </c>
      <c r="F748" s="655">
        <v>49</v>
      </c>
      <c r="G748" s="653" t="s">
        <v>3436</v>
      </c>
      <c r="H748" s="653"/>
      <c r="I748" s="655"/>
      <c r="J748" s="656">
        <v>16096500</v>
      </c>
      <c r="K748" s="653" t="s">
        <v>1448</v>
      </c>
      <c r="L748" s="653" t="s">
        <v>3437</v>
      </c>
      <c r="M748" s="653" t="s">
        <v>3457</v>
      </c>
      <c r="N748" s="653" t="s">
        <v>3448</v>
      </c>
      <c r="O748" s="653"/>
      <c r="P748" s="653"/>
    </row>
    <row r="749" spans="2:16">
      <c r="B749" s="649" t="s">
        <v>680</v>
      </c>
      <c r="C749" s="650" t="s">
        <v>3480</v>
      </c>
      <c r="D749" s="649" t="s">
        <v>3464</v>
      </c>
      <c r="E749" s="649" t="s">
        <v>3465</v>
      </c>
      <c r="F749" s="651">
        <v>49</v>
      </c>
      <c r="G749" s="649" t="s">
        <v>3436</v>
      </c>
      <c r="H749" s="649"/>
      <c r="I749" s="651"/>
      <c r="J749" s="652">
        <v>16096500</v>
      </c>
      <c r="K749" s="649" t="s">
        <v>1448</v>
      </c>
      <c r="L749" s="649" t="s">
        <v>3437</v>
      </c>
      <c r="M749" s="649" t="s">
        <v>3457</v>
      </c>
      <c r="N749" s="649" t="s">
        <v>3448</v>
      </c>
      <c r="O749" s="649"/>
      <c r="P749" s="649"/>
    </row>
    <row r="750" spans="2:16">
      <c r="B750" s="653" t="s">
        <v>680</v>
      </c>
      <c r="C750" s="654" t="s">
        <v>3481</v>
      </c>
      <c r="D750" s="653" t="s">
        <v>3435</v>
      </c>
      <c r="E750" s="653" t="s">
        <v>3435</v>
      </c>
      <c r="F750" s="655">
        <v>14328.1551</v>
      </c>
      <c r="G750" s="653" t="s">
        <v>3436</v>
      </c>
      <c r="H750" s="653"/>
      <c r="I750" s="655">
        <v>13869654.140000001</v>
      </c>
      <c r="J750" s="656">
        <v>8423193525.4200001</v>
      </c>
      <c r="K750" s="653" t="s">
        <v>747</v>
      </c>
      <c r="L750" s="653" t="s">
        <v>3437</v>
      </c>
      <c r="M750" s="653" t="s">
        <v>3438</v>
      </c>
      <c r="N750" s="653" t="s">
        <v>3439</v>
      </c>
      <c r="O750" s="653"/>
      <c r="P750" s="653"/>
    </row>
    <row r="751" spans="2:16">
      <c r="B751" s="649" t="s">
        <v>680</v>
      </c>
      <c r="C751" s="650" t="s">
        <v>3481</v>
      </c>
      <c r="D751" s="649" t="s">
        <v>3435</v>
      </c>
      <c r="E751" s="649" t="s">
        <v>3443</v>
      </c>
      <c r="F751" s="651"/>
      <c r="G751" s="649" t="s">
        <v>3436</v>
      </c>
      <c r="H751" s="649"/>
      <c r="I751" s="651">
        <v>-122075.88</v>
      </c>
      <c r="J751" s="652">
        <v>-74138024.760000005</v>
      </c>
      <c r="K751" s="649" t="s">
        <v>747</v>
      </c>
      <c r="L751" s="649" t="s">
        <v>3437</v>
      </c>
      <c r="M751" s="649" t="s">
        <v>3438</v>
      </c>
      <c r="N751" s="649" t="s">
        <v>3439</v>
      </c>
      <c r="O751" s="649"/>
      <c r="P751" s="649"/>
    </row>
    <row r="752" spans="2:16">
      <c r="B752" s="653" t="s">
        <v>680</v>
      </c>
      <c r="C752" s="654" t="s">
        <v>3481</v>
      </c>
      <c r="D752" s="653" t="s">
        <v>3435</v>
      </c>
      <c r="E752" s="653" t="s">
        <v>3435</v>
      </c>
      <c r="F752" s="655">
        <v>1340.5328999999999</v>
      </c>
      <c r="G752" s="653" t="s">
        <v>3436</v>
      </c>
      <c r="H752" s="653"/>
      <c r="I752" s="655">
        <v>1297635.8500000001</v>
      </c>
      <c r="J752" s="656">
        <v>788068525.70000005</v>
      </c>
      <c r="K752" s="653" t="s">
        <v>747</v>
      </c>
      <c r="L752" s="653" t="s">
        <v>3437</v>
      </c>
      <c r="M752" s="653" t="s">
        <v>3438</v>
      </c>
      <c r="N752" s="653" t="s">
        <v>3439</v>
      </c>
      <c r="O752" s="653"/>
      <c r="P752" s="653"/>
    </row>
    <row r="753" spans="2:16">
      <c r="B753" s="649" t="s">
        <v>680</v>
      </c>
      <c r="C753" s="650" t="s">
        <v>3481</v>
      </c>
      <c r="D753" s="649" t="s">
        <v>3435</v>
      </c>
      <c r="E753" s="649" t="s">
        <v>3443</v>
      </c>
      <c r="F753" s="651"/>
      <c r="G753" s="649" t="s">
        <v>3436</v>
      </c>
      <c r="H753" s="649"/>
      <c r="I753" s="651">
        <v>-11421.34</v>
      </c>
      <c r="J753" s="652">
        <v>-6936305.4199999999</v>
      </c>
      <c r="K753" s="649" t="s">
        <v>747</v>
      </c>
      <c r="L753" s="649" t="s">
        <v>3437</v>
      </c>
      <c r="M753" s="649" t="s">
        <v>3438</v>
      </c>
      <c r="N753" s="649" t="s">
        <v>3439</v>
      </c>
      <c r="O753" s="649"/>
      <c r="P753" s="649"/>
    </row>
    <row r="754" spans="2:16">
      <c r="B754" s="653" t="s">
        <v>680</v>
      </c>
      <c r="C754" s="654" t="s">
        <v>3482</v>
      </c>
      <c r="D754" s="653" t="s">
        <v>3445</v>
      </c>
      <c r="E754" s="653" t="s">
        <v>3456</v>
      </c>
      <c r="F754" s="655">
        <v>55</v>
      </c>
      <c r="G754" s="653" t="s">
        <v>3436</v>
      </c>
      <c r="H754" s="653"/>
      <c r="I754" s="655"/>
      <c r="J754" s="656">
        <v>17050000</v>
      </c>
      <c r="K754" s="653" t="s">
        <v>1448</v>
      </c>
      <c r="L754" s="653" t="s">
        <v>3437</v>
      </c>
      <c r="M754" s="653" t="s">
        <v>3447</v>
      </c>
      <c r="N754" s="653" t="s">
        <v>3448</v>
      </c>
      <c r="O754" s="653"/>
      <c r="P754" s="653"/>
    </row>
    <row r="755" spans="2:16">
      <c r="B755" s="649" t="s">
        <v>680</v>
      </c>
      <c r="C755" s="650" t="s">
        <v>3482</v>
      </c>
      <c r="D755" s="649" t="s">
        <v>3445</v>
      </c>
      <c r="E755" s="649" t="s">
        <v>3456</v>
      </c>
      <c r="F755" s="651">
        <v>54</v>
      </c>
      <c r="G755" s="649" t="s">
        <v>3436</v>
      </c>
      <c r="H755" s="649"/>
      <c r="I755" s="651"/>
      <c r="J755" s="652">
        <v>16740000</v>
      </c>
      <c r="K755" s="649" t="s">
        <v>1448</v>
      </c>
      <c r="L755" s="649" t="s">
        <v>3437</v>
      </c>
      <c r="M755" s="649" t="s">
        <v>3447</v>
      </c>
      <c r="N755" s="649" t="s">
        <v>3448</v>
      </c>
      <c r="O755" s="649"/>
      <c r="P755" s="649"/>
    </row>
    <row r="756" spans="2:16">
      <c r="B756" s="653" t="s">
        <v>680</v>
      </c>
      <c r="C756" s="654" t="s">
        <v>3482</v>
      </c>
      <c r="D756" s="653" t="s">
        <v>3445</v>
      </c>
      <c r="E756" s="653" t="s">
        <v>3456</v>
      </c>
      <c r="F756" s="655">
        <v>55</v>
      </c>
      <c r="G756" s="653" t="s">
        <v>3436</v>
      </c>
      <c r="H756" s="653"/>
      <c r="I756" s="655"/>
      <c r="J756" s="656">
        <v>17050000</v>
      </c>
      <c r="K756" s="653" t="s">
        <v>1448</v>
      </c>
      <c r="L756" s="653" t="s">
        <v>3437</v>
      </c>
      <c r="M756" s="653" t="s">
        <v>3447</v>
      </c>
      <c r="N756" s="653" t="s">
        <v>3448</v>
      </c>
      <c r="O756" s="653"/>
      <c r="P756" s="653"/>
    </row>
    <row r="757" spans="2:16">
      <c r="B757" s="649" t="s">
        <v>680</v>
      </c>
      <c r="C757" s="650" t="s">
        <v>3482</v>
      </c>
      <c r="D757" s="649" t="s">
        <v>3445</v>
      </c>
      <c r="E757" s="649" t="s">
        <v>3456</v>
      </c>
      <c r="F757" s="651">
        <v>55</v>
      </c>
      <c r="G757" s="649" t="s">
        <v>3436</v>
      </c>
      <c r="H757" s="649"/>
      <c r="I757" s="651"/>
      <c r="J757" s="652">
        <v>17050000</v>
      </c>
      <c r="K757" s="649" t="s">
        <v>1448</v>
      </c>
      <c r="L757" s="649" t="s">
        <v>3437</v>
      </c>
      <c r="M757" s="649" t="s">
        <v>3447</v>
      </c>
      <c r="N757" s="649" t="s">
        <v>3448</v>
      </c>
      <c r="O757" s="649"/>
      <c r="P757" s="649"/>
    </row>
    <row r="758" spans="2:16">
      <c r="B758" s="653" t="s">
        <v>680</v>
      </c>
      <c r="C758" s="654" t="s">
        <v>3483</v>
      </c>
      <c r="D758" s="653" t="s">
        <v>3445</v>
      </c>
      <c r="E758" s="653" t="s">
        <v>3456</v>
      </c>
      <c r="F758" s="655">
        <v>55</v>
      </c>
      <c r="G758" s="653" t="s">
        <v>3436</v>
      </c>
      <c r="H758" s="653"/>
      <c r="I758" s="655"/>
      <c r="J758" s="656">
        <v>17050000</v>
      </c>
      <c r="K758" s="653" t="s">
        <v>1448</v>
      </c>
      <c r="L758" s="653" t="s">
        <v>3437</v>
      </c>
      <c r="M758" s="653" t="s">
        <v>3447</v>
      </c>
      <c r="N758" s="653" t="s">
        <v>3448</v>
      </c>
      <c r="O758" s="653"/>
      <c r="P758" s="653"/>
    </row>
    <row r="759" spans="2:16">
      <c r="B759" s="649" t="s">
        <v>680</v>
      </c>
      <c r="C759" s="650" t="s">
        <v>3483</v>
      </c>
      <c r="D759" s="649" t="s">
        <v>3445</v>
      </c>
      <c r="E759" s="649" t="s">
        <v>3456</v>
      </c>
      <c r="F759" s="651">
        <v>50</v>
      </c>
      <c r="G759" s="649" t="s">
        <v>3436</v>
      </c>
      <c r="H759" s="649"/>
      <c r="I759" s="651"/>
      <c r="J759" s="652">
        <v>15500000</v>
      </c>
      <c r="K759" s="649" t="s">
        <v>1448</v>
      </c>
      <c r="L759" s="649" t="s">
        <v>3437</v>
      </c>
      <c r="M759" s="649" t="s">
        <v>3447</v>
      </c>
      <c r="N759" s="649" t="s">
        <v>3448</v>
      </c>
      <c r="O759" s="649"/>
      <c r="P759" s="649"/>
    </row>
    <row r="760" spans="2:16">
      <c r="B760" s="653" t="s">
        <v>680</v>
      </c>
      <c r="C760" s="654" t="s">
        <v>3484</v>
      </c>
      <c r="D760" s="653" t="s">
        <v>3445</v>
      </c>
      <c r="E760" s="653" t="s">
        <v>3456</v>
      </c>
      <c r="F760" s="655">
        <v>1</v>
      </c>
      <c r="G760" s="653" t="s">
        <v>3436</v>
      </c>
      <c r="H760" s="653"/>
      <c r="I760" s="655"/>
      <c r="J760" s="656">
        <v>310000</v>
      </c>
      <c r="K760" s="653" t="s">
        <v>1448</v>
      </c>
      <c r="L760" s="653" t="s">
        <v>3437</v>
      </c>
      <c r="M760" s="653" t="s">
        <v>3447</v>
      </c>
      <c r="N760" s="653" t="s">
        <v>3448</v>
      </c>
      <c r="O760" s="653"/>
      <c r="P760" s="653"/>
    </row>
    <row r="761" spans="2:16">
      <c r="B761" s="649" t="s">
        <v>680</v>
      </c>
      <c r="C761" s="650" t="s">
        <v>3484</v>
      </c>
      <c r="D761" s="649" t="s">
        <v>3445</v>
      </c>
      <c r="E761" s="649" t="s">
        <v>3456</v>
      </c>
      <c r="F761" s="651">
        <v>47</v>
      </c>
      <c r="G761" s="649" t="s">
        <v>3436</v>
      </c>
      <c r="H761" s="649"/>
      <c r="I761" s="651"/>
      <c r="J761" s="652">
        <v>14570000</v>
      </c>
      <c r="K761" s="649" t="s">
        <v>1448</v>
      </c>
      <c r="L761" s="649" t="s">
        <v>3437</v>
      </c>
      <c r="M761" s="649" t="s">
        <v>3447</v>
      </c>
      <c r="N761" s="649" t="s">
        <v>3448</v>
      </c>
      <c r="O761" s="649"/>
      <c r="P761" s="649"/>
    </row>
    <row r="762" spans="2:16">
      <c r="B762" s="653" t="s">
        <v>680</v>
      </c>
      <c r="C762" s="654" t="s">
        <v>3484</v>
      </c>
      <c r="D762" s="653" t="s">
        <v>3445</v>
      </c>
      <c r="E762" s="653" t="s">
        <v>3456</v>
      </c>
      <c r="F762" s="655">
        <v>55</v>
      </c>
      <c r="G762" s="653" t="s">
        <v>3436</v>
      </c>
      <c r="H762" s="653"/>
      <c r="I762" s="655"/>
      <c r="J762" s="656">
        <v>17050000</v>
      </c>
      <c r="K762" s="653" t="s">
        <v>1448</v>
      </c>
      <c r="L762" s="653" t="s">
        <v>3437</v>
      </c>
      <c r="M762" s="653" t="s">
        <v>3447</v>
      </c>
      <c r="N762" s="653" t="s">
        <v>3448</v>
      </c>
      <c r="O762" s="653"/>
      <c r="P762" s="653"/>
    </row>
    <row r="763" spans="2:16">
      <c r="B763" s="649" t="s">
        <v>680</v>
      </c>
      <c r="C763" s="650" t="s">
        <v>3484</v>
      </c>
      <c r="D763" s="649" t="s">
        <v>3445</v>
      </c>
      <c r="E763" s="649" t="s">
        <v>3456</v>
      </c>
      <c r="F763" s="651">
        <v>55</v>
      </c>
      <c r="G763" s="649" t="s">
        <v>3436</v>
      </c>
      <c r="H763" s="649"/>
      <c r="I763" s="651"/>
      <c r="J763" s="652">
        <v>17050000</v>
      </c>
      <c r="K763" s="649" t="s">
        <v>1448</v>
      </c>
      <c r="L763" s="649" t="s">
        <v>3437</v>
      </c>
      <c r="M763" s="649" t="s">
        <v>3447</v>
      </c>
      <c r="N763" s="649" t="s">
        <v>3448</v>
      </c>
      <c r="O763" s="649"/>
      <c r="P763" s="649"/>
    </row>
    <row r="764" spans="2:16">
      <c r="B764" s="653" t="s">
        <v>680</v>
      </c>
      <c r="C764" s="654" t="s">
        <v>3485</v>
      </c>
      <c r="D764" s="653" t="s">
        <v>3464</v>
      </c>
      <c r="E764" s="653" t="s">
        <v>3465</v>
      </c>
      <c r="F764" s="655">
        <v>49</v>
      </c>
      <c r="G764" s="653" t="s">
        <v>3436</v>
      </c>
      <c r="H764" s="653"/>
      <c r="I764" s="655"/>
      <c r="J764" s="656">
        <v>16096500</v>
      </c>
      <c r="K764" s="653" t="s">
        <v>1448</v>
      </c>
      <c r="L764" s="653" t="s">
        <v>3437</v>
      </c>
      <c r="M764" s="653" t="s">
        <v>3457</v>
      </c>
      <c r="N764" s="653" t="s">
        <v>3448</v>
      </c>
      <c r="O764" s="653"/>
      <c r="P764" s="653"/>
    </row>
    <row r="765" spans="2:16">
      <c r="B765" s="649" t="s">
        <v>680</v>
      </c>
      <c r="C765" s="650" t="s">
        <v>3485</v>
      </c>
      <c r="D765" s="649" t="s">
        <v>3464</v>
      </c>
      <c r="E765" s="649" t="s">
        <v>3465</v>
      </c>
      <c r="F765" s="651">
        <v>49</v>
      </c>
      <c r="G765" s="649" t="s">
        <v>3436</v>
      </c>
      <c r="H765" s="649"/>
      <c r="I765" s="651"/>
      <c r="J765" s="652">
        <v>16096500</v>
      </c>
      <c r="K765" s="649" t="s">
        <v>1448</v>
      </c>
      <c r="L765" s="649" t="s">
        <v>3437</v>
      </c>
      <c r="M765" s="649" t="s">
        <v>3457</v>
      </c>
      <c r="N765" s="649" t="s">
        <v>3448</v>
      </c>
      <c r="O765" s="649"/>
      <c r="P765" s="649"/>
    </row>
    <row r="766" spans="2:16">
      <c r="B766" s="653" t="s">
        <v>680</v>
      </c>
      <c r="C766" s="654" t="s">
        <v>3485</v>
      </c>
      <c r="D766" s="653" t="s">
        <v>3464</v>
      </c>
      <c r="E766" s="653" t="s">
        <v>3465</v>
      </c>
      <c r="F766" s="655">
        <v>49</v>
      </c>
      <c r="G766" s="653" t="s">
        <v>3436</v>
      </c>
      <c r="H766" s="653"/>
      <c r="I766" s="655"/>
      <c r="J766" s="656">
        <v>16096500</v>
      </c>
      <c r="K766" s="653" t="s">
        <v>1448</v>
      </c>
      <c r="L766" s="653" t="s">
        <v>3437</v>
      </c>
      <c r="M766" s="653" t="s">
        <v>3457</v>
      </c>
      <c r="N766" s="653" t="s">
        <v>3448</v>
      </c>
      <c r="O766" s="653"/>
      <c r="P766" s="653"/>
    </row>
    <row r="767" spans="2:16">
      <c r="B767" s="649" t="s">
        <v>680</v>
      </c>
      <c r="C767" s="650" t="s">
        <v>3485</v>
      </c>
      <c r="D767" s="649" t="s">
        <v>3464</v>
      </c>
      <c r="E767" s="649" t="s">
        <v>3465</v>
      </c>
      <c r="F767" s="651">
        <v>49</v>
      </c>
      <c r="G767" s="649" t="s">
        <v>3436</v>
      </c>
      <c r="H767" s="649"/>
      <c r="I767" s="651"/>
      <c r="J767" s="652">
        <v>16096500</v>
      </c>
      <c r="K767" s="649" t="s">
        <v>1448</v>
      </c>
      <c r="L767" s="649" t="s">
        <v>3437</v>
      </c>
      <c r="M767" s="649" t="s">
        <v>3457</v>
      </c>
      <c r="N767" s="649" t="s">
        <v>3448</v>
      </c>
      <c r="O767" s="649"/>
      <c r="P767" s="649"/>
    </row>
    <row r="768" spans="2:16">
      <c r="B768" s="653" t="s">
        <v>680</v>
      </c>
      <c r="C768" s="654" t="s">
        <v>3485</v>
      </c>
      <c r="D768" s="653" t="s">
        <v>3464</v>
      </c>
      <c r="E768" s="653" t="s">
        <v>3465</v>
      </c>
      <c r="F768" s="655">
        <v>49</v>
      </c>
      <c r="G768" s="653" t="s">
        <v>3436</v>
      </c>
      <c r="H768" s="653"/>
      <c r="I768" s="655"/>
      <c r="J768" s="656">
        <v>16096500</v>
      </c>
      <c r="K768" s="653" t="s">
        <v>1448</v>
      </c>
      <c r="L768" s="653" t="s">
        <v>3437</v>
      </c>
      <c r="M768" s="653" t="s">
        <v>3457</v>
      </c>
      <c r="N768" s="653" t="s">
        <v>3448</v>
      </c>
      <c r="O768" s="653"/>
      <c r="P768" s="653"/>
    </row>
    <row r="769" spans="2:16">
      <c r="B769" s="649" t="s">
        <v>680</v>
      </c>
      <c r="C769" s="650" t="s">
        <v>3485</v>
      </c>
      <c r="D769" s="649" t="s">
        <v>3445</v>
      </c>
      <c r="E769" s="649" t="s">
        <v>3456</v>
      </c>
      <c r="F769" s="651">
        <v>55</v>
      </c>
      <c r="G769" s="649" t="s">
        <v>3436</v>
      </c>
      <c r="H769" s="649"/>
      <c r="I769" s="651"/>
      <c r="J769" s="652">
        <v>17050000</v>
      </c>
      <c r="K769" s="649" t="s">
        <v>1448</v>
      </c>
      <c r="L769" s="649" t="s">
        <v>3437</v>
      </c>
      <c r="M769" s="649" t="s">
        <v>3447</v>
      </c>
      <c r="N769" s="649" t="s">
        <v>3448</v>
      </c>
      <c r="O769" s="649"/>
      <c r="P769" s="649"/>
    </row>
    <row r="770" spans="2:16">
      <c r="B770" s="653" t="s">
        <v>680</v>
      </c>
      <c r="C770" s="654" t="s">
        <v>3486</v>
      </c>
      <c r="D770" s="653" t="s">
        <v>3445</v>
      </c>
      <c r="E770" s="653" t="s">
        <v>3456</v>
      </c>
      <c r="F770" s="655">
        <v>50</v>
      </c>
      <c r="G770" s="653" t="s">
        <v>3436</v>
      </c>
      <c r="H770" s="653"/>
      <c r="I770" s="655"/>
      <c r="J770" s="656">
        <v>15500000</v>
      </c>
      <c r="K770" s="653" t="s">
        <v>1448</v>
      </c>
      <c r="L770" s="653" t="s">
        <v>3437</v>
      </c>
      <c r="M770" s="653" t="s">
        <v>3447</v>
      </c>
      <c r="N770" s="653" t="s">
        <v>3448</v>
      </c>
      <c r="O770" s="653"/>
      <c r="P770" s="653"/>
    </row>
    <row r="771" spans="2:16">
      <c r="B771" s="649" t="s">
        <v>680</v>
      </c>
      <c r="C771" s="650" t="s">
        <v>3485</v>
      </c>
      <c r="D771" s="649" t="s">
        <v>3464</v>
      </c>
      <c r="E771" s="649" t="s">
        <v>3465</v>
      </c>
      <c r="F771" s="651">
        <v>49</v>
      </c>
      <c r="G771" s="649" t="s">
        <v>3436</v>
      </c>
      <c r="H771" s="649"/>
      <c r="I771" s="651"/>
      <c r="J771" s="652">
        <v>16096500</v>
      </c>
      <c r="K771" s="649" t="s">
        <v>1448</v>
      </c>
      <c r="L771" s="649" t="s">
        <v>3437</v>
      </c>
      <c r="M771" s="649" t="s">
        <v>3457</v>
      </c>
      <c r="N771" s="649" t="s">
        <v>3448</v>
      </c>
      <c r="O771" s="649"/>
      <c r="P771" s="649"/>
    </row>
    <row r="772" spans="2:16">
      <c r="B772" s="653" t="s">
        <v>680</v>
      </c>
      <c r="C772" s="654" t="s">
        <v>3485</v>
      </c>
      <c r="D772" s="653" t="s">
        <v>3464</v>
      </c>
      <c r="E772" s="653" t="s">
        <v>3465</v>
      </c>
      <c r="F772" s="655">
        <v>41</v>
      </c>
      <c r="G772" s="653" t="s">
        <v>3436</v>
      </c>
      <c r="H772" s="653"/>
      <c r="I772" s="655"/>
      <c r="J772" s="656">
        <v>13468500</v>
      </c>
      <c r="K772" s="653" t="s">
        <v>1448</v>
      </c>
      <c r="L772" s="653" t="s">
        <v>3437</v>
      </c>
      <c r="M772" s="653" t="s">
        <v>3457</v>
      </c>
      <c r="N772" s="653" t="s">
        <v>3448</v>
      </c>
      <c r="O772" s="653"/>
      <c r="P772" s="653"/>
    </row>
    <row r="773" spans="2:16">
      <c r="B773" s="649" t="s">
        <v>680</v>
      </c>
      <c r="C773" s="650" t="s">
        <v>3485</v>
      </c>
      <c r="D773" s="649" t="s">
        <v>3464</v>
      </c>
      <c r="E773" s="649" t="s">
        <v>3465</v>
      </c>
      <c r="F773" s="651">
        <v>49</v>
      </c>
      <c r="G773" s="649" t="s">
        <v>3436</v>
      </c>
      <c r="H773" s="649"/>
      <c r="I773" s="651"/>
      <c r="J773" s="652">
        <v>16096500</v>
      </c>
      <c r="K773" s="649" t="s">
        <v>1448</v>
      </c>
      <c r="L773" s="649" t="s">
        <v>3437</v>
      </c>
      <c r="M773" s="649" t="s">
        <v>3457</v>
      </c>
      <c r="N773" s="649" t="s">
        <v>3448</v>
      </c>
      <c r="O773" s="649"/>
      <c r="P773" s="649"/>
    </row>
    <row r="774" spans="2:16">
      <c r="B774" s="653" t="s">
        <v>680</v>
      </c>
      <c r="C774" s="654" t="s">
        <v>3485</v>
      </c>
      <c r="D774" s="653" t="s">
        <v>3464</v>
      </c>
      <c r="E774" s="653" t="s">
        <v>3465</v>
      </c>
      <c r="F774" s="655">
        <v>49</v>
      </c>
      <c r="G774" s="653" t="s">
        <v>3436</v>
      </c>
      <c r="H774" s="653"/>
      <c r="I774" s="655"/>
      <c r="J774" s="656">
        <v>16096500</v>
      </c>
      <c r="K774" s="653" t="s">
        <v>1448</v>
      </c>
      <c r="L774" s="653" t="s">
        <v>3437</v>
      </c>
      <c r="M774" s="653" t="s">
        <v>3457</v>
      </c>
      <c r="N774" s="653" t="s">
        <v>3448</v>
      </c>
      <c r="O774" s="653"/>
      <c r="P774" s="653"/>
    </row>
    <row r="775" spans="2:16">
      <c r="B775" s="649" t="s">
        <v>680</v>
      </c>
      <c r="C775" s="650" t="s">
        <v>3485</v>
      </c>
      <c r="D775" s="649" t="s">
        <v>3464</v>
      </c>
      <c r="E775" s="649" t="s">
        <v>3465</v>
      </c>
      <c r="F775" s="651">
        <v>49</v>
      </c>
      <c r="G775" s="649" t="s">
        <v>3436</v>
      </c>
      <c r="H775" s="649"/>
      <c r="I775" s="651"/>
      <c r="J775" s="652">
        <v>16096500</v>
      </c>
      <c r="K775" s="649" t="s">
        <v>1448</v>
      </c>
      <c r="L775" s="649" t="s">
        <v>3437</v>
      </c>
      <c r="M775" s="649" t="s">
        <v>3457</v>
      </c>
      <c r="N775" s="649" t="s">
        <v>3448</v>
      </c>
      <c r="O775" s="649"/>
      <c r="P775" s="649"/>
    </row>
    <row r="776" spans="2:16">
      <c r="B776" s="653" t="s">
        <v>680</v>
      </c>
      <c r="C776" s="654" t="s">
        <v>3487</v>
      </c>
      <c r="D776" s="653" t="s">
        <v>3445</v>
      </c>
      <c r="E776" s="653" t="s">
        <v>3456</v>
      </c>
      <c r="F776" s="655">
        <v>55</v>
      </c>
      <c r="G776" s="653" t="s">
        <v>3436</v>
      </c>
      <c r="H776" s="653"/>
      <c r="I776" s="655"/>
      <c r="J776" s="656">
        <v>17050000</v>
      </c>
      <c r="K776" s="653" t="s">
        <v>1448</v>
      </c>
      <c r="L776" s="653" t="s">
        <v>3437</v>
      </c>
      <c r="M776" s="653" t="s">
        <v>3447</v>
      </c>
      <c r="N776" s="653" t="s">
        <v>3448</v>
      </c>
      <c r="O776" s="653"/>
      <c r="P776" s="653"/>
    </row>
    <row r="777" spans="2:16">
      <c r="B777" s="649" t="s">
        <v>680</v>
      </c>
      <c r="C777" s="650" t="s">
        <v>3488</v>
      </c>
      <c r="D777" s="649" t="s">
        <v>3435</v>
      </c>
      <c r="E777" s="649" t="s">
        <v>3435</v>
      </c>
      <c r="F777" s="651">
        <v>10018.008</v>
      </c>
      <c r="G777" s="649" t="s">
        <v>3436</v>
      </c>
      <c r="H777" s="649"/>
      <c r="I777" s="651">
        <v>9697431.7400000002</v>
      </c>
      <c r="J777" s="652">
        <v>5900829029.1999998</v>
      </c>
      <c r="K777" s="649" t="s">
        <v>747</v>
      </c>
      <c r="L777" s="649" t="s">
        <v>3437</v>
      </c>
      <c r="M777" s="649" t="s">
        <v>3438</v>
      </c>
      <c r="N777" s="649" t="s">
        <v>3439</v>
      </c>
      <c r="O777" s="649"/>
      <c r="P777" s="649"/>
    </row>
    <row r="778" spans="2:16">
      <c r="B778" s="653" t="s">
        <v>680</v>
      </c>
      <c r="C778" s="654" t="s">
        <v>3489</v>
      </c>
      <c r="D778" s="653" t="s">
        <v>3464</v>
      </c>
      <c r="E778" s="653" t="s">
        <v>3465</v>
      </c>
      <c r="F778" s="655">
        <v>50</v>
      </c>
      <c r="G778" s="653" t="s">
        <v>3436</v>
      </c>
      <c r="H778" s="653"/>
      <c r="I778" s="655"/>
      <c r="J778" s="656">
        <v>15000000</v>
      </c>
      <c r="K778" s="653" t="s">
        <v>1448</v>
      </c>
      <c r="L778" s="653" t="s">
        <v>3437</v>
      </c>
      <c r="M778" s="653" t="s">
        <v>3447</v>
      </c>
      <c r="N778" s="653" t="s">
        <v>3448</v>
      </c>
      <c r="O778" s="653"/>
      <c r="P778" s="653"/>
    </row>
    <row r="779" spans="2:16">
      <c r="B779" s="649" t="s">
        <v>680</v>
      </c>
      <c r="C779" s="650" t="s">
        <v>3489</v>
      </c>
      <c r="D779" s="649" t="s">
        <v>3464</v>
      </c>
      <c r="E779" s="649" t="s">
        <v>3465</v>
      </c>
      <c r="F779" s="651">
        <v>50</v>
      </c>
      <c r="G779" s="649" t="s">
        <v>3436</v>
      </c>
      <c r="H779" s="649"/>
      <c r="I779" s="651"/>
      <c r="J779" s="652">
        <v>15000000</v>
      </c>
      <c r="K779" s="649" t="s">
        <v>1448</v>
      </c>
      <c r="L779" s="649" t="s">
        <v>3437</v>
      </c>
      <c r="M779" s="649" t="s">
        <v>3447</v>
      </c>
      <c r="N779" s="649" t="s">
        <v>3448</v>
      </c>
      <c r="O779" s="649"/>
      <c r="P779" s="649"/>
    </row>
    <row r="780" spans="2:16">
      <c r="B780" s="653" t="s">
        <v>680</v>
      </c>
      <c r="C780" s="654" t="s">
        <v>3489</v>
      </c>
      <c r="D780" s="653" t="s">
        <v>3464</v>
      </c>
      <c r="E780" s="653" t="s">
        <v>3465</v>
      </c>
      <c r="F780" s="655">
        <v>50</v>
      </c>
      <c r="G780" s="653" t="s">
        <v>3436</v>
      </c>
      <c r="H780" s="653"/>
      <c r="I780" s="655"/>
      <c r="J780" s="656">
        <v>15000000</v>
      </c>
      <c r="K780" s="653" t="s">
        <v>1448</v>
      </c>
      <c r="L780" s="653" t="s">
        <v>3437</v>
      </c>
      <c r="M780" s="653" t="s">
        <v>3447</v>
      </c>
      <c r="N780" s="653" t="s">
        <v>3448</v>
      </c>
      <c r="O780" s="653"/>
      <c r="P780" s="653"/>
    </row>
    <row r="781" spans="2:16">
      <c r="B781" s="649" t="s">
        <v>680</v>
      </c>
      <c r="C781" s="650" t="s">
        <v>3489</v>
      </c>
      <c r="D781" s="649" t="s">
        <v>3464</v>
      </c>
      <c r="E781" s="649" t="s">
        <v>3465</v>
      </c>
      <c r="F781" s="651">
        <v>48</v>
      </c>
      <c r="G781" s="649" t="s">
        <v>3436</v>
      </c>
      <c r="H781" s="649"/>
      <c r="I781" s="651"/>
      <c r="J781" s="652">
        <v>14400000</v>
      </c>
      <c r="K781" s="649" t="s">
        <v>1448</v>
      </c>
      <c r="L781" s="649" t="s">
        <v>3437</v>
      </c>
      <c r="M781" s="649" t="s">
        <v>3447</v>
      </c>
      <c r="N781" s="649" t="s">
        <v>3448</v>
      </c>
      <c r="O781" s="649"/>
      <c r="P781" s="649"/>
    </row>
    <row r="782" spans="2:16">
      <c r="B782" s="653" t="s">
        <v>680</v>
      </c>
      <c r="C782" s="654" t="s">
        <v>3489</v>
      </c>
      <c r="D782" s="653" t="s">
        <v>3464</v>
      </c>
      <c r="E782" s="653" t="s">
        <v>3465</v>
      </c>
      <c r="F782" s="655">
        <v>50</v>
      </c>
      <c r="G782" s="653" t="s">
        <v>3436</v>
      </c>
      <c r="H782" s="653"/>
      <c r="I782" s="655"/>
      <c r="J782" s="656">
        <v>15000000</v>
      </c>
      <c r="K782" s="653" t="s">
        <v>1448</v>
      </c>
      <c r="L782" s="653" t="s">
        <v>3437</v>
      </c>
      <c r="M782" s="653" t="s">
        <v>3447</v>
      </c>
      <c r="N782" s="653" t="s">
        <v>3448</v>
      </c>
      <c r="O782" s="653"/>
      <c r="P782" s="653"/>
    </row>
    <row r="783" spans="2:16">
      <c r="B783" s="649" t="s">
        <v>680</v>
      </c>
      <c r="C783" s="650" t="s">
        <v>3489</v>
      </c>
      <c r="D783" s="649" t="s">
        <v>3464</v>
      </c>
      <c r="E783" s="649" t="s">
        <v>3465</v>
      </c>
      <c r="F783" s="651">
        <v>48</v>
      </c>
      <c r="G783" s="649" t="s">
        <v>3436</v>
      </c>
      <c r="H783" s="649"/>
      <c r="I783" s="651"/>
      <c r="J783" s="652">
        <v>14400000</v>
      </c>
      <c r="K783" s="649" t="s">
        <v>1448</v>
      </c>
      <c r="L783" s="649" t="s">
        <v>3437</v>
      </c>
      <c r="M783" s="649" t="s">
        <v>3447</v>
      </c>
      <c r="N783" s="649" t="s">
        <v>3448</v>
      </c>
      <c r="O783" s="649"/>
      <c r="P783" s="649"/>
    </row>
    <row r="784" spans="2:16">
      <c r="B784" s="653" t="s">
        <v>680</v>
      </c>
      <c r="C784" s="654" t="s">
        <v>3490</v>
      </c>
      <c r="D784" s="653" t="s">
        <v>3445</v>
      </c>
      <c r="E784" s="653" t="s">
        <v>3456</v>
      </c>
      <c r="F784" s="655">
        <v>50</v>
      </c>
      <c r="G784" s="653" t="s">
        <v>3436</v>
      </c>
      <c r="H784" s="653"/>
      <c r="I784" s="655"/>
      <c r="J784" s="656">
        <v>15500000</v>
      </c>
      <c r="K784" s="653" t="s">
        <v>1448</v>
      </c>
      <c r="L784" s="653" t="s">
        <v>3437</v>
      </c>
      <c r="M784" s="653" t="s">
        <v>3447</v>
      </c>
      <c r="N784" s="653" t="s">
        <v>3448</v>
      </c>
      <c r="O784" s="653"/>
      <c r="P784" s="653"/>
    </row>
    <row r="785" spans="2:16">
      <c r="B785" s="649" t="s">
        <v>680</v>
      </c>
      <c r="C785" s="650" t="s">
        <v>3490</v>
      </c>
      <c r="D785" s="649" t="s">
        <v>3445</v>
      </c>
      <c r="E785" s="649" t="s">
        <v>3456</v>
      </c>
      <c r="F785" s="651">
        <v>44</v>
      </c>
      <c r="G785" s="649" t="s">
        <v>3436</v>
      </c>
      <c r="H785" s="649"/>
      <c r="I785" s="651"/>
      <c r="J785" s="652">
        <v>13640000</v>
      </c>
      <c r="K785" s="649" t="s">
        <v>1448</v>
      </c>
      <c r="L785" s="649" t="s">
        <v>3437</v>
      </c>
      <c r="M785" s="649" t="s">
        <v>3447</v>
      </c>
      <c r="N785" s="649" t="s">
        <v>3448</v>
      </c>
      <c r="O785" s="649"/>
      <c r="P785" s="649"/>
    </row>
    <row r="786" spans="2:16">
      <c r="B786" s="653" t="s">
        <v>680</v>
      </c>
      <c r="C786" s="654" t="s">
        <v>3490</v>
      </c>
      <c r="D786" s="653" t="s">
        <v>3445</v>
      </c>
      <c r="E786" s="653" t="s">
        <v>3456</v>
      </c>
      <c r="F786" s="655">
        <v>5</v>
      </c>
      <c r="G786" s="653" t="s">
        <v>3436</v>
      </c>
      <c r="H786" s="653"/>
      <c r="I786" s="655"/>
      <c r="J786" s="656">
        <v>1550000</v>
      </c>
      <c r="K786" s="653" t="s">
        <v>1448</v>
      </c>
      <c r="L786" s="653" t="s">
        <v>3437</v>
      </c>
      <c r="M786" s="653" t="s">
        <v>3447</v>
      </c>
      <c r="N786" s="653" t="s">
        <v>3448</v>
      </c>
      <c r="O786" s="653"/>
      <c r="P786" s="653"/>
    </row>
    <row r="787" spans="2:16">
      <c r="B787" s="649" t="s">
        <v>680</v>
      </c>
      <c r="C787" s="650" t="s">
        <v>3490</v>
      </c>
      <c r="D787" s="649" t="s">
        <v>3445</v>
      </c>
      <c r="E787" s="649" t="s">
        <v>3456</v>
      </c>
      <c r="F787" s="651">
        <v>50</v>
      </c>
      <c r="G787" s="649" t="s">
        <v>3436</v>
      </c>
      <c r="H787" s="649"/>
      <c r="I787" s="651"/>
      <c r="J787" s="652">
        <v>15500000</v>
      </c>
      <c r="K787" s="649" t="s">
        <v>1448</v>
      </c>
      <c r="L787" s="649" t="s">
        <v>3437</v>
      </c>
      <c r="M787" s="649" t="s">
        <v>3447</v>
      </c>
      <c r="N787" s="649" t="s">
        <v>3448</v>
      </c>
      <c r="O787" s="649"/>
      <c r="P787" s="649"/>
    </row>
    <row r="788" spans="2:16">
      <c r="B788" s="653" t="s">
        <v>680</v>
      </c>
      <c r="C788" s="654" t="s">
        <v>3490</v>
      </c>
      <c r="D788" s="653" t="s">
        <v>3445</v>
      </c>
      <c r="E788" s="653" t="s">
        <v>3456</v>
      </c>
      <c r="F788" s="655">
        <v>48</v>
      </c>
      <c r="G788" s="653" t="s">
        <v>3436</v>
      </c>
      <c r="H788" s="653"/>
      <c r="I788" s="655"/>
      <c r="J788" s="656">
        <v>14880000</v>
      </c>
      <c r="K788" s="653" t="s">
        <v>1448</v>
      </c>
      <c r="L788" s="653" t="s">
        <v>3437</v>
      </c>
      <c r="M788" s="653" t="s">
        <v>3447</v>
      </c>
      <c r="N788" s="653" t="s">
        <v>3448</v>
      </c>
      <c r="O788" s="653"/>
      <c r="P788" s="653"/>
    </row>
    <row r="789" spans="2:16">
      <c r="B789" s="649" t="s">
        <v>680</v>
      </c>
      <c r="C789" s="650" t="s">
        <v>3490</v>
      </c>
      <c r="D789" s="649" t="s">
        <v>3445</v>
      </c>
      <c r="E789" s="649" t="s">
        <v>3456</v>
      </c>
      <c r="F789" s="651">
        <v>50</v>
      </c>
      <c r="G789" s="649" t="s">
        <v>3436</v>
      </c>
      <c r="H789" s="649"/>
      <c r="I789" s="651"/>
      <c r="J789" s="652">
        <v>15500000</v>
      </c>
      <c r="K789" s="649" t="s">
        <v>1448</v>
      </c>
      <c r="L789" s="649" t="s">
        <v>3437</v>
      </c>
      <c r="M789" s="649" t="s">
        <v>3447</v>
      </c>
      <c r="N789" s="649" t="s">
        <v>3448</v>
      </c>
      <c r="O789" s="649"/>
      <c r="P789" s="649"/>
    </row>
    <row r="790" spans="2:16">
      <c r="B790" s="653" t="s">
        <v>680</v>
      </c>
      <c r="C790" s="654" t="s">
        <v>3490</v>
      </c>
      <c r="D790" s="653" t="s">
        <v>3445</v>
      </c>
      <c r="E790" s="653" t="s">
        <v>3456</v>
      </c>
      <c r="F790" s="655">
        <v>55</v>
      </c>
      <c r="G790" s="653" t="s">
        <v>3436</v>
      </c>
      <c r="H790" s="653"/>
      <c r="I790" s="655"/>
      <c r="J790" s="656">
        <v>17050000</v>
      </c>
      <c r="K790" s="653" t="s">
        <v>1448</v>
      </c>
      <c r="L790" s="653" t="s">
        <v>3437</v>
      </c>
      <c r="M790" s="653" t="s">
        <v>3447</v>
      </c>
      <c r="N790" s="653" t="s">
        <v>3448</v>
      </c>
      <c r="O790" s="653"/>
      <c r="P790" s="653"/>
    </row>
    <row r="791" spans="2:16">
      <c r="B791" s="649" t="s">
        <v>680</v>
      </c>
      <c r="C791" s="650" t="s">
        <v>3490</v>
      </c>
      <c r="D791" s="649" t="s">
        <v>3445</v>
      </c>
      <c r="E791" s="649" t="s">
        <v>3456</v>
      </c>
      <c r="F791" s="651">
        <v>48</v>
      </c>
      <c r="G791" s="649" t="s">
        <v>3436</v>
      </c>
      <c r="H791" s="649"/>
      <c r="I791" s="651"/>
      <c r="J791" s="652">
        <v>14880000</v>
      </c>
      <c r="K791" s="649" t="s">
        <v>1448</v>
      </c>
      <c r="L791" s="649" t="s">
        <v>3437</v>
      </c>
      <c r="M791" s="649" t="s">
        <v>3447</v>
      </c>
      <c r="N791" s="649" t="s">
        <v>3448</v>
      </c>
      <c r="O791" s="649"/>
      <c r="P791" s="649"/>
    </row>
    <row r="792" spans="2:16">
      <c r="B792" s="653" t="s">
        <v>680</v>
      </c>
      <c r="C792" s="654" t="s">
        <v>3490</v>
      </c>
      <c r="D792" s="653" t="s">
        <v>3445</v>
      </c>
      <c r="E792" s="653" t="s">
        <v>3456</v>
      </c>
      <c r="F792" s="655">
        <v>48</v>
      </c>
      <c r="G792" s="653" t="s">
        <v>3436</v>
      </c>
      <c r="H792" s="653"/>
      <c r="I792" s="655"/>
      <c r="J792" s="656">
        <v>14880000</v>
      </c>
      <c r="K792" s="653" t="s">
        <v>1448</v>
      </c>
      <c r="L792" s="653" t="s">
        <v>3437</v>
      </c>
      <c r="M792" s="653" t="s">
        <v>3447</v>
      </c>
      <c r="N792" s="653" t="s">
        <v>3448</v>
      </c>
      <c r="O792" s="653"/>
      <c r="P792" s="653"/>
    </row>
    <row r="793" spans="2:16">
      <c r="B793" s="649" t="s">
        <v>680</v>
      </c>
      <c r="C793" s="650" t="s">
        <v>3490</v>
      </c>
      <c r="D793" s="649" t="s">
        <v>3445</v>
      </c>
      <c r="E793" s="649" t="s">
        <v>3456</v>
      </c>
      <c r="F793" s="651">
        <v>50</v>
      </c>
      <c r="G793" s="649" t="s">
        <v>3436</v>
      </c>
      <c r="H793" s="649"/>
      <c r="I793" s="651"/>
      <c r="J793" s="652">
        <v>15500000</v>
      </c>
      <c r="K793" s="649" t="s">
        <v>1448</v>
      </c>
      <c r="L793" s="649" t="s">
        <v>3437</v>
      </c>
      <c r="M793" s="649" t="s">
        <v>3447</v>
      </c>
      <c r="N793" s="649" t="s">
        <v>3448</v>
      </c>
      <c r="O793" s="649"/>
      <c r="P793" s="649"/>
    </row>
    <row r="794" spans="2:16">
      <c r="B794" s="653" t="s">
        <v>680</v>
      </c>
      <c r="C794" s="654" t="s">
        <v>3490</v>
      </c>
      <c r="D794" s="653" t="s">
        <v>3445</v>
      </c>
      <c r="E794" s="653" t="s">
        <v>3456</v>
      </c>
      <c r="F794" s="655">
        <v>52</v>
      </c>
      <c r="G794" s="653" t="s">
        <v>3436</v>
      </c>
      <c r="H794" s="653"/>
      <c r="I794" s="655"/>
      <c r="J794" s="656">
        <v>16120000</v>
      </c>
      <c r="K794" s="653" t="s">
        <v>1448</v>
      </c>
      <c r="L794" s="653" t="s">
        <v>3437</v>
      </c>
      <c r="M794" s="653" t="s">
        <v>3447</v>
      </c>
      <c r="N794" s="653" t="s">
        <v>3448</v>
      </c>
      <c r="O794" s="653"/>
      <c r="P794" s="653"/>
    </row>
    <row r="795" spans="2:16">
      <c r="B795" s="649" t="s">
        <v>680</v>
      </c>
      <c r="C795" s="650" t="s">
        <v>3490</v>
      </c>
      <c r="D795" s="649" t="s">
        <v>3445</v>
      </c>
      <c r="E795" s="649" t="s">
        <v>3456</v>
      </c>
      <c r="F795" s="651">
        <v>52</v>
      </c>
      <c r="G795" s="649" t="s">
        <v>3436</v>
      </c>
      <c r="H795" s="649"/>
      <c r="I795" s="651"/>
      <c r="J795" s="652">
        <v>16120000</v>
      </c>
      <c r="K795" s="649" t="s">
        <v>1448</v>
      </c>
      <c r="L795" s="649" t="s">
        <v>3437</v>
      </c>
      <c r="M795" s="649" t="s">
        <v>3447</v>
      </c>
      <c r="N795" s="649" t="s">
        <v>3448</v>
      </c>
      <c r="O795" s="649"/>
      <c r="P795" s="649"/>
    </row>
    <row r="796" spans="2:16">
      <c r="B796" s="653" t="s">
        <v>680</v>
      </c>
      <c r="C796" s="654" t="s">
        <v>3490</v>
      </c>
      <c r="D796" s="653" t="s">
        <v>3445</v>
      </c>
      <c r="E796" s="653" t="s">
        <v>3456</v>
      </c>
      <c r="F796" s="655">
        <v>52</v>
      </c>
      <c r="G796" s="653" t="s">
        <v>3436</v>
      </c>
      <c r="H796" s="653"/>
      <c r="I796" s="655"/>
      <c r="J796" s="656">
        <v>16120000</v>
      </c>
      <c r="K796" s="653" t="s">
        <v>1448</v>
      </c>
      <c r="L796" s="653" t="s">
        <v>3437</v>
      </c>
      <c r="M796" s="653" t="s">
        <v>3447</v>
      </c>
      <c r="N796" s="653" t="s">
        <v>3448</v>
      </c>
      <c r="O796" s="653"/>
      <c r="P796" s="653"/>
    </row>
    <row r="797" spans="2:16">
      <c r="B797" s="649" t="s">
        <v>680</v>
      </c>
      <c r="C797" s="650" t="s">
        <v>3491</v>
      </c>
      <c r="D797" s="649" t="s">
        <v>3445</v>
      </c>
      <c r="E797" s="649" t="s">
        <v>3456</v>
      </c>
      <c r="F797" s="651">
        <v>55</v>
      </c>
      <c r="G797" s="649" t="s">
        <v>3436</v>
      </c>
      <c r="H797" s="649"/>
      <c r="I797" s="651"/>
      <c r="J797" s="652">
        <v>17050000</v>
      </c>
      <c r="K797" s="649" t="s">
        <v>1448</v>
      </c>
      <c r="L797" s="649" t="s">
        <v>3437</v>
      </c>
      <c r="M797" s="649" t="s">
        <v>3447</v>
      </c>
      <c r="N797" s="649" t="s">
        <v>3448</v>
      </c>
      <c r="O797" s="649"/>
      <c r="P797" s="649"/>
    </row>
    <row r="798" spans="2:16">
      <c r="B798" s="653" t="s">
        <v>680</v>
      </c>
      <c r="C798" s="654" t="s">
        <v>3491</v>
      </c>
      <c r="D798" s="653" t="s">
        <v>3445</v>
      </c>
      <c r="E798" s="653" t="s">
        <v>3456</v>
      </c>
      <c r="F798" s="655">
        <v>48</v>
      </c>
      <c r="G798" s="653" t="s">
        <v>3436</v>
      </c>
      <c r="H798" s="653"/>
      <c r="I798" s="655"/>
      <c r="J798" s="656">
        <v>14880000</v>
      </c>
      <c r="K798" s="653" t="s">
        <v>1448</v>
      </c>
      <c r="L798" s="653" t="s">
        <v>3437</v>
      </c>
      <c r="M798" s="653" t="s">
        <v>3447</v>
      </c>
      <c r="N798" s="653" t="s">
        <v>3448</v>
      </c>
      <c r="O798" s="653"/>
      <c r="P798" s="653"/>
    </row>
    <row r="799" spans="2:16">
      <c r="B799" s="649" t="s">
        <v>680</v>
      </c>
      <c r="C799" s="650" t="s">
        <v>3491</v>
      </c>
      <c r="D799" s="649" t="s">
        <v>3445</v>
      </c>
      <c r="E799" s="649" t="s">
        <v>3456</v>
      </c>
      <c r="F799" s="651">
        <v>50</v>
      </c>
      <c r="G799" s="649" t="s">
        <v>3436</v>
      </c>
      <c r="H799" s="649"/>
      <c r="I799" s="651"/>
      <c r="J799" s="652">
        <v>15500000</v>
      </c>
      <c r="K799" s="649" t="s">
        <v>1448</v>
      </c>
      <c r="L799" s="649" t="s">
        <v>3437</v>
      </c>
      <c r="M799" s="649" t="s">
        <v>3447</v>
      </c>
      <c r="N799" s="649" t="s">
        <v>3448</v>
      </c>
      <c r="O799" s="649"/>
      <c r="P799" s="649"/>
    </row>
    <row r="800" spans="2:16">
      <c r="B800" s="653" t="s">
        <v>680</v>
      </c>
      <c r="C800" s="654" t="s">
        <v>3491</v>
      </c>
      <c r="D800" s="653" t="s">
        <v>3445</v>
      </c>
      <c r="E800" s="653" t="s">
        <v>3456</v>
      </c>
      <c r="F800" s="655">
        <v>50</v>
      </c>
      <c r="G800" s="653" t="s">
        <v>3436</v>
      </c>
      <c r="H800" s="653"/>
      <c r="I800" s="655"/>
      <c r="J800" s="656">
        <v>15500000</v>
      </c>
      <c r="K800" s="653" t="s">
        <v>1448</v>
      </c>
      <c r="L800" s="653" t="s">
        <v>3437</v>
      </c>
      <c r="M800" s="653" t="s">
        <v>3447</v>
      </c>
      <c r="N800" s="653" t="s">
        <v>3448</v>
      </c>
      <c r="O800" s="653"/>
      <c r="P800" s="653"/>
    </row>
    <row r="801" spans="2:16">
      <c r="B801" s="649" t="s">
        <v>680</v>
      </c>
      <c r="C801" s="650" t="s">
        <v>3491</v>
      </c>
      <c r="D801" s="649" t="s">
        <v>3445</v>
      </c>
      <c r="E801" s="649" t="s">
        <v>3456</v>
      </c>
      <c r="F801" s="651">
        <v>48</v>
      </c>
      <c r="G801" s="649" t="s">
        <v>3436</v>
      </c>
      <c r="H801" s="649"/>
      <c r="I801" s="651"/>
      <c r="J801" s="652">
        <v>14880000</v>
      </c>
      <c r="K801" s="649" t="s">
        <v>1448</v>
      </c>
      <c r="L801" s="649" t="s">
        <v>3437</v>
      </c>
      <c r="M801" s="649" t="s">
        <v>3447</v>
      </c>
      <c r="N801" s="649" t="s">
        <v>3448</v>
      </c>
      <c r="O801" s="649"/>
      <c r="P801" s="649"/>
    </row>
    <row r="802" spans="2:16">
      <c r="B802" s="653" t="s">
        <v>680</v>
      </c>
      <c r="C802" s="654" t="s">
        <v>3491</v>
      </c>
      <c r="D802" s="653" t="s">
        <v>3445</v>
      </c>
      <c r="E802" s="653" t="s">
        <v>3456</v>
      </c>
      <c r="F802" s="655">
        <v>48</v>
      </c>
      <c r="G802" s="653" t="s">
        <v>3436</v>
      </c>
      <c r="H802" s="653"/>
      <c r="I802" s="655"/>
      <c r="J802" s="656">
        <v>14880000</v>
      </c>
      <c r="K802" s="653" t="s">
        <v>1448</v>
      </c>
      <c r="L802" s="653" t="s">
        <v>3437</v>
      </c>
      <c r="M802" s="653" t="s">
        <v>3447</v>
      </c>
      <c r="N802" s="653" t="s">
        <v>3448</v>
      </c>
      <c r="O802" s="653"/>
      <c r="P802" s="653"/>
    </row>
    <row r="803" spans="2:16">
      <c r="B803" s="649" t="s">
        <v>680</v>
      </c>
      <c r="C803" s="650" t="s">
        <v>3491</v>
      </c>
      <c r="D803" s="649" t="s">
        <v>3445</v>
      </c>
      <c r="E803" s="649" t="s">
        <v>3456</v>
      </c>
      <c r="F803" s="651">
        <v>50</v>
      </c>
      <c r="G803" s="649" t="s">
        <v>3436</v>
      </c>
      <c r="H803" s="649"/>
      <c r="I803" s="651"/>
      <c r="J803" s="652">
        <v>15500000</v>
      </c>
      <c r="K803" s="649" t="s">
        <v>1448</v>
      </c>
      <c r="L803" s="649" t="s">
        <v>3437</v>
      </c>
      <c r="M803" s="649" t="s">
        <v>3447</v>
      </c>
      <c r="N803" s="649" t="s">
        <v>3448</v>
      </c>
      <c r="O803" s="649"/>
      <c r="P803" s="649"/>
    </row>
    <row r="804" spans="2:16">
      <c r="B804" s="653" t="s">
        <v>680</v>
      </c>
      <c r="C804" s="654" t="s">
        <v>3491</v>
      </c>
      <c r="D804" s="653" t="s">
        <v>3445</v>
      </c>
      <c r="E804" s="653" t="s">
        <v>3456</v>
      </c>
      <c r="F804" s="655">
        <v>50</v>
      </c>
      <c r="G804" s="653" t="s">
        <v>3436</v>
      </c>
      <c r="H804" s="653"/>
      <c r="I804" s="655"/>
      <c r="J804" s="656">
        <v>15500000</v>
      </c>
      <c r="K804" s="653" t="s">
        <v>1448</v>
      </c>
      <c r="L804" s="653" t="s">
        <v>3437</v>
      </c>
      <c r="M804" s="653" t="s">
        <v>3447</v>
      </c>
      <c r="N804" s="653" t="s">
        <v>3448</v>
      </c>
      <c r="O804" s="653"/>
      <c r="P804" s="653"/>
    </row>
    <row r="805" spans="2:16">
      <c r="B805" s="649" t="s">
        <v>680</v>
      </c>
      <c r="C805" s="650" t="s">
        <v>3491</v>
      </c>
      <c r="D805" s="649" t="s">
        <v>3445</v>
      </c>
      <c r="E805" s="649" t="s">
        <v>3456</v>
      </c>
      <c r="F805" s="651">
        <v>3</v>
      </c>
      <c r="G805" s="649" t="s">
        <v>3436</v>
      </c>
      <c r="H805" s="649"/>
      <c r="I805" s="651"/>
      <c r="J805" s="652">
        <v>930000</v>
      </c>
      <c r="K805" s="649" t="s">
        <v>1448</v>
      </c>
      <c r="L805" s="649" t="s">
        <v>3437</v>
      </c>
      <c r="M805" s="649" t="s">
        <v>3447</v>
      </c>
      <c r="N805" s="649" t="s">
        <v>3448</v>
      </c>
      <c r="O805" s="649"/>
      <c r="P805" s="649"/>
    </row>
    <row r="806" spans="2:16">
      <c r="B806" s="653" t="s">
        <v>680</v>
      </c>
      <c r="C806" s="654" t="s">
        <v>3492</v>
      </c>
      <c r="D806" s="653" t="s">
        <v>3450</v>
      </c>
      <c r="E806" s="653" t="s">
        <v>3451</v>
      </c>
      <c r="F806" s="655">
        <v>13504.226000000001</v>
      </c>
      <c r="G806" s="653" t="s">
        <v>3436</v>
      </c>
      <c r="H806" s="653"/>
      <c r="I806" s="655">
        <v>8345611.6699999999</v>
      </c>
      <c r="J806" s="656">
        <v>5078254627.5200005</v>
      </c>
      <c r="K806" s="653" t="s">
        <v>1448</v>
      </c>
      <c r="L806" s="653" t="s">
        <v>3437</v>
      </c>
      <c r="M806" s="653" t="s">
        <v>3493</v>
      </c>
      <c r="N806" s="653" t="s">
        <v>3494</v>
      </c>
      <c r="O806" s="653"/>
      <c r="P806" s="653"/>
    </row>
    <row r="807" spans="2:16">
      <c r="B807" s="649" t="s">
        <v>680</v>
      </c>
      <c r="C807" s="650" t="s">
        <v>3495</v>
      </c>
      <c r="D807" s="649" t="s">
        <v>3445</v>
      </c>
      <c r="E807" s="649" t="s">
        <v>3456</v>
      </c>
      <c r="F807" s="651">
        <v>5</v>
      </c>
      <c r="G807" s="649" t="s">
        <v>3436</v>
      </c>
      <c r="H807" s="649"/>
      <c r="I807" s="651"/>
      <c r="J807" s="652">
        <v>1550000</v>
      </c>
      <c r="K807" s="649" t="s">
        <v>1448</v>
      </c>
      <c r="L807" s="649" t="s">
        <v>3437</v>
      </c>
      <c r="M807" s="649" t="s">
        <v>3447</v>
      </c>
      <c r="N807" s="649" t="s">
        <v>3448</v>
      </c>
      <c r="O807" s="649"/>
      <c r="P807" s="649"/>
    </row>
    <row r="808" spans="2:16">
      <c r="B808" s="653" t="s">
        <v>680</v>
      </c>
      <c r="C808" s="654" t="s">
        <v>3495</v>
      </c>
      <c r="D808" s="653" t="s">
        <v>3445</v>
      </c>
      <c r="E808" s="653" t="s">
        <v>3456</v>
      </c>
      <c r="F808" s="655">
        <v>50</v>
      </c>
      <c r="G808" s="653" t="s">
        <v>3436</v>
      </c>
      <c r="H808" s="653"/>
      <c r="I808" s="655"/>
      <c r="J808" s="656">
        <v>15500000</v>
      </c>
      <c r="K808" s="653" t="s">
        <v>1448</v>
      </c>
      <c r="L808" s="653" t="s">
        <v>3437</v>
      </c>
      <c r="M808" s="653" t="s">
        <v>3447</v>
      </c>
      <c r="N808" s="653" t="s">
        <v>3448</v>
      </c>
      <c r="O808" s="653"/>
      <c r="P808" s="653"/>
    </row>
    <row r="809" spans="2:16">
      <c r="B809" s="649" t="s">
        <v>680</v>
      </c>
      <c r="C809" s="650" t="s">
        <v>3496</v>
      </c>
      <c r="D809" s="649" t="s">
        <v>3445</v>
      </c>
      <c r="E809" s="649" t="s">
        <v>3456</v>
      </c>
      <c r="F809" s="651">
        <v>50</v>
      </c>
      <c r="G809" s="649" t="s">
        <v>3436</v>
      </c>
      <c r="H809" s="649"/>
      <c r="I809" s="651"/>
      <c r="J809" s="652">
        <v>15500000</v>
      </c>
      <c r="K809" s="649" t="s">
        <v>1448</v>
      </c>
      <c r="L809" s="649" t="s">
        <v>3437</v>
      </c>
      <c r="M809" s="649" t="s">
        <v>3447</v>
      </c>
      <c r="N809" s="649" t="s">
        <v>3448</v>
      </c>
      <c r="O809" s="649"/>
      <c r="P809" s="649"/>
    </row>
    <row r="810" spans="2:16">
      <c r="B810" s="653" t="s">
        <v>680</v>
      </c>
      <c r="C810" s="654" t="s">
        <v>3496</v>
      </c>
      <c r="D810" s="653" t="s">
        <v>3445</v>
      </c>
      <c r="E810" s="653" t="s">
        <v>3456</v>
      </c>
      <c r="F810" s="655">
        <v>50</v>
      </c>
      <c r="G810" s="653" t="s">
        <v>3436</v>
      </c>
      <c r="H810" s="653"/>
      <c r="I810" s="655"/>
      <c r="J810" s="656">
        <v>15500000</v>
      </c>
      <c r="K810" s="653" t="s">
        <v>1448</v>
      </c>
      <c r="L810" s="653" t="s">
        <v>3437</v>
      </c>
      <c r="M810" s="653" t="s">
        <v>3447</v>
      </c>
      <c r="N810" s="653" t="s">
        <v>3448</v>
      </c>
      <c r="O810" s="653"/>
      <c r="P810" s="653"/>
    </row>
    <row r="811" spans="2:16">
      <c r="B811" s="649" t="s">
        <v>680</v>
      </c>
      <c r="C811" s="650" t="s">
        <v>3489</v>
      </c>
      <c r="D811" s="649" t="s">
        <v>3464</v>
      </c>
      <c r="E811" s="649" t="s">
        <v>3465</v>
      </c>
      <c r="F811" s="651">
        <v>50</v>
      </c>
      <c r="G811" s="649" t="s">
        <v>3436</v>
      </c>
      <c r="H811" s="649"/>
      <c r="I811" s="651"/>
      <c r="J811" s="652">
        <v>15000000</v>
      </c>
      <c r="K811" s="649" t="s">
        <v>1448</v>
      </c>
      <c r="L811" s="649" t="s">
        <v>3437</v>
      </c>
      <c r="M811" s="649" t="s">
        <v>3447</v>
      </c>
      <c r="N811" s="649" t="s">
        <v>3448</v>
      </c>
      <c r="O811" s="649"/>
      <c r="P811" s="649"/>
    </row>
    <row r="812" spans="2:16">
      <c r="B812" s="653" t="s">
        <v>680</v>
      </c>
      <c r="C812" s="654" t="s">
        <v>3489</v>
      </c>
      <c r="D812" s="653" t="s">
        <v>3464</v>
      </c>
      <c r="E812" s="653" t="s">
        <v>3465</v>
      </c>
      <c r="F812" s="655">
        <v>50</v>
      </c>
      <c r="G812" s="653" t="s">
        <v>3436</v>
      </c>
      <c r="H812" s="653"/>
      <c r="I812" s="655"/>
      <c r="J812" s="656">
        <v>15000000</v>
      </c>
      <c r="K812" s="653" t="s">
        <v>1448</v>
      </c>
      <c r="L812" s="653" t="s">
        <v>3437</v>
      </c>
      <c r="M812" s="653" t="s">
        <v>3447</v>
      </c>
      <c r="N812" s="653" t="s">
        <v>3448</v>
      </c>
      <c r="O812" s="653"/>
      <c r="P812" s="653"/>
    </row>
    <row r="813" spans="2:16">
      <c r="B813" s="649" t="s">
        <v>680</v>
      </c>
      <c r="C813" s="650" t="s">
        <v>3489</v>
      </c>
      <c r="D813" s="649" t="s">
        <v>3464</v>
      </c>
      <c r="E813" s="649" t="s">
        <v>3465</v>
      </c>
      <c r="F813" s="651">
        <v>50</v>
      </c>
      <c r="G813" s="649" t="s">
        <v>3436</v>
      </c>
      <c r="H813" s="649"/>
      <c r="I813" s="651"/>
      <c r="J813" s="652">
        <v>15000000</v>
      </c>
      <c r="K813" s="649" t="s">
        <v>1448</v>
      </c>
      <c r="L813" s="649" t="s">
        <v>3437</v>
      </c>
      <c r="M813" s="649" t="s">
        <v>3447</v>
      </c>
      <c r="N813" s="649" t="s">
        <v>3448</v>
      </c>
      <c r="O813" s="649"/>
      <c r="P813" s="649"/>
    </row>
    <row r="814" spans="2:16">
      <c r="B814" s="653" t="s">
        <v>680</v>
      </c>
      <c r="C814" s="654" t="s">
        <v>3489</v>
      </c>
      <c r="D814" s="653" t="s">
        <v>3464</v>
      </c>
      <c r="E814" s="653" t="s">
        <v>3465</v>
      </c>
      <c r="F814" s="655">
        <v>50</v>
      </c>
      <c r="G814" s="653" t="s">
        <v>3436</v>
      </c>
      <c r="H814" s="653"/>
      <c r="I814" s="655"/>
      <c r="J814" s="656">
        <v>15000000</v>
      </c>
      <c r="K814" s="653" t="s">
        <v>1448</v>
      </c>
      <c r="L814" s="653" t="s">
        <v>3437</v>
      </c>
      <c r="M814" s="653" t="s">
        <v>3447</v>
      </c>
      <c r="N814" s="653" t="s">
        <v>3448</v>
      </c>
      <c r="O814" s="653"/>
      <c r="P814" s="653"/>
    </row>
    <row r="815" spans="2:16">
      <c r="B815" s="649" t="s">
        <v>680</v>
      </c>
      <c r="C815" s="650" t="s">
        <v>3489</v>
      </c>
      <c r="D815" s="649" t="s">
        <v>3464</v>
      </c>
      <c r="E815" s="649" t="s">
        <v>3465</v>
      </c>
      <c r="F815" s="651">
        <v>50</v>
      </c>
      <c r="G815" s="649" t="s">
        <v>3436</v>
      </c>
      <c r="H815" s="649"/>
      <c r="I815" s="651"/>
      <c r="J815" s="652">
        <v>15000000</v>
      </c>
      <c r="K815" s="649" t="s">
        <v>1448</v>
      </c>
      <c r="L815" s="649" t="s">
        <v>3437</v>
      </c>
      <c r="M815" s="649" t="s">
        <v>3447</v>
      </c>
      <c r="N815" s="649" t="s">
        <v>3448</v>
      </c>
      <c r="O815" s="649"/>
      <c r="P815" s="649"/>
    </row>
    <row r="816" spans="2:16">
      <c r="B816" s="653" t="s">
        <v>680</v>
      </c>
      <c r="C816" s="654" t="s">
        <v>3489</v>
      </c>
      <c r="D816" s="653" t="s">
        <v>3464</v>
      </c>
      <c r="E816" s="653" t="s">
        <v>3465</v>
      </c>
      <c r="F816" s="655">
        <v>50</v>
      </c>
      <c r="G816" s="653" t="s">
        <v>3436</v>
      </c>
      <c r="H816" s="653"/>
      <c r="I816" s="655"/>
      <c r="J816" s="656">
        <v>15000000</v>
      </c>
      <c r="K816" s="653" t="s">
        <v>1448</v>
      </c>
      <c r="L816" s="653" t="s">
        <v>3437</v>
      </c>
      <c r="M816" s="653" t="s">
        <v>3447</v>
      </c>
      <c r="N816" s="653" t="s">
        <v>3448</v>
      </c>
      <c r="O816" s="653"/>
      <c r="P816" s="653"/>
    </row>
    <row r="817" spans="2:16">
      <c r="B817" s="649" t="s">
        <v>680</v>
      </c>
      <c r="C817" s="650" t="s">
        <v>3497</v>
      </c>
      <c r="D817" s="649" t="s">
        <v>3445</v>
      </c>
      <c r="E817" s="649" t="s">
        <v>3456</v>
      </c>
      <c r="F817" s="651">
        <v>50</v>
      </c>
      <c r="G817" s="649" t="s">
        <v>3436</v>
      </c>
      <c r="H817" s="649"/>
      <c r="I817" s="651"/>
      <c r="J817" s="652">
        <v>15500000</v>
      </c>
      <c r="K817" s="649" t="s">
        <v>1448</v>
      </c>
      <c r="L817" s="649" t="s">
        <v>3437</v>
      </c>
      <c r="M817" s="649" t="s">
        <v>3447</v>
      </c>
      <c r="N817" s="649" t="s">
        <v>3448</v>
      </c>
      <c r="O817" s="649"/>
      <c r="P817" s="649"/>
    </row>
    <row r="818" spans="2:16">
      <c r="B818" s="653" t="s">
        <v>680</v>
      </c>
      <c r="C818" s="654" t="s">
        <v>3491</v>
      </c>
      <c r="D818" s="653" t="s">
        <v>3445</v>
      </c>
      <c r="E818" s="653" t="s">
        <v>3456</v>
      </c>
      <c r="F818" s="655">
        <v>50</v>
      </c>
      <c r="G818" s="653" t="s">
        <v>3436</v>
      </c>
      <c r="H818" s="653"/>
      <c r="I818" s="655"/>
      <c r="J818" s="656">
        <v>15500000</v>
      </c>
      <c r="K818" s="653" t="s">
        <v>1448</v>
      </c>
      <c r="L818" s="653" t="s">
        <v>3437</v>
      </c>
      <c r="M818" s="653" t="s">
        <v>3447</v>
      </c>
      <c r="N818" s="653" t="s">
        <v>3448</v>
      </c>
      <c r="O818" s="653"/>
      <c r="P818" s="653"/>
    </row>
    <row r="819" spans="2:16">
      <c r="B819" s="649" t="s">
        <v>680</v>
      </c>
      <c r="C819" s="650" t="s">
        <v>3491</v>
      </c>
      <c r="D819" s="649" t="s">
        <v>3445</v>
      </c>
      <c r="E819" s="649" t="s">
        <v>3456</v>
      </c>
      <c r="F819" s="651">
        <v>50</v>
      </c>
      <c r="G819" s="649" t="s">
        <v>3436</v>
      </c>
      <c r="H819" s="649"/>
      <c r="I819" s="651"/>
      <c r="J819" s="652">
        <v>15500000</v>
      </c>
      <c r="K819" s="649" t="s">
        <v>1448</v>
      </c>
      <c r="L819" s="649" t="s">
        <v>3437</v>
      </c>
      <c r="M819" s="649" t="s">
        <v>3447</v>
      </c>
      <c r="N819" s="649" t="s">
        <v>3448</v>
      </c>
      <c r="O819" s="649"/>
      <c r="P819" s="649"/>
    </row>
    <row r="820" spans="2:16">
      <c r="B820" s="653" t="s">
        <v>680</v>
      </c>
      <c r="C820" s="654" t="s">
        <v>3491</v>
      </c>
      <c r="D820" s="653" t="s">
        <v>3445</v>
      </c>
      <c r="E820" s="653" t="s">
        <v>3456</v>
      </c>
      <c r="F820" s="655">
        <v>50</v>
      </c>
      <c r="G820" s="653" t="s">
        <v>3436</v>
      </c>
      <c r="H820" s="653"/>
      <c r="I820" s="655"/>
      <c r="J820" s="656">
        <v>15500000</v>
      </c>
      <c r="K820" s="653" t="s">
        <v>1448</v>
      </c>
      <c r="L820" s="653" t="s">
        <v>3437</v>
      </c>
      <c r="M820" s="653" t="s">
        <v>3447</v>
      </c>
      <c r="N820" s="653" t="s">
        <v>3448</v>
      </c>
      <c r="O820" s="653"/>
      <c r="P820" s="653"/>
    </row>
    <row r="821" spans="2:16">
      <c r="B821" s="649" t="s">
        <v>680</v>
      </c>
      <c r="C821" s="650" t="s">
        <v>3491</v>
      </c>
      <c r="D821" s="649" t="s">
        <v>3445</v>
      </c>
      <c r="E821" s="649" t="s">
        <v>3456</v>
      </c>
      <c r="F821" s="651">
        <v>50</v>
      </c>
      <c r="G821" s="649" t="s">
        <v>3436</v>
      </c>
      <c r="H821" s="649"/>
      <c r="I821" s="651"/>
      <c r="J821" s="652">
        <v>15500000</v>
      </c>
      <c r="K821" s="649" t="s">
        <v>1448</v>
      </c>
      <c r="L821" s="649" t="s">
        <v>3437</v>
      </c>
      <c r="M821" s="649" t="s">
        <v>3447</v>
      </c>
      <c r="N821" s="649" t="s">
        <v>3448</v>
      </c>
      <c r="O821" s="649"/>
      <c r="P821" s="649"/>
    </row>
    <row r="822" spans="2:16">
      <c r="B822" s="653" t="s">
        <v>680</v>
      </c>
      <c r="C822" s="654" t="s">
        <v>3491</v>
      </c>
      <c r="D822" s="653" t="s">
        <v>3445</v>
      </c>
      <c r="E822" s="653" t="s">
        <v>3456</v>
      </c>
      <c r="F822" s="655">
        <v>50</v>
      </c>
      <c r="G822" s="653" t="s">
        <v>3436</v>
      </c>
      <c r="H822" s="653"/>
      <c r="I822" s="655"/>
      <c r="J822" s="656">
        <v>15500000</v>
      </c>
      <c r="K822" s="653" t="s">
        <v>1448</v>
      </c>
      <c r="L822" s="653" t="s">
        <v>3437</v>
      </c>
      <c r="M822" s="653" t="s">
        <v>3447</v>
      </c>
      <c r="N822" s="653" t="s">
        <v>3448</v>
      </c>
      <c r="O822" s="653"/>
      <c r="P822" s="653"/>
    </row>
    <row r="823" spans="2:16">
      <c r="B823" s="649" t="s">
        <v>680</v>
      </c>
      <c r="C823" s="650" t="s">
        <v>3491</v>
      </c>
      <c r="D823" s="649" t="s">
        <v>3445</v>
      </c>
      <c r="E823" s="649" t="s">
        <v>3456</v>
      </c>
      <c r="F823" s="651">
        <v>50</v>
      </c>
      <c r="G823" s="649" t="s">
        <v>3436</v>
      </c>
      <c r="H823" s="649"/>
      <c r="I823" s="651"/>
      <c r="J823" s="652">
        <v>15500000</v>
      </c>
      <c r="K823" s="649" t="s">
        <v>1448</v>
      </c>
      <c r="L823" s="649" t="s">
        <v>3437</v>
      </c>
      <c r="M823" s="649" t="s">
        <v>3447</v>
      </c>
      <c r="N823" s="649" t="s">
        <v>3448</v>
      </c>
      <c r="O823" s="649"/>
      <c r="P823" s="649"/>
    </row>
    <row r="824" spans="2:16">
      <c r="B824" s="653" t="s">
        <v>680</v>
      </c>
      <c r="C824" s="654" t="s">
        <v>3491</v>
      </c>
      <c r="D824" s="653" t="s">
        <v>3445</v>
      </c>
      <c r="E824" s="653" t="s">
        <v>3456</v>
      </c>
      <c r="F824" s="655">
        <v>5</v>
      </c>
      <c r="G824" s="653" t="s">
        <v>3436</v>
      </c>
      <c r="H824" s="653"/>
      <c r="I824" s="655"/>
      <c r="J824" s="656">
        <v>1550000</v>
      </c>
      <c r="K824" s="653" t="s">
        <v>1448</v>
      </c>
      <c r="L824" s="653" t="s">
        <v>3437</v>
      </c>
      <c r="M824" s="653" t="s">
        <v>3447</v>
      </c>
      <c r="N824" s="653" t="s">
        <v>3448</v>
      </c>
      <c r="O824" s="653"/>
      <c r="P824" s="653"/>
    </row>
    <row r="825" spans="2:16">
      <c r="B825" s="649" t="s">
        <v>680</v>
      </c>
      <c r="C825" s="650" t="s">
        <v>3498</v>
      </c>
      <c r="D825" s="649" t="s">
        <v>3435</v>
      </c>
      <c r="E825" s="649" t="s">
        <v>3443</v>
      </c>
      <c r="F825" s="651"/>
      <c r="G825" s="649" t="s">
        <v>3436</v>
      </c>
      <c r="H825" s="649"/>
      <c r="I825" s="651">
        <v>-149506.34</v>
      </c>
      <c r="J825" s="652">
        <v>-90973710.849999994</v>
      </c>
      <c r="K825" s="649" t="s">
        <v>747</v>
      </c>
      <c r="L825" s="649" t="s">
        <v>3437</v>
      </c>
      <c r="M825" s="649" t="s">
        <v>3438</v>
      </c>
      <c r="N825" s="649" t="s">
        <v>3439</v>
      </c>
      <c r="O825" s="649"/>
      <c r="P825" s="649"/>
    </row>
    <row r="826" spans="2:16">
      <c r="B826" s="653" t="s">
        <v>680</v>
      </c>
      <c r="C826" s="654" t="s">
        <v>3498</v>
      </c>
      <c r="D826" s="653" t="s">
        <v>3445</v>
      </c>
      <c r="E826" s="653" t="s">
        <v>3456</v>
      </c>
      <c r="F826" s="655">
        <v>48</v>
      </c>
      <c r="G826" s="653" t="s">
        <v>3436</v>
      </c>
      <c r="H826" s="653"/>
      <c r="I826" s="655"/>
      <c r="J826" s="656">
        <v>14880000</v>
      </c>
      <c r="K826" s="653" t="s">
        <v>1448</v>
      </c>
      <c r="L826" s="653" t="s">
        <v>3437</v>
      </c>
      <c r="M826" s="653" t="s">
        <v>3447</v>
      </c>
      <c r="N826" s="653" t="s">
        <v>3448</v>
      </c>
      <c r="O826" s="653"/>
      <c r="P826" s="653"/>
    </row>
    <row r="827" spans="2:16">
      <c r="B827" s="649" t="s">
        <v>680</v>
      </c>
      <c r="C827" s="650" t="s">
        <v>3499</v>
      </c>
      <c r="D827" s="649" t="s">
        <v>3445</v>
      </c>
      <c r="E827" s="649" t="s">
        <v>3456</v>
      </c>
      <c r="F827" s="651">
        <v>48</v>
      </c>
      <c r="G827" s="649" t="s">
        <v>3436</v>
      </c>
      <c r="H827" s="649"/>
      <c r="I827" s="651"/>
      <c r="J827" s="652">
        <v>14880000</v>
      </c>
      <c r="K827" s="649" t="s">
        <v>1448</v>
      </c>
      <c r="L827" s="649" t="s">
        <v>3437</v>
      </c>
      <c r="M827" s="649" t="s">
        <v>3447</v>
      </c>
      <c r="N827" s="649" t="s">
        <v>3448</v>
      </c>
      <c r="O827" s="649"/>
      <c r="P827" s="649"/>
    </row>
    <row r="828" spans="2:16">
      <c r="B828" s="653" t="s">
        <v>680</v>
      </c>
      <c r="C828" s="654" t="s">
        <v>3499</v>
      </c>
      <c r="D828" s="653" t="s">
        <v>3445</v>
      </c>
      <c r="E828" s="653" t="s">
        <v>3456</v>
      </c>
      <c r="F828" s="655">
        <v>48</v>
      </c>
      <c r="G828" s="653" t="s">
        <v>3436</v>
      </c>
      <c r="H828" s="653"/>
      <c r="I828" s="655"/>
      <c r="J828" s="656">
        <v>14880000</v>
      </c>
      <c r="K828" s="653" t="s">
        <v>1448</v>
      </c>
      <c r="L828" s="653" t="s">
        <v>3437</v>
      </c>
      <c r="M828" s="653" t="s">
        <v>3447</v>
      </c>
      <c r="N828" s="653" t="s">
        <v>3448</v>
      </c>
      <c r="O828" s="653"/>
      <c r="P828" s="653"/>
    </row>
    <row r="829" spans="2:16">
      <c r="B829" s="649" t="s">
        <v>680</v>
      </c>
      <c r="C829" s="650" t="s">
        <v>3499</v>
      </c>
      <c r="D829" s="649" t="s">
        <v>3445</v>
      </c>
      <c r="E829" s="649" t="s">
        <v>3456</v>
      </c>
      <c r="F829" s="651">
        <v>48</v>
      </c>
      <c r="G829" s="649" t="s">
        <v>3436</v>
      </c>
      <c r="H829" s="649"/>
      <c r="I829" s="651"/>
      <c r="J829" s="652">
        <v>14880000</v>
      </c>
      <c r="K829" s="649" t="s">
        <v>1448</v>
      </c>
      <c r="L829" s="649" t="s">
        <v>3437</v>
      </c>
      <c r="M829" s="649" t="s">
        <v>3447</v>
      </c>
      <c r="N829" s="649" t="s">
        <v>3448</v>
      </c>
      <c r="O829" s="649"/>
      <c r="P829" s="649"/>
    </row>
    <row r="830" spans="2:16">
      <c r="B830" s="653" t="s">
        <v>680</v>
      </c>
      <c r="C830" s="654" t="s">
        <v>3499</v>
      </c>
      <c r="D830" s="653" t="s">
        <v>3445</v>
      </c>
      <c r="E830" s="653" t="s">
        <v>3456</v>
      </c>
      <c r="F830" s="655">
        <v>50</v>
      </c>
      <c r="G830" s="653" t="s">
        <v>3436</v>
      </c>
      <c r="H830" s="653"/>
      <c r="I830" s="655"/>
      <c r="J830" s="656">
        <v>15500000</v>
      </c>
      <c r="K830" s="653" t="s">
        <v>1448</v>
      </c>
      <c r="L830" s="653" t="s">
        <v>3437</v>
      </c>
      <c r="M830" s="653" t="s">
        <v>3447</v>
      </c>
      <c r="N830" s="653" t="s">
        <v>3448</v>
      </c>
      <c r="O830" s="653"/>
      <c r="P830" s="653"/>
    </row>
    <row r="831" spans="2:16">
      <c r="B831" s="649" t="s">
        <v>680</v>
      </c>
      <c r="C831" s="650" t="s">
        <v>3499</v>
      </c>
      <c r="D831" s="649" t="s">
        <v>3445</v>
      </c>
      <c r="E831" s="649" t="s">
        <v>3456</v>
      </c>
      <c r="F831" s="651">
        <v>50</v>
      </c>
      <c r="G831" s="649" t="s">
        <v>3436</v>
      </c>
      <c r="H831" s="649"/>
      <c r="I831" s="651"/>
      <c r="J831" s="652">
        <v>15500000</v>
      </c>
      <c r="K831" s="649" t="s">
        <v>1448</v>
      </c>
      <c r="L831" s="649" t="s">
        <v>3437</v>
      </c>
      <c r="M831" s="649" t="s">
        <v>3447</v>
      </c>
      <c r="N831" s="649" t="s">
        <v>3448</v>
      </c>
      <c r="O831" s="649"/>
      <c r="P831" s="649"/>
    </row>
    <row r="832" spans="2:16">
      <c r="B832" s="653" t="s">
        <v>680</v>
      </c>
      <c r="C832" s="654" t="s">
        <v>3499</v>
      </c>
      <c r="D832" s="653" t="s">
        <v>3445</v>
      </c>
      <c r="E832" s="653" t="s">
        <v>3456</v>
      </c>
      <c r="F832" s="655">
        <v>48</v>
      </c>
      <c r="G832" s="653" t="s">
        <v>3436</v>
      </c>
      <c r="H832" s="653"/>
      <c r="I832" s="655"/>
      <c r="J832" s="656">
        <v>14880000</v>
      </c>
      <c r="K832" s="653" t="s">
        <v>1448</v>
      </c>
      <c r="L832" s="653" t="s">
        <v>3437</v>
      </c>
      <c r="M832" s="653" t="s">
        <v>3447</v>
      </c>
      <c r="N832" s="653" t="s">
        <v>3448</v>
      </c>
      <c r="O832" s="653"/>
      <c r="P832" s="653"/>
    </row>
    <row r="833" spans="2:16">
      <c r="B833" s="649" t="s">
        <v>680</v>
      </c>
      <c r="C833" s="650" t="s">
        <v>3499</v>
      </c>
      <c r="D833" s="649" t="s">
        <v>3445</v>
      </c>
      <c r="E833" s="649" t="s">
        <v>3456</v>
      </c>
      <c r="F833" s="651">
        <v>50</v>
      </c>
      <c r="G833" s="649" t="s">
        <v>3436</v>
      </c>
      <c r="H833" s="649"/>
      <c r="I833" s="651"/>
      <c r="J833" s="652">
        <v>15500000</v>
      </c>
      <c r="K833" s="649" t="s">
        <v>1448</v>
      </c>
      <c r="L833" s="649" t="s">
        <v>3437</v>
      </c>
      <c r="M833" s="649" t="s">
        <v>3447</v>
      </c>
      <c r="N833" s="649" t="s">
        <v>3448</v>
      </c>
      <c r="O833" s="649"/>
      <c r="P833" s="649"/>
    </row>
    <row r="834" spans="2:16">
      <c r="B834" s="653" t="s">
        <v>680</v>
      </c>
      <c r="C834" s="654" t="s">
        <v>3499</v>
      </c>
      <c r="D834" s="653" t="s">
        <v>3445</v>
      </c>
      <c r="E834" s="653" t="s">
        <v>3456</v>
      </c>
      <c r="F834" s="655">
        <v>48</v>
      </c>
      <c r="G834" s="653" t="s">
        <v>3436</v>
      </c>
      <c r="H834" s="653"/>
      <c r="I834" s="655"/>
      <c r="J834" s="656">
        <v>14880000</v>
      </c>
      <c r="K834" s="653" t="s">
        <v>1448</v>
      </c>
      <c r="L834" s="653" t="s">
        <v>3437</v>
      </c>
      <c r="M834" s="653" t="s">
        <v>3447</v>
      </c>
      <c r="N834" s="653" t="s">
        <v>3448</v>
      </c>
      <c r="O834" s="653"/>
      <c r="P834" s="653"/>
    </row>
    <row r="835" spans="2:16">
      <c r="B835" s="649" t="s">
        <v>680</v>
      </c>
      <c r="C835" s="650" t="s">
        <v>3499</v>
      </c>
      <c r="D835" s="649" t="s">
        <v>3445</v>
      </c>
      <c r="E835" s="649" t="s">
        <v>3456</v>
      </c>
      <c r="F835" s="651">
        <v>50</v>
      </c>
      <c r="G835" s="649" t="s">
        <v>3436</v>
      </c>
      <c r="H835" s="649"/>
      <c r="I835" s="651"/>
      <c r="J835" s="652">
        <v>15500000</v>
      </c>
      <c r="K835" s="649" t="s">
        <v>1448</v>
      </c>
      <c r="L835" s="649" t="s">
        <v>3437</v>
      </c>
      <c r="M835" s="649" t="s">
        <v>3447</v>
      </c>
      <c r="N835" s="649" t="s">
        <v>3448</v>
      </c>
      <c r="O835" s="649"/>
      <c r="P835" s="649"/>
    </row>
    <row r="836" spans="2:16">
      <c r="B836" s="653" t="s">
        <v>680</v>
      </c>
      <c r="C836" s="654" t="s">
        <v>3499</v>
      </c>
      <c r="D836" s="653" t="s">
        <v>3445</v>
      </c>
      <c r="E836" s="653" t="s">
        <v>3456</v>
      </c>
      <c r="F836" s="655">
        <v>48</v>
      </c>
      <c r="G836" s="653" t="s">
        <v>3436</v>
      </c>
      <c r="H836" s="653"/>
      <c r="I836" s="655"/>
      <c r="J836" s="656">
        <v>14880000</v>
      </c>
      <c r="K836" s="653" t="s">
        <v>1448</v>
      </c>
      <c r="L836" s="653" t="s">
        <v>3437</v>
      </c>
      <c r="M836" s="653" t="s">
        <v>3447</v>
      </c>
      <c r="N836" s="653" t="s">
        <v>3448</v>
      </c>
      <c r="O836" s="653"/>
      <c r="P836" s="653"/>
    </row>
    <row r="837" spans="2:16">
      <c r="B837" s="649" t="s">
        <v>680</v>
      </c>
      <c r="C837" s="650" t="s">
        <v>3500</v>
      </c>
      <c r="D837" s="649" t="s">
        <v>3435</v>
      </c>
      <c r="E837" s="649" t="s">
        <v>3443</v>
      </c>
      <c r="F837" s="651"/>
      <c r="G837" s="649" t="s">
        <v>3436</v>
      </c>
      <c r="H837" s="649"/>
      <c r="I837" s="651">
        <v>-282908.55</v>
      </c>
      <c r="J837" s="652">
        <v>-172148155.22</v>
      </c>
      <c r="K837" s="649" t="s">
        <v>747</v>
      </c>
      <c r="L837" s="649" t="s">
        <v>3437</v>
      </c>
      <c r="M837" s="649" t="s">
        <v>3438</v>
      </c>
      <c r="N837" s="649" t="s">
        <v>3439</v>
      </c>
      <c r="O837" s="649"/>
      <c r="P837" s="649"/>
    </row>
    <row r="838" spans="2:16">
      <c r="B838" s="653" t="s">
        <v>680</v>
      </c>
      <c r="C838" s="654" t="s">
        <v>3500</v>
      </c>
      <c r="D838" s="653" t="s">
        <v>3445</v>
      </c>
      <c r="E838" s="653" t="s">
        <v>3456</v>
      </c>
      <c r="F838" s="655">
        <v>50</v>
      </c>
      <c r="G838" s="653" t="s">
        <v>3436</v>
      </c>
      <c r="H838" s="653"/>
      <c r="I838" s="655"/>
      <c r="J838" s="656">
        <v>15500000</v>
      </c>
      <c r="K838" s="653" t="s">
        <v>1448</v>
      </c>
      <c r="L838" s="653" t="s">
        <v>3437</v>
      </c>
      <c r="M838" s="653" t="s">
        <v>3447</v>
      </c>
      <c r="N838" s="653" t="s">
        <v>3448</v>
      </c>
      <c r="O838" s="653"/>
      <c r="P838" s="653"/>
    </row>
    <row r="839" spans="2:16">
      <c r="B839" s="649" t="s">
        <v>680</v>
      </c>
      <c r="C839" s="650" t="s">
        <v>3500</v>
      </c>
      <c r="D839" s="649" t="s">
        <v>3445</v>
      </c>
      <c r="E839" s="649" t="s">
        <v>3456</v>
      </c>
      <c r="F839" s="651">
        <v>50</v>
      </c>
      <c r="G839" s="649" t="s">
        <v>3436</v>
      </c>
      <c r="H839" s="649"/>
      <c r="I839" s="651"/>
      <c r="J839" s="652">
        <v>15500000</v>
      </c>
      <c r="K839" s="649" t="s">
        <v>1448</v>
      </c>
      <c r="L839" s="649" t="s">
        <v>3437</v>
      </c>
      <c r="M839" s="649" t="s">
        <v>3447</v>
      </c>
      <c r="N839" s="649" t="s">
        <v>3448</v>
      </c>
      <c r="O839" s="649"/>
      <c r="P839" s="649"/>
    </row>
    <row r="840" spans="2:16">
      <c r="B840" s="653" t="s">
        <v>680</v>
      </c>
      <c r="C840" s="654" t="s">
        <v>3500</v>
      </c>
      <c r="D840" s="653" t="s">
        <v>3445</v>
      </c>
      <c r="E840" s="653" t="s">
        <v>3456</v>
      </c>
      <c r="F840" s="655">
        <v>50</v>
      </c>
      <c r="G840" s="653" t="s">
        <v>3436</v>
      </c>
      <c r="H840" s="653"/>
      <c r="I840" s="655"/>
      <c r="J840" s="656">
        <v>15500000</v>
      </c>
      <c r="K840" s="653" t="s">
        <v>1448</v>
      </c>
      <c r="L840" s="653" t="s">
        <v>3437</v>
      </c>
      <c r="M840" s="653" t="s">
        <v>3447</v>
      </c>
      <c r="N840" s="653" t="s">
        <v>3448</v>
      </c>
      <c r="O840" s="653"/>
      <c r="P840" s="653"/>
    </row>
    <row r="841" spans="2:16">
      <c r="B841" s="649" t="s">
        <v>680</v>
      </c>
      <c r="C841" s="650" t="s">
        <v>3500</v>
      </c>
      <c r="D841" s="649" t="s">
        <v>3445</v>
      </c>
      <c r="E841" s="649" t="s">
        <v>3456</v>
      </c>
      <c r="F841" s="651">
        <v>50</v>
      </c>
      <c r="G841" s="649" t="s">
        <v>3436</v>
      </c>
      <c r="H841" s="649"/>
      <c r="I841" s="651"/>
      <c r="J841" s="652">
        <v>15500000</v>
      </c>
      <c r="K841" s="649" t="s">
        <v>1448</v>
      </c>
      <c r="L841" s="649" t="s">
        <v>3437</v>
      </c>
      <c r="M841" s="649" t="s">
        <v>3447</v>
      </c>
      <c r="N841" s="649" t="s">
        <v>3448</v>
      </c>
      <c r="O841" s="649"/>
      <c r="P841" s="649"/>
    </row>
    <row r="842" spans="2:16">
      <c r="B842" s="653" t="s">
        <v>680</v>
      </c>
      <c r="C842" s="654" t="s">
        <v>3500</v>
      </c>
      <c r="D842" s="653" t="s">
        <v>3445</v>
      </c>
      <c r="E842" s="653" t="s">
        <v>3456</v>
      </c>
      <c r="F842" s="655">
        <v>48</v>
      </c>
      <c r="G842" s="653" t="s">
        <v>3436</v>
      </c>
      <c r="H842" s="653"/>
      <c r="I842" s="655"/>
      <c r="J842" s="656">
        <v>14880000</v>
      </c>
      <c r="K842" s="653" t="s">
        <v>1448</v>
      </c>
      <c r="L842" s="653" t="s">
        <v>3437</v>
      </c>
      <c r="M842" s="653" t="s">
        <v>3447</v>
      </c>
      <c r="N842" s="653" t="s">
        <v>3448</v>
      </c>
      <c r="O842" s="653"/>
      <c r="P842" s="653"/>
    </row>
    <row r="843" spans="2:16">
      <c r="B843" s="649" t="s">
        <v>680</v>
      </c>
      <c r="C843" s="650" t="s">
        <v>3500</v>
      </c>
      <c r="D843" s="649" t="s">
        <v>3445</v>
      </c>
      <c r="E843" s="649" t="s">
        <v>3456</v>
      </c>
      <c r="F843" s="651">
        <v>50</v>
      </c>
      <c r="G843" s="649" t="s">
        <v>3436</v>
      </c>
      <c r="H843" s="649"/>
      <c r="I843" s="651"/>
      <c r="J843" s="652">
        <v>15500000</v>
      </c>
      <c r="K843" s="649" t="s">
        <v>1448</v>
      </c>
      <c r="L843" s="649" t="s">
        <v>3437</v>
      </c>
      <c r="M843" s="649" t="s">
        <v>3447</v>
      </c>
      <c r="N843" s="649" t="s">
        <v>3448</v>
      </c>
      <c r="O843" s="649"/>
      <c r="P843" s="649"/>
    </row>
    <row r="844" spans="2:16">
      <c r="B844" s="653" t="s">
        <v>680</v>
      </c>
      <c r="C844" s="654" t="s">
        <v>3500</v>
      </c>
      <c r="D844" s="653" t="s">
        <v>3445</v>
      </c>
      <c r="E844" s="653" t="s">
        <v>3456</v>
      </c>
      <c r="F844" s="655">
        <v>48</v>
      </c>
      <c r="G844" s="653" t="s">
        <v>3436</v>
      </c>
      <c r="H844" s="653"/>
      <c r="I844" s="655"/>
      <c r="J844" s="656">
        <v>14880000</v>
      </c>
      <c r="K844" s="653" t="s">
        <v>1448</v>
      </c>
      <c r="L844" s="653" t="s">
        <v>3437</v>
      </c>
      <c r="M844" s="653" t="s">
        <v>3447</v>
      </c>
      <c r="N844" s="653" t="s">
        <v>3448</v>
      </c>
      <c r="O844" s="653"/>
      <c r="P844" s="653"/>
    </row>
    <row r="845" spans="2:16">
      <c r="B845" s="649" t="s">
        <v>680</v>
      </c>
      <c r="C845" s="650" t="s">
        <v>3500</v>
      </c>
      <c r="D845" s="649" t="s">
        <v>3445</v>
      </c>
      <c r="E845" s="649" t="s">
        <v>3456</v>
      </c>
      <c r="F845" s="651">
        <v>50</v>
      </c>
      <c r="G845" s="649" t="s">
        <v>3436</v>
      </c>
      <c r="H845" s="649"/>
      <c r="I845" s="651"/>
      <c r="J845" s="652">
        <v>15500000</v>
      </c>
      <c r="K845" s="649" t="s">
        <v>1448</v>
      </c>
      <c r="L845" s="649" t="s">
        <v>3437</v>
      </c>
      <c r="M845" s="649" t="s">
        <v>3447</v>
      </c>
      <c r="N845" s="649" t="s">
        <v>3448</v>
      </c>
      <c r="O845" s="649"/>
      <c r="P845" s="649"/>
    </row>
    <row r="846" spans="2:16">
      <c r="B846" s="653" t="s">
        <v>680</v>
      </c>
      <c r="C846" s="654" t="s">
        <v>3500</v>
      </c>
      <c r="D846" s="653" t="s">
        <v>3445</v>
      </c>
      <c r="E846" s="653" t="s">
        <v>3456</v>
      </c>
      <c r="F846" s="655">
        <v>52</v>
      </c>
      <c r="G846" s="653" t="s">
        <v>3436</v>
      </c>
      <c r="H846" s="653"/>
      <c r="I846" s="655"/>
      <c r="J846" s="656">
        <v>16120000</v>
      </c>
      <c r="K846" s="653" t="s">
        <v>1448</v>
      </c>
      <c r="L846" s="653" t="s">
        <v>3437</v>
      </c>
      <c r="M846" s="653" t="s">
        <v>3447</v>
      </c>
      <c r="N846" s="653" t="s">
        <v>3448</v>
      </c>
      <c r="O846" s="653"/>
      <c r="P846" s="653"/>
    </row>
    <row r="847" spans="2:16">
      <c r="B847" s="649" t="s">
        <v>680</v>
      </c>
      <c r="C847" s="650" t="s">
        <v>3501</v>
      </c>
      <c r="D847" s="649" t="s">
        <v>3445</v>
      </c>
      <c r="E847" s="649" t="s">
        <v>3456</v>
      </c>
      <c r="F847" s="651">
        <v>48</v>
      </c>
      <c r="G847" s="649" t="s">
        <v>3436</v>
      </c>
      <c r="H847" s="649"/>
      <c r="I847" s="651"/>
      <c r="J847" s="652">
        <v>14880000</v>
      </c>
      <c r="K847" s="649" t="s">
        <v>1448</v>
      </c>
      <c r="L847" s="649" t="s">
        <v>3437</v>
      </c>
      <c r="M847" s="649" t="s">
        <v>3447</v>
      </c>
      <c r="N847" s="649" t="s">
        <v>3448</v>
      </c>
      <c r="O847" s="649"/>
      <c r="P847" s="649"/>
    </row>
    <row r="848" spans="2:16">
      <c r="B848" s="653" t="s">
        <v>680</v>
      </c>
      <c r="C848" s="654" t="s">
        <v>3501</v>
      </c>
      <c r="D848" s="653" t="s">
        <v>3445</v>
      </c>
      <c r="E848" s="653" t="s">
        <v>3456</v>
      </c>
      <c r="F848" s="655">
        <v>48</v>
      </c>
      <c r="G848" s="653" t="s">
        <v>3436</v>
      </c>
      <c r="H848" s="653"/>
      <c r="I848" s="655"/>
      <c r="J848" s="656">
        <v>14880000</v>
      </c>
      <c r="K848" s="653" t="s">
        <v>1448</v>
      </c>
      <c r="L848" s="653" t="s">
        <v>3437</v>
      </c>
      <c r="M848" s="653" t="s">
        <v>3447</v>
      </c>
      <c r="N848" s="653" t="s">
        <v>3448</v>
      </c>
      <c r="O848" s="653"/>
      <c r="P848" s="653"/>
    </row>
    <row r="849" spans="2:16">
      <c r="B849" s="649" t="s">
        <v>680</v>
      </c>
      <c r="C849" s="650" t="s">
        <v>3501</v>
      </c>
      <c r="D849" s="649" t="s">
        <v>3445</v>
      </c>
      <c r="E849" s="649" t="s">
        <v>3456</v>
      </c>
      <c r="F849" s="651">
        <v>48</v>
      </c>
      <c r="G849" s="649" t="s">
        <v>3436</v>
      </c>
      <c r="H849" s="649"/>
      <c r="I849" s="651"/>
      <c r="J849" s="652">
        <v>14880000</v>
      </c>
      <c r="K849" s="649" t="s">
        <v>1448</v>
      </c>
      <c r="L849" s="649" t="s">
        <v>3437</v>
      </c>
      <c r="M849" s="649" t="s">
        <v>3447</v>
      </c>
      <c r="N849" s="649" t="s">
        <v>3448</v>
      </c>
      <c r="O849" s="649"/>
      <c r="P849" s="649"/>
    </row>
    <row r="850" spans="2:16">
      <c r="B850" s="653" t="s">
        <v>680</v>
      </c>
      <c r="C850" s="654" t="s">
        <v>3501</v>
      </c>
      <c r="D850" s="653" t="s">
        <v>3435</v>
      </c>
      <c r="E850" s="653" t="s">
        <v>3435</v>
      </c>
      <c r="F850" s="655">
        <v>17947.939999999999</v>
      </c>
      <c r="G850" s="653" t="s">
        <v>3436</v>
      </c>
      <c r="H850" s="653"/>
      <c r="I850" s="655">
        <v>17014647.120000001</v>
      </c>
      <c r="J850" s="656">
        <v>10353310684.639999</v>
      </c>
      <c r="K850" s="653" t="s">
        <v>747</v>
      </c>
      <c r="L850" s="653" t="s">
        <v>3437</v>
      </c>
      <c r="M850" s="653" t="s">
        <v>3438</v>
      </c>
      <c r="N850" s="653" t="s">
        <v>3439</v>
      </c>
      <c r="O850" s="653"/>
      <c r="P850" s="653"/>
    </row>
    <row r="851" spans="2:16">
      <c r="B851" s="649" t="s">
        <v>680</v>
      </c>
      <c r="C851" s="650" t="s">
        <v>3502</v>
      </c>
      <c r="D851" s="649" t="s">
        <v>3445</v>
      </c>
      <c r="E851" s="649" t="s">
        <v>3456</v>
      </c>
      <c r="F851" s="651">
        <v>48</v>
      </c>
      <c r="G851" s="649" t="s">
        <v>3436</v>
      </c>
      <c r="H851" s="649"/>
      <c r="I851" s="651"/>
      <c r="J851" s="652">
        <v>14880000</v>
      </c>
      <c r="K851" s="649" t="s">
        <v>1448</v>
      </c>
      <c r="L851" s="649" t="s">
        <v>3437</v>
      </c>
      <c r="M851" s="649" t="s">
        <v>3447</v>
      </c>
      <c r="N851" s="649" t="s">
        <v>3448</v>
      </c>
      <c r="O851" s="649"/>
      <c r="P851" s="649"/>
    </row>
    <row r="852" spans="2:16">
      <c r="B852" s="653" t="s">
        <v>680</v>
      </c>
      <c r="C852" s="654" t="s">
        <v>3502</v>
      </c>
      <c r="D852" s="653" t="s">
        <v>3445</v>
      </c>
      <c r="E852" s="653" t="s">
        <v>3456</v>
      </c>
      <c r="F852" s="655">
        <v>50</v>
      </c>
      <c r="G852" s="653" t="s">
        <v>3436</v>
      </c>
      <c r="H852" s="653"/>
      <c r="I852" s="655"/>
      <c r="J852" s="656">
        <v>15500000</v>
      </c>
      <c r="K852" s="653" t="s">
        <v>1448</v>
      </c>
      <c r="L852" s="653" t="s">
        <v>3437</v>
      </c>
      <c r="M852" s="653" t="s">
        <v>3447</v>
      </c>
      <c r="N852" s="653" t="s">
        <v>3448</v>
      </c>
      <c r="O852" s="653"/>
      <c r="P852" s="653"/>
    </row>
    <row r="853" spans="2:16">
      <c r="B853" s="649" t="s">
        <v>680</v>
      </c>
      <c r="C853" s="650" t="s">
        <v>3502</v>
      </c>
      <c r="D853" s="649" t="s">
        <v>3445</v>
      </c>
      <c r="E853" s="649" t="s">
        <v>3456</v>
      </c>
      <c r="F853" s="651">
        <v>50</v>
      </c>
      <c r="G853" s="649" t="s">
        <v>3436</v>
      </c>
      <c r="H853" s="649"/>
      <c r="I853" s="651"/>
      <c r="J853" s="652">
        <v>15500000</v>
      </c>
      <c r="K853" s="649" t="s">
        <v>1448</v>
      </c>
      <c r="L853" s="649" t="s">
        <v>3437</v>
      </c>
      <c r="M853" s="649" t="s">
        <v>3447</v>
      </c>
      <c r="N853" s="649" t="s">
        <v>3448</v>
      </c>
      <c r="O853" s="649"/>
      <c r="P853" s="649"/>
    </row>
    <row r="854" spans="2:16">
      <c r="B854" s="653" t="s">
        <v>680</v>
      </c>
      <c r="C854" s="654" t="s">
        <v>3503</v>
      </c>
      <c r="D854" s="653" t="s">
        <v>3445</v>
      </c>
      <c r="E854" s="653" t="s">
        <v>3456</v>
      </c>
      <c r="F854" s="655">
        <v>48</v>
      </c>
      <c r="G854" s="653" t="s">
        <v>3436</v>
      </c>
      <c r="H854" s="653"/>
      <c r="I854" s="655"/>
      <c r="J854" s="656">
        <v>14880000</v>
      </c>
      <c r="K854" s="653" t="s">
        <v>1448</v>
      </c>
      <c r="L854" s="653" t="s">
        <v>3437</v>
      </c>
      <c r="M854" s="653" t="s">
        <v>3447</v>
      </c>
      <c r="N854" s="653" t="s">
        <v>3448</v>
      </c>
      <c r="O854" s="653"/>
      <c r="P854" s="653"/>
    </row>
    <row r="855" spans="2:16">
      <c r="B855" s="649" t="s">
        <v>680</v>
      </c>
      <c r="C855" s="650" t="s">
        <v>3503</v>
      </c>
      <c r="D855" s="649" t="s">
        <v>3435</v>
      </c>
      <c r="E855" s="649" t="s">
        <v>3435</v>
      </c>
      <c r="F855" s="651">
        <v>9711.9330000000009</v>
      </c>
      <c r="G855" s="649" t="s">
        <v>3436</v>
      </c>
      <c r="H855" s="649"/>
      <c r="I855" s="651">
        <v>9552171.6999999993</v>
      </c>
      <c r="J855" s="652">
        <v>5812439166.4200001</v>
      </c>
      <c r="K855" s="649" t="s">
        <v>747</v>
      </c>
      <c r="L855" s="649" t="s">
        <v>3437</v>
      </c>
      <c r="M855" s="649" t="s">
        <v>3442</v>
      </c>
      <c r="N855" s="649" t="s">
        <v>3439</v>
      </c>
      <c r="O855" s="649"/>
      <c r="P855" s="649"/>
    </row>
    <row r="856" spans="2:16">
      <c r="B856" s="653" t="s">
        <v>680</v>
      </c>
      <c r="C856" s="654" t="s">
        <v>3504</v>
      </c>
      <c r="D856" s="653" t="s">
        <v>3445</v>
      </c>
      <c r="E856" s="653" t="s">
        <v>3456</v>
      </c>
      <c r="F856" s="655">
        <v>52</v>
      </c>
      <c r="G856" s="653" t="s">
        <v>3436</v>
      </c>
      <c r="H856" s="653"/>
      <c r="I856" s="655"/>
      <c r="J856" s="656">
        <v>16120000</v>
      </c>
      <c r="K856" s="653" t="s">
        <v>1448</v>
      </c>
      <c r="L856" s="653" t="s">
        <v>3437</v>
      </c>
      <c r="M856" s="653" t="s">
        <v>3447</v>
      </c>
      <c r="N856" s="653" t="s">
        <v>3448</v>
      </c>
      <c r="O856" s="653"/>
      <c r="P856" s="653"/>
    </row>
    <row r="857" spans="2:16">
      <c r="B857" s="649" t="s">
        <v>680</v>
      </c>
      <c r="C857" s="650" t="s">
        <v>3504</v>
      </c>
      <c r="D857" s="649" t="s">
        <v>3445</v>
      </c>
      <c r="E857" s="649" t="s">
        <v>3456</v>
      </c>
      <c r="F857" s="651">
        <v>50</v>
      </c>
      <c r="G857" s="649" t="s">
        <v>3436</v>
      </c>
      <c r="H857" s="649"/>
      <c r="I857" s="651"/>
      <c r="J857" s="652">
        <v>15500000</v>
      </c>
      <c r="K857" s="649" t="s">
        <v>1448</v>
      </c>
      <c r="L857" s="649" t="s">
        <v>3437</v>
      </c>
      <c r="M857" s="649" t="s">
        <v>3447</v>
      </c>
      <c r="N857" s="649" t="s">
        <v>3448</v>
      </c>
      <c r="O857" s="649"/>
      <c r="P857" s="649"/>
    </row>
    <row r="858" spans="2:16">
      <c r="B858" s="653" t="s">
        <v>680</v>
      </c>
      <c r="C858" s="654" t="s">
        <v>3505</v>
      </c>
      <c r="D858" s="653" t="s">
        <v>3445</v>
      </c>
      <c r="E858" s="653" t="s">
        <v>3456</v>
      </c>
      <c r="F858" s="655">
        <v>50</v>
      </c>
      <c r="G858" s="653" t="s">
        <v>3436</v>
      </c>
      <c r="H858" s="653"/>
      <c r="I858" s="655"/>
      <c r="J858" s="656">
        <v>15500000</v>
      </c>
      <c r="K858" s="653" t="s">
        <v>1448</v>
      </c>
      <c r="L858" s="653" t="s">
        <v>3437</v>
      </c>
      <c r="M858" s="653" t="s">
        <v>3447</v>
      </c>
      <c r="N858" s="653" t="s">
        <v>3448</v>
      </c>
      <c r="O858" s="653"/>
      <c r="P858" s="653"/>
    </row>
    <row r="859" spans="2:16">
      <c r="B859" s="649" t="s">
        <v>680</v>
      </c>
      <c r="C859" s="650" t="s">
        <v>3506</v>
      </c>
      <c r="D859" s="649" t="s">
        <v>3445</v>
      </c>
      <c r="E859" s="649" t="s">
        <v>3456</v>
      </c>
      <c r="F859" s="651">
        <v>52</v>
      </c>
      <c r="G859" s="649" t="s">
        <v>3436</v>
      </c>
      <c r="H859" s="649"/>
      <c r="I859" s="651"/>
      <c r="J859" s="652">
        <v>16120000</v>
      </c>
      <c r="K859" s="649" t="s">
        <v>1448</v>
      </c>
      <c r="L859" s="649" t="s">
        <v>3437</v>
      </c>
      <c r="M859" s="649" t="s">
        <v>3447</v>
      </c>
      <c r="N859" s="649" t="s">
        <v>3448</v>
      </c>
      <c r="O859" s="649"/>
      <c r="P859" s="649"/>
    </row>
    <row r="860" spans="2:16">
      <c r="B860" s="653" t="s">
        <v>680</v>
      </c>
      <c r="C860" s="654" t="s">
        <v>3507</v>
      </c>
      <c r="D860" s="653" t="s">
        <v>3445</v>
      </c>
      <c r="E860" s="653" t="s">
        <v>3456</v>
      </c>
      <c r="F860" s="655">
        <v>50</v>
      </c>
      <c r="G860" s="653" t="s">
        <v>3436</v>
      </c>
      <c r="H860" s="653"/>
      <c r="I860" s="655"/>
      <c r="J860" s="656">
        <v>15500000</v>
      </c>
      <c r="K860" s="653" t="s">
        <v>1448</v>
      </c>
      <c r="L860" s="653" t="s">
        <v>3437</v>
      </c>
      <c r="M860" s="653" t="s">
        <v>3447</v>
      </c>
      <c r="N860" s="653" t="s">
        <v>3448</v>
      </c>
      <c r="O860" s="653"/>
      <c r="P860" s="653"/>
    </row>
    <row r="861" spans="2:16">
      <c r="B861" s="649" t="s">
        <v>680</v>
      </c>
      <c r="C861" s="650" t="s">
        <v>3507</v>
      </c>
      <c r="D861" s="649" t="s">
        <v>3445</v>
      </c>
      <c r="E861" s="649" t="s">
        <v>3456</v>
      </c>
      <c r="F861" s="651">
        <v>48</v>
      </c>
      <c r="G861" s="649" t="s">
        <v>3436</v>
      </c>
      <c r="H861" s="649"/>
      <c r="I861" s="651"/>
      <c r="J861" s="652">
        <v>14880000</v>
      </c>
      <c r="K861" s="649" t="s">
        <v>1448</v>
      </c>
      <c r="L861" s="649" t="s">
        <v>3437</v>
      </c>
      <c r="M861" s="649" t="s">
        <v>3447</v>
      </c>
      <c r="N861" s="649" t="s">
        <v>3448</v>
      </c>
      <c r="O861" s="649"/>
      <c r="P861" s="649"/>
    </row>
    <row r="862" spans="2:16">
      <c r="B862" s="653" t="s">
        <v>680</v>
      </c>
      <c r="C862" s="654" t="s">
        <v>3507</v>
      </c>
      <c r="D862" s="653" t="s">
        <v>3445</v>
      </c>
      <c r="E862" s="653" t="s">
        <v>3456</v>
      </c>
      <c r="F862" s="655">
        <v>50</v>
      </c>
      <c r="G862" s="653" t="s">
        <v>3436</v>
      </c>
      <c r="H862" s="653"/>
      <c r="I862" s="655"/>
      <c r="J862" s="656">
        <v>15500000</v>
      </c>
      <c r="K862" s="653" t="s">
        <v>1448</v>
      </c>
      <c r="L862" s="653" t="s">
        <v>3437</v>
      </c>
      <c r="M862" s="653" t="s">
        <v>3447</v>
      </c>
      <c r="N862" s="653" t="s">
        <v>3448</v>
      </c>
      <c r="O862" s="653"/>
      <c r="P862" s="653"/>
    </row>
    <row r="863" spans="2:16">
      <c r="B863" s="649" t="s">
        <v>680</v>
      </c>
      <c r="C863" s="650" t="s">
        <v>3507</v>
      </c>
      <c r="D863" s="649" t="s">
        <v>3445</v>
      </c>
      <c r="E863" s="649" t="s">
        <v>3456</v>
      </c>
      <c r="F863" s="651">
        <v>48</v>
      </c>
      <c r="G863" s="649" t="s">
        <v>3436</v>
      </c>
      <c r="H863" s="649"/>
      <c r="I863" s="651"/>
      <c r="J863" s="652">
        <v>14880000</v>
      </c>
      <c r="K863" s="649" t="s">
        <v>1448</v>
      </c>
      <c r="L863" s="649" t="s">
        <v>3437</v>
      </c>
      <c r="M863" s="649" t="s">
        <v>3447</v>
      </c>
      <c r="N863" s="649" t="s">
        <v>3448</v>
      </c>
      <c r="O863" s="649"/>
      <c r="P863" s="649"/>
    </row>
    <row r="864" spans="2:16">
      <c r="B864" s="653" t="s">
        <v>680</v>
      </c>
      <c r="C864" s="654" t="s">
        <v>3507</v>
      </c>
      <c r="D864" s="653" t="s">
        <v>3445</v>
      </c>
      <c r="E864" s="653" t="s">
        <v>3456</v>
      </c>
      <c r="F864" s="655">
        <v>48</v>
      </c>
      <c r="G864" s="653" t="s">
        <v>3436</v>
      </c>
      <c r="H864" s="653"/>
      <c r="I864" s="655"/>
      <c r="J864" s="656">
        <v>14880000</v>
      </c>
      <c r="K864" s="653" t="s">
        <v>1448</v>
      </c>
      <c r="L864" s="653" t="s">
        <v>3437</v>
      </c>
      <c r="M864" s="653" t="s">
        <v>3447</v>
      </c>
      <c r="N864" s="653" t="s">
        <v>3448</v>
      </c>
      <c r="O864" s="653"/>
      <c r="P864" s="653"/>
    </row>
    <row r="865" spans="2:16">
      <c r="B865" s="649" t="s">
        <v>680</v>
      </c>
      <c r="C865" s="650" t="s">
        <v>3507</v>
      </c>
      <c r="D865" s="649" t="s">
        <v>3445</v>
      </c>
      <c r="E865" s="649" t="s">
        <v>3456</v>
      </c>
      <c r="F865" s="651">
        <v>50</v>
      </c>
      <c r="G865" s="649" t="s">
        <v>3436</v>
      </c>
      <c r="H865" s="649"/>
      <c r="I865" s="651"/>
      <c r="J865" s="652">
        <v>15500000</v>
      </c>
      <c r="K865" s="649" t="s">
        <v>1448</v>
      </c>
      <c r="L865" s="649" t="s">
        <v>3437</v>
      </c>
      <c r="M865" s="649" t="s">
        <v>3447</v>
      </c>
      <c r="N865" s="649" t="s">
        <v>3448</v>
      </c>
      <c r="O865" s="649"/>
      <c r="P865" s="649"/>
    </row>
    <row r="866" spans="2:16">
      <c r="B866" s="653" t="s">
        <v>680</v>
      </c>
      <c r="C866" s="654" t="s">
        <v>3508</v>
      </c>
      <c r="D866" s="653" t="s">
        <v>3445</v>
      </c>
      <c r="E866" s="653" t="s">
        <v>3456</v>
      </c>
      <c r="F866" s="655">
        <v>48</v>
      </c>
      <c r="G866" s="653" t="s">
        <v>3436</v>
      </c>
      <c r="H866" s="653"/>
      <c r="I866" s="655"/>
      <c r="J866" s="656">
        <v>14880000</v>
      </c>
      <c r="K866" s="653" t="s">
        <v>1448</v>
      </c>
      <c r="L866" s="653" t="s">
        <v>3437</v>
      </c>
      <c r="M866" s="653" t="s">
        <v>3447</v>
      </c>
      <c r="N866" s="653" t="s">
        <v>3448</v>
      </c>
      <c r="O866" s="653"/>
      <c r="P866" s="653"/>
    </row>
    <row r="867" spans="2:16">
      <c r="B867" s="649" t="s">
        <v>680</v>
      </c>
      <c r="C867" s="650" t="s">
        <v>3508</v>
      </c>
      <c r="D867" s="649" t="s">
        <v>3445</v>
      </c>
      <c r="E867" s="649" t="s">
        <v>3456</v>
      </c>
      <c r="F867" s="651">
        <v>50</v>
      </c>
      <c r="G867" s="649" t="s">
        <v>3436</v>
      </c>
      <c r="H867" s="649"/>
      <c r="I867" s="651"/>
      <c r="J867" s="652">
        <v>15500000</v>
      </c>
      <c r="K867" s="649" t="s">
        <v>1448</v>
      </c>
      <c r="L867" s="649" t="s">
        <v>3437</v>
      </c>
      <c r="M867" s="649" t="s">
        <v>3447</v>
      </c>
      <c r="N867" s="649" t="s">
        <v>3448</v>
      </c>
      <c r="O867" s="649"/>
      <c r="P867" s="649"/>
    </row>
    <row r="868" spans="2:16">
      <c r="B868" s="653" t="s">
        <v>680</v>
      </c>
      <c r="C868" s="654" t="s">
        <v>3509</v>
      </c>
      <c r="D868" s="653" t="s">
        <v>3445</v>
      </c>
      <c r="E868" s="653" t="s">
        <v>3456</v>
      </c>
      <c r="F868" s="655">
        <v>50</v>
      </c>
      <c r="G868" s="653" t="s">
        <v>3436</v>
      </c>
      <c r="H868" s="653"/>
      <c r="I868" s="655"/>
      <c r="J868" s="656">
        <v>15500000</v>
      </c>
      <c r="K868" s="653" t="s">
        <v>1448</v>
      </c>
      <c r="L868" s="653" t="s">
        <v>3437</v>
      </c>
      <c r="M868" s="653" t="s">
        <v>3447</v>
      </c>
      <c r="N868" s="653" t="s">
        <v>3448</v>
      </c>
      <c r="O868" s="653"/>
      <c r="P868" s="653"/>
    </row>
    <row r="869" spans="2:16">
      <c r="B869" s="649" t="s">
        <v>680</v>
      </c>
      <c r="C869" s="650" t="s">
        <v>3509</v>
      </c>
      <c r="D869" s="649" t="s">
        <v>3445</v>
      </c>
      <c r="E869" s="649" t="s">
        <v>3456</v>
      </c>
      <c r="F869" s="651">
        <v>53</v>
      </c>
      <c r="G869" s="649" t="s">
        <v>3436</v>
      </c>
      <c r="H869" s="649"/>
      <c r="I869" s="651"/>
      <c r="J869" s="652">
        <v>16430000</v>
      </c>
      <c r="K869" s="649" t="s">
        <v>1448</v>
      </c>
      <c r="L869" s="649" t="s">
        <v>3437</v>
      </c>
      <c r="M869" s="649" t="s">
        <v>3447</v>
      </c>
      <c r="N869" s="649" t="s">
        <v>3448</v>
      </c>
      <c r="O869" s="649"/>
      <c r="P869" s="649"/>
    </row>
    <row r="870" spans="2:16">
      <c r="B870" s="653" t="s">
        <v>680</v>
      </c>
      <c r="C870" s="654" t="s">
        <v>3509</v>
      </c>
      <c r="D870" s="653" t="s">
        <v>3445</v>
      </c>
      <c r="E870" s="653" t="s">
        <v>3456</v>
      </c>
      <c r="F870" s="655">
        <v>50</v>
      </c>
      <c r="G870" s="653" t="s">
        <v>3436</v>
      </c>
      <c r="H870" s="653"/>
      <c r="I870" s="655"/>
      <c r="J870" s="656">
        <v>15500000</v>
      </c>
      <c r="K870" s="653" t="s">
        <v>1448</v>
      </c>
      <c r="L870" s="653" t="s">
        <v>3437</v>
      </c>
      <c r="M870" s="653" t="s">
        <v>3447</v>
      </c>
      <c r="N870" s="653" t="s">
        <v>3448</v>
      </c>
      <c r="O870" s="653"/>
      <c r="P870" s="653"/>
    </row>
    <row r="871" spans="2:16">
      <c r="B871" s="649" t="s">
        <v>680</v>
      </c>
      <c r="C871" s="650" t="s">
        <v>3510</v>
      </c>
      <c r="D871" s="649" t="s">
        <v>3445</v>
      </c>
      <c r="E871" s="649" t="s">
        <v>3456</v>
      </c>
      <c r="F871" s="651">
        <v>50</v>
      </c>
      <c r="G871" s="649" t="s">
        <v>3436</v>
      </c>
      <c r="H871" s="649"/>
      <c r="I871" s="651"/>
      <c r="J871" s="652">
        <v>15500000</v>
      </c>
      <c r="K871" s="649" t="s">
        <v>1448</v>
      </c>
      <c r="L871" s="649" t="s">
        <v>3437</v>
      </c>
      <c r="M871" s="649" t="s">
        <v>3447</v>
      </c>
      <c r="N871" s="649" t="s">
        <v>3448</v>
      </c>
      <c r="O871" s="649"/>
      <c r="P871" s="649"/>
    </row>
    <row r="872" spans="2:16">
      <c r="B872" s="653" t="s">
        <v>680</v>
      </c>
      <c r="C872" s="654" t="s">
        <v>3510</v>
      </c>
      <c r="D872" s="653" t="s">
        <v>3445</v>
      </c>
      <c r="E872" s="653" t="s">
        <v>3456</v>
      </c>
      <c r="F872" s="655">
        <v>5</v>
      </c>
      <c r="G872" s="653" t="s">
        <v>3436</v>
      </c>
      <c r="H872" s="653"/>
      <c r="I872" s="655"/>
      <c r="J872" s="656">
        <v>1550000</v>
      </c>
      <c r="K872" s="653" t="s">
        <v>1448</v>
      </c>
      <c r="L872" s="653" t="s">
        <v>3437</v>
      </c>
      <c r="M872" s="653" t="s">
        <v>3447</v>
      </c>
      <c r="N872" s="653" t="s">
        <v>3448</v>
      </c>
      <c r="O872" s="653"/>
      <c r="P872" s="653"/>
    </row>
    <row r="873" spans="2:16">
      <c r="B873" s="649" t="s">
        <v>680</v>
      </c>
      <c r="C873" s="650" t="s">
        <v>3510</v>
      </c>
      <c r="D873" s="649" t="s">
        <v>3445</v>
      </c>
      <c r="E873" s="649" t="s">
        <v>3456</v>
      </c>
      <c r="F873" s="651">
        <v>55</v>
      </c>
      <c r="G873" s="649" t="s">
        <v>3436</v>
      </c>
      <c r="H873" s="649"/>
      <c r="I873" s="651"/>
      <c r="J873" s="652">
        <v>17050000</v>
      </c>
      <c r="K873" s="649" t="s">
        <v>1448</v>
      </c>
      <c r="L873" s="649" t="s">
        <v>3437</v>
      </c>
      <c r="M873" s="649" t="s">
        <v>3447</v>
      </c>
      <c r="N873" s="649" t="s">
        <v>3448</v>
      </c>
      <c r="O873" s="649"/>
      <c r="P873" s="649"/>
    </row>
    <row r="874" spans="2:16">
      <c r="B874" s="653" t="s">
        <v>680</v>
      </c>
      <c r="C874" s="654" t="s">
        <v>3510</v>
      </c>
      <c r="D874" s="653" t="s">
        <v>3445</v>
      </c>
      <c r="E874" s="653" t="s">
        <v>3456</v>
      </c>
      <c r="F874" s="655">
        <v>50</v>
      </c>
      <c r="G874" s="653" t="s">
        <v>3436</v>
      </c>
      <c r="H874" s="653"/>
      <c r="I874" s="655"/>
      <c r="J874" s="656">
        <v>15500000</v>
      </c>
      <c r="K874" s="653" t="s">
        <v>1448</v>
      </c>
      <c r="L874" s="653" t="s">
        <v>3437</v>
      </c>
      <c r="M874" s="653" t="s">
        <v>3447</v>
      </c>
      <c r="N874" s="653" t="s">
        <v>3448</v>
      </c>
      <c r="O874" s="653"/>
      <c r="P874" s="653"/>
    </row>
    <row r="875" spans="2:16">
      <c r="B875" s="649" t="s">
        <v>680</v>
      </c>
      <c r="C875" s="650" t="s">
        <v>3510</v>
      </c>
      <c r="D875" s="649" t="s">
        <v>3445</v>
      </c>
      <c r="E875" s="649" t="s">
        <v>3456</v>
      </c>
      <c r="F875" s="651">
        <v>50</v>
      </c>
      <c r="G875" s="649" t="s">
        <v>3436</v>
      </c>
      <c r="H875" s="649"/>
      <c r="I875" s="651"/>
      <c r="J875" s="652">
        <v>15500000</v>
      </c>
      <c r="K875" s="649" t="s">
        <v>1448</v>
      </c>
      <c r="L875" s="649" t="s">
        <v>3437</v>
      </c>
      <c r="M875" s="649" t="s">
        <v>3447</v>
      </c>
      <c r="N875" s="649" t="s">
        <v>3448</v>
      </c>
      <c r="O875" s="649"/>
      <c r="P875" s="649"/>
    </row>
    <row r="876" spans="2:16">
      <c r="B876" s="653" t="s">
        <v>680</v>
      </c>
      <c r="C876" s="654" t="s">
        <v>3510</v>
      </c>
      <c r="D876" s="653" t="s">
        <v>3445</v>
      </c>
      <c r="E876" s="653" t="s">
        <v>3456</v>
      </c>
      <c r="F876" s="655">
        <v>48</v>
      </c>
      <c r="G876" s="653" t="s">
        <v>3436</v>
      </c>
      <c r="H876" s="653"/>
      <c r="I876" s="655"/>
      <c r="J876" s="656">
        <v>14880000</v>
      </c>
      <c r="K876" s="653" t="s">
        <v>1448</v>
      </c>
      <c r="L876" s="653" t="s">
        <v>3437</v>
      </c>
      <c r="M876" s="653" t="s">
        <v>3447</v>
      </c>
      <c r="N876" s="653" t="s">
        <v>3448</v>
      </c>
      <c r="O876" s="653"/>
      <c r="P876" s="653"/>
    </row>
    <row r="877" spans="2:16">
      <c r="B877" s="649" t="s">
        <v>680</v>
      </c>
      <c r="C877" s="650" t="s">
        <v>3510</v>
      </c>
      <c r="D877" s="649" t="s">
        <v>3445</v>
      </c>
      <c r="E877" s="649" t="s">
        <v>3456</v>
      </c>
      <c r="F877" s="651">
        <v>50</v>
      </c>
      <c r="G877" s="649" t="s">
        <v>3436</v>
      </c>
      <c r="H877" s="649"/>
      <c r="I877" s="651"/>
      <c r="J877" s="652">
        <v>15500000</v>
      </c>
      <c r="K877" s="649" t="s">
        <v>1448</v>
      </c>
      <c r="L877" s="649" t="s">
        <v>3437</v>
      </c>
      <c r="M877" s="649" t="s">
        <v>3447</v>
      </c>
      <c r="N877" s="649" t="s">
        <v>3448</v>
      </c>
      <c r="O877" s="649"/>
      <c r="P877" s="649"/>
    </row>
    <row r="878" spans="2:16">
      <c r="B878" s="653" t="s">
        <v>680</v>
      </c>
      <c r="C878" s="654" t="s">
        <v>3510</v>
      </c>
      <c r="D878" s="653" t="s">
        <v>3445</v>
      </c>
      <c r="E878" s="653" t="s">
        <v>3456</v>
      </c>
      <c r="F878" s="655">
        <v>55</v>
      </c>
      <c r="G878" s="653" t="s">
        <v>3436</v>
      </c>
      <c r="H878" s="653"/>
      <c r="I878" s="655"/>
      <c r="J878" s="656">
        <v>17050000</v>
      </c>
      <c r="K878" s="653" t="s">
        <v>1448</v>
      </c>
      <c r="L878" s="653" t="s">
        <v>3437</v>
      </c>
      <c r="M878" s="653" t="s">
        <v>3447</v>
      </c>
      <c r="N878" s="653" t="s">
        <v>3448</v>
      </c>
      <c r="O878" s="653"/>
      <c r="P878" s="653"/>
    </row>
    <row r="879" spans="2:16">
      <c r="B879" s="649" t="s">
        <v>680</v>
      </c>
      <c r="C879" s="650" t="s">
        <v>3510</v>
      </c>
      <c r="D879" s="649" t="s">
        <v>3464</v>
      </c>
      <c r="E879" s="649" t="s">
        <v>3465</v>
      </c>
      <c r="F879" s="651">
        <v>50</v>
      </c>
      <c r="G879" s="649" t="s">
        <v>3436</v>
      </c>
      <c r="H879" s="649"/>
      <c r="I879" s="651"/>
      <c r="J879" s="652">
        <v>15000000</v>
      </c>
      <c r="K879" s="649" t="s">
        <v>1448</v>
      </c>
      <c r="L879" s="649" t="s">
        <v>3437</v>
      </c>
      <c r="M879" s="649" t="s">
        <v>3447</v>
      </c>
      <c r="N879" s="649" t="s">
        <v>3448</v>
      </c>
      <c r="O879" s="649"/>
      <c r="P879" s="649"/>
    </row>
    <row r="880" spans="2:16">
      <c r="B880" s="653" t="s">
        <v>680</v>
      </c>
      <c r="C880" s="654" t="s">
        <v>3510</v>
      </c>
      <c r="D880" s="653" t="s">
        <v>3464</v>
      </c>
      <c r="E880" s="653" t="s">
        <v>3465</v>
      </c>
      <c r="F880" s="655">
        <v>50</v>
      </c>
      <c r="G880" s="653" t="s">
        <v>3436</v>
      </c>
      <c r="H880" s="653"/>
      <c r="I880" s="655"/>
      <c r="J880" s="656">
        <v>15000000</v>
      </c>
      <c r="K880" s="653" t="s">
        <v>1448</v>
      </c>
      <c r="L880" s="653" t="s">
        <v>3437</v>
      </c>
      <c r="M880" s="653" t="s">
        <v>3447</v>
      </c>
      <c r="N880" s="653" t="s">
        <v>3448</v>
      </c>
      <c r="O880" s="653"/>
      <c r="P880" s="653"/>
    </row>
    <row r="881" spans="2:16">
      <c r="B881" s="649" t="s">
        <v>680</v>
      </c>
      <c r="C881" s="650" t="s">
        <v>3510</v>
      </c>
      <c r="D881" s="649" t="s">
        <v>3464</v>
      </c>
      <c r="E881" s="649" t="s">
        <v>3465</v>
      </c>
      <c r="F881" s="651">
        <v>48</v>
      </c>
      <c r="G881" s="649" t="s">
        <v>3436</v>
      </c>
      <c r="H881" s="649"/>
      <c r="I881" s="651"/>
      <c r="J881" s="652">
        <v>14400000</v>
      </c>
      <c r="K881" s="649" t="s">
        <v>1448</v>
      </c>
      <c r="L881" s="649" t="s">
        <v>3437</v>
      </c>
      <c r="M881" s="649" t="s">
        <v>3447</v>
      </c>
      <c r="N881" s="649" t="s">
        <v>3448</v>
      </c>
      <c r="O881" s="649"/>
      <c r="P881" s="649"/>
    </row>
    <row r="882" spans="2:16">
      <c r="B882" s="653" t="s">
        <v>680</v>
      </c>
      <c r="C882" s="654" t="s">
        <v>3510</v>
      </c>
      <c r="D882" s="653" t="s">
        <v>3464</v>
      </c>
      <c r="E882" s="653" t="s">
        <v>3465</v>
      </c>
      <c r="F882" s="655">
        <v>50</v>
      </c>
      <c r="G882" s="653" t="s">
        <v>3436</v>
      </c>
      <c r="H882" s="653"/>
      <c r="I882" s="655"/>
      <c r="J882" s="656">
        <v>15000000</v>
      </c>
      <c r="K882" s="653" t="s">
        <v>1448</v>
      </c>
      <c r="L882" s="653" t="s">
        <v>3437</v>
      </c>
      <c r="M882" s="653" t="s">
        <v>3447</v>
      </c>
      <c r="N882" s="653" t="s">
        <v>3448</v>
      </c>
      <c r="O882" s="653"/>
      <c r="P882" s="653"/>
    </row>
    <row r="883" spans="2:16">
      <c r="B883" s="649" t="s">
        <v>680</v>
      </c>
      <c r="C883" s="650" t="s">
        <v>3510</v>
      </c>
      <c r="D883" s="649" t="s">
        <v>3464</v>
      </c>
      <c r="E883" s="649" t="s">
        <v>3465</v>
      </c>
      <c r="F883" s="651">
        <v>50</v>
      </c>
      <c r="G883" s="649" t="s">
        <v>3436</v>
      </c>
      <c r="H883" s="649"/>
      <c r="I883" s="651"/>
      <c r="J883" s="652">
        <v>15000000</v>
      </c>
      <c r="K883" s="649" t="s">
        <v>1448</v>
      </c>
      <c r="L883" s="649" t="s">
        <v>3437</v>
      </c>
      <c r="M883" s="649" t="s">
        <v>3447</v>
      </c>
      <c r="N883" s="649" t="s">
        <v>3448</v>
      </c>
      <c r="O883" s="649"/>
      <c r="P883" s="649"/>
    </row>
    <row r="884" spans="2:16">
      <c r="B884" s="653" t="s">
        <v>680</v>
      </c>
      <c r="C884" s="654" t="s">
        <v>3511</v>
      </c>
      <c r="D884" s="653" t="s">
        <v>3445</v>
      </c>
      <c r="E884" s="653" t="s">
        <v>3456</v>
      </c>
      <c r="F884" s="655">
        <v>55</v>
      </c>
      <c r="G884" s="653" t="s">
        <v>3436</v>
      </c>
      <c r="H884" s="653"/>
      <c r="I884" s="655"/>
      <c r="J884" s="656">
        <v>17050000</v>
      </c>
      <c r="K884" s="653" t="s">
        <v>1448</v>
      </c>
      <c r="L884" s="653" t="s">
        <v>3437</v>
      </c>
      <c r="M884" s="653" t="s">
        <v>3447</v>
      </c>
      <c r="N884" s="653" t="s">
        <v>3448</v>
      </c>
      <c r="O884" s="653"/>
      <c r="P884" s="653"/>
    </row>
    <row r="885" spans="2:16">
      <c r="B885" s="649" t="s">
        <v>680</v>
      </c>
      <c r="C885" s="650" t="s">
        <v>3512</v>
      </c>
      <c r="D885" s="649" t="s">
        <v>3445</v>
      </c>
      <c r="E885" s="649" t="s">
        <v>3456</v>
      </c>
      <c r="F885" s="651">
        <v>50</v>
      </c>
      <c r="G885" s="649" t="s">
        <v>3436</v>
      </c>
      <c r="H885" s="649"/>
      <c r="I885" s="651"/>
      <c r="J885" s="652">
        <v>15500000</v>
      </c>
      <c r="K885" s="649" t="s">
        <v>1448</v>
      </c>
      <c r="L885" s="649" t="s">
        <v>3437</v>
      </c>
      <c r="M885" s="649" t="s">
        <v>3447</v>
      </c>
      <c r="N885" s="649" t="s">
        <v>3448</v>
      </c>
      <c r="O885" s="649"/>
      <c r="P885" s="649"/>
    </row>
    <row r="886" spans="2:16">
      <c r="B886" s="653" t="s">
        <v>680</v>
      </c>
      <c r="C886" s="654" t="s">
        <v>3512</v>
      </c>
      <c r="D886" s="653" t="s">
        <v>3445</v>
      </c>
      <c r="E886" s="653" t="s">
        <v>3456</v>
      </c>
      <c r="F886" s="655">
        <v>50</v>
      </c>
      <c r="G886" s="653" t="s">
        <v>3436</v>
      </c>
      <c r="H886" s="653"/>
      <c r="I886" s="655"/>
      <c r="J886" s="656">
        <v>15500000</v>
      </c>
      <c r="K886" s="653" t="s">
        <v>1448</v>
      </c>
      <c r="L886" s="653" t="s">
        <v>3437</v>
      </c>
      <c r="M886" s="653" t="s">
        <v>3447</v>
      </c>
      <c r="N886" s="653" t="s">
        <v>3448</v>
      </c>
      <c r="O886" s="653"/>
      <c r="P886" s="653"/>
    </row>
    <row r="887" spans="2:16">
      <c r="B887" s="649" t="s">
        <v>680</v>
      </c>
      <c r="C887" s="650" t="s">
        <v>3512</v>
      </c>
      <c r="D887" s="649" t="s">
        <v>3445</v>
      </c>
      <c r="E887" s="649" t="s">
        <v>3456</v>
      </c>
      <c r="F887" s="651">
        <v>48</v>
      </c>
      <c r="G887" s="649" t="s">
        <v>3436</v>
      </c>
      <c r="H887" s="649"/>
      <c r="I887" s="651"/>
      <c r="J887" s="652">
        <v>14880000</v>
      </c>
      <c r="K887" s="649" t="s">
        <v>1448</v>
      </c>
      <c r="L887" s="649" t="s">
        <v>3437</v>
      </c>
      <c r="M887" s="649" t="s">
        <v>3447</v>
      </c>
      <c r="N887" s="649" t="s">
        <v>3448</v>
      </c>
      <c r="O887" s="649"/>
      <c r="P887" s="649"/>
    </row>
    <row r="888" spans="2:16">
      <c r="B888" s="653" t="s">
        <v>680</v>
      </c>
      <c r="C888" s="654" t="s">
        <v>3512</v>
      </c>
      <c r="D888" s="653" t="s">
        <v>3445</v>
      </c>
      <c r="E888" s="653" t="s">
        <v>3456</v>
      </c>
      <c r="F888" s="655">
        <v>48</v>
      </c>
      <c r="G888" s="653" t="s">
        <v>3436</v>
      </c>
      <c r="H888" s="653"/>
      <c r="I888" s="655"/>
      <c r="J888" s="656">
        <v>14880000</v>
      </c>
      <c r="K888" s="653" t="s">
        <v>1448</v>
      </c>
      <c r="L888" s="653" t="s">
        <v>3437</v>
      </c>
      <c r="M888" s="653" t="s">
        <v>3447</v>
      </c>
      <c r="N888" s="653" t="s">
        <v>3448</v>
      </c>
      <c r="O888" s="653"/>
      <c r="P888" s="653"/>
    </row>
    <row r="889" spans="2:16">
      <c r="B889" s="649" t="s">
        <v>680</v>
      </c>
      <c r="C889" s="650" t="s">
        <v>3512</v>
      </c>
      <c r="D889" s="649" t="s">
        <v>3445</v>
      </c>
      <c r="E889" s="649" t="s">
        <v>3456</v>
      </c>
      <c r="F889" s="651">
        <v>48</v>
      </c>
      <c r="G889" s="649" t="s">
        <v>3436</v>
      </c>
      <c r="H889" s="649"/>
      <c r="I889" s="651"/>
      <c r="J889" s="652">
        <v>14880000</v>
      </c>
      <c r="K889" s="649" t="s">
        <v>1448</v>
      </c>
      <c r="L889" s="649" t="s">
        <v>3437</v>
      </c>
      <c r="M889" s="649" t="s">
        <v>3447</v>
      </c>
      <c r="N889" s="649" t="s">
        <v>3448</v>
      </c>
      <c r="O889" s="649"/>
      <c r="P889" s="649"/>
    </row>
    <row r="890" spans="2:16">
      <c r="B890" s="653" t="s">
        <v>680</v>
      </c>
      <c r="C890" s="654" t="s">
        <v>3512</v>
      </c>
      <c r="D890" s="653" t="s">
        <v>3445</v>
      </c>
      <c r="E890" s="653" t="s">
        <v>3456</v>
      </c>
      <c r="F890" s="655">
        <v>50</v>
      </c>
      <c r="G890" s="653" t="s">
        <v>3436</v>
      </c>
      <c r="H890" s="653"/>
      <c r="I890" s="655"/>
      <c r="J890" s="656">
        <v>15500000</v>
      </c>
      <c r="K890" s="653" t="s">
        <v>1448</v>
      </c>
      <c r="L890" s="653" t="s">
        <v>3437</v>
      </c>
      <c r="M890" s="653" t="s">
        <v>3447</v>
      </c>
      <c r="N890" s="653" t="s">
        <v>3448</v>
      </c>
      <c r="O890" s="653"/>
      <c r="P890" s="653"/>
    </row>
    <row r="891" spans="2:16">
      <c r="B891" s="649" t="s">
        <v>680</v>
      </c>
      <c r="C891" s="650" t="s">
        <v>3512</v>
      </c>
      <c r="D891" s="649" t="s">
        <v>3445</v>
      </c>
      <c r="E891" s="649" t="s">
        <v>3456</v>
      </c>
      <c r="F891" s="651">
        <v>1</v>
      </c>
      <c r="G891" s="649" t="s">
        <v>3436</v>
      </c>
      <c r="H891" s="649"/>
      <c r="I891" s="651"/>
      <c r="J891" s="652">
        <v>310000</v>
      </c>
      <c r="K891" s="649" t="s">
        <v>1448</v>
      </c>
      <c r="L891" s="649" t="s">
        <v>3437</v>
      </c>
      <c r="M891" s="649" t="s">
        <v>3447</v>
      </c>
      <c r="N891" s="649" t="s">
        <v>3448</v>
      </c>
      <c r="O891" s="649"/>
      <c r="P891" s="649"/>
    </row>
    <row r="892" spans="2:16">
      <c r="B892" s="653" t="s">
        <v>680</v>
      </c>
      <c r="C892" s="654" t="s">
        <v>3512</v>
      </c>
      <c r="D892" s="653" t="s">
        <v>3445</v>
      </c>
      <c r="E892" s="653" t="s">
        <v>3456</v>
      </c>
      <c r="F892" s="655">
        <v>1</v>
      </c>
      <c r="G892" s="653" t="s">
        <v>3436</v>
      </c>
      <c r="H892" s="653"/>
      <c r="I892" s="655"/>
      <c r="J892" s="656">
        <v>310000</v>
      </c>
      <c r="K892" s="653" t="s">
        <v>1448</v>
      </c>
      <c r="L892" s="653" t="s">
        <v>3437</v>
      </c>
      <c r="M892" s="653" t="s">
        <v>3447</v>
      </c>
      <c r="N892" s="653" t="s">
        <v>3448</v>
      </c>
      <c r="O892" s="653"/>
      <c r="P892" s="653"/>
    </row>
    <row r="893" spans="2:16">
      <c r="B893" s="649" t="s">
        <v>680</v>
      </c>
      <c r="C893" s="650" t="s">
        <v>3512</v>
      </c>
      <c r="D893" s="649" t="s">
        <v>3445</v>
      </c>
      <c r="E893" s="649" t="s">
        <v>3456</v>
      </c>
      <c r="F893" s="651">
        <v>1</v>
      </c>
      <c r="G893" s="649" t="s">
        <v>3436</v>
      </c>
      <c r="H893" s="649"/>
      <c r="I893" s="651"/>
      <c r="J893" s="652">
        <v>310000</v>
      </c>
      <c r="K893" s="649" t="s">
        <v>1448</v>
      </c>
      <c r="L893" s="649" t="s">
        <v>3437</v>
      </c>
      <c r="M893" s="649" t="s">
        <v>3447</v>
      </c>
      <c r="N893" s="649" t="s">
        <v>3448</v>
      </c>
      <c r="O893" s="649"/>
      <c r="P893" s="649"/>
    </row>
    <row r="894" spans="2:16">
      <c r="B894" s="653" t="s">
        <v>680</v>
      </c>
      <c r="C894" s="654" t="s">
        <v>3512</v>
      </c>
      <c r="D894" s="653" t="s">
        <v>3445</v>
      </c>
      <c r="E894" s="653" t="s">
        <v>3456</v>
      </c>
      <c r="F894" s="655">
        <v>52</v>
      </c>
      <c r="G894" s="653" t="s">
        <v>3436</v>
      </c>
      <c r="H894" s="653"/>
      <c r="I894" s="655"/>
      <c r="J894" s="656">
        <v>16120000</v>
      </c>
      <c r="K894" s="653" t="s">
        <v>1448</v>
      </c>
      <c r="L894" s="653" t="s">
        <v>3437</v>
      </c>
      <c r="M894" s="653" t="s">
        <v>3447</v>
      </c>
      <c r="N894" s="653" t="s">
        <v>3448</v>
      </c>
      <c r="O894" s="653"/>
      <c r="P894" s="653"/>
    </row>
    <row r="895" spans="2:16">
      <c r="B895" s="649" t="s">
        <v>680</v>
      </c>
      <c r="C895" s="650" t="s">
        <v>3512</v>
      </c>
      <c r="D895" s="649" t="s">
        <v>3445</v>
      </c>
      <c r="E895" s="649" t="s">
        <v>3456</v>
      </c>
      <c r="F895" s="651">
        <v>48</v>
      </c>
      <c r="G895" s="649" t="s">
        <v>3436</v>
      </c>
      <c r="H895" s="649"/>
      <c r="I895" s="651"/>
      <c r="J895" s="652">
        <v>14880000</v>
      </c>
      <c r="K895" s="649" t="s">
        <v>1448</v>
      </c>
      <c r="L895" s="649" t="s">
        <v>3437</v>
      </c>
      <c r="M895" s="649" t="s">
        <v>3447</v>
      </c>
      <c r="N895" s="649" t="s">
        <v>3448</v>
      </c>
      <c r="O895" s="649"/>
      <c r="P895" s="649"/>
    </row>
    <row r="896" spans="2:16">
      <c r="B896" s="653" t="s">
        <v>680</v>
      </c>
      <c r="C896" s="654" t="s">
        <v>3512</v>
      </c>
      <c r="D896" s="653" t="s">
        <v>3445</v>
      </c>
      <c r="E896" s="653" t="s">
        <v>3456</v>
      </c>
      <c r="F896" s="655">
        <v>1</v>
      </c>
      <c r="G896" s="653" t="s">
        <v>3436</v>
      </c>
      <c r="H896" s="653"/>
      <c r="I896" s="655"/>
      <c r="J896" s="656">
        <v>310000</v>
      </c>
      <c r="K896" s="653" t="s">
        <v>1448</v>
      </c>
      <c r="L896" s="653" t="s">
        <v>3437</v>
      </c>
      <c r="M896" s="653" t="s">
        <v>3447</v>
      </c>
      <c r="N896" s="653" t="s">
        <v>3448</v>
      </c>
      <c r="O896" s="653"/>
      <c r="P896" s="653"/>
    </row>
    <row r="897" spans="2:16">
      <c r="B897" s="649" t="s">
        <v>680</v>
      </c>
      <c r="C897" s="650" t="s">
        <v>3512</v>
      </c>
      <c r="D897" s="649" t="s">
        <v>3445</v>
      </c>
      <c r="E897" s="649" t="s">
        <v>3456</v>
      </c>
      <c r="F897" s="651">
        <v>48</v>
      </c>
      <c r="G897" s="649" t="s">
        <v>3436</v>
      </c>
      <c r="H897" s="649"/>
      <c r="I897" s="651"/>
      <c r="J897" s="652">
        <v>14880000</v>
      </c>
      <c r="K897" s="649" t="s">
        <v>1448</v>
      </c>
      <c r="L897" s="649" t="s">
        <v>3437</v>
      </c>
      <c r="M897" s="649" t="s">
        <v>3447</v>
      </c>
      <c r="N897" s="649" t="s">
        <v>3448</v>
      </c>
      <c r="O897" s="649"/>
      <c r="P897" s="649"/>
    </row>
    <row r="898" spans="2:16">
      <c r="B898" s="653" t="s">
        <v>680</v>
      </c>
      <c r="C898" s="654" t="s">
        <v>3512</v>
      </c>
      <c r="D898" s="653" t="s">
        <v>3445</v>
      </c>
      <c r="E898" s="653" t="s">
        <v>3456</v>
      </c>
      <c r="F898" s="655">
        <v>50</v>
      </c>
      <c r="G898" s="653" t="s">
        <v>3436</v>
      </c>
      <c r="H898" s="653"/>
      <c r="I898" s="655"/>
      <c r="J898" s="656">
        <v>15500000</v>
      </c>
      <c r="K898" s="653" t="s">
        <v>1448</v>
      </c>
      <c r="L898" s="653" t="s">
        <v>3437</v>
      </c>
      <c r="M898" s="653" t="s">
        <v>3447</v>
      </c>
      <c r="N898" s="653" t="s">
        <v>3448</v>
      </c>
      <c r="O898" s="653"/>
      <c r="P898" s="653"/>
    </row>
    <row r="899" spans="2:16">
      <c r="B899" s="649" t="s">
        <v>680</v>
      </c>
      <c r="C899" s="650" t="s">
        <v>3512</v>
      </c>
      <c r="D899" s="649" t="s">
        <v>3445</v>
      </c>
      <c r="E899" s="649" t="s">
        <v>3456</v>
      </c>
      <c r="F899" s="651">
        <v>5</v>
      </c>
      <c r="G899" s="649" t="s">
        <v>3436</v>
      </c>
      <c r="H899" s="649"/>
      <c r="I899" s="651"/>
      <c r="J899" s="652">
        <v>1550000</v>
      </c>
      <c r="K899" s="649" t="s">
        <v>1448</v>
      </c>
      <c r="L899" s="649" t="s">
        <v>3437</v>
      </c>
      <c r="M899" s="649" t="s">
        <v>3447</v>
      </c>
      <c r="N899" s="649" t="s">
        <v>3448</v>
      </c>
      <c r="O899" s="649"/>
      <c r="P899" s="649"/>
    </row>
    <row r="900" spans="2:16">
      <c r="B900" s="653" t="s">
        <v>680</v>
      </c>
      <c r="C900" s="654" t="s">
        <v>3513</v>
      </c>
      <c r="D900" s="653" t="s">
        <v>3445</v>
      </c>
      <c r="E900" s="653" t="s">
        <v>3456</v>
      </c>
      <c r="F900" s="655">
        <v>48</v>
      </c>
      <c r="G900" s="653" t="s">
        <v>3436</v>
      </c>
      <c r="H900" s="653"/>
      <c r="I900" s="655"/>
      <c r="J900" s="656">
        <v>14880000</v>
      </c>
      <c r="K900" s="653" t="s">
        <v>1448</v>
      </c>
      <c r="L900" s="653" t="s">
        <v>3437</v>
      </c>
      <c r="M900" s="653" t="s">
        <v>3447</v>
      </c>
      <c r="N900" s="653" t="s">
        <v>3448</v>
      </c>
      <c r="O900" s="653"/>
      <c r="P900" s="653"/>
    </row>
    <row r="901" spans="2:16">
      <c r="B901" s="649" t="s">
        <v>680</v>
      </c>
      <c r="C901" s="650" t="s">
        <v>3513</v>
      </c>
      <c r="D901" s="649" t="s">
        <v>3445</v>
      </c>
      <c r="E901" s="649" t="s">
        <v>3456</v>
      </c>
      <c r="F901" s="651">
        <v>5</v>
      </c>
      <c r="G901" s="649" t="s">
        <v>3436</v>
      </c>
      <c r="H901" s="649"/>
      <c r="I901" s="651"/>
      <c r="J901" s="652">
        <v>1550000</v>
      </c>
      <c r="K901" s="649" t="s">
        <v>1448</v>
      </c>
      <c r="L901" s="649" t="s">
        <v>3437</v>
      </c>
      <c r="M901" s="649" t="s">
        <v>3447</v>
      </c>
      <c r="N901" s="649" t="s">
        <v>3448</v>
      </c>
      <c r="O901" s="649"/>
      <c r="P901" s="649"/>
    </row>
    <row r="902" spans="2:16">
      <c r="B902" s="653" t="s">
        <v>680</v>
      </c>
      <c r="C902" s="654" t="s">
        <v>3513</v>
      </c>
      <c r="D902" s="653" t="s">
        <v>3445</v>
      </c>
      <c r="E902" s="653" t="s">
        <v>3456</v>
      </c>
      <c r="F902" s="655">
        <v>50</v>
      </c>
      <c r="G902" s="653" t="s">
        <v>3436</v>
      </c>
      <c r="H902" s="653"/>
      <c r="I902" s="655"/>
      <c r="J902" s="656">
        <v>15500000</v>
      </c>
      <c r="K902" s="653" t="s">
        <v>1448</v>
      </c>
      <c r="L902" s="653" t="s">
        <v>3437</v>
      </c>
      <c r="M902" s="653" t="s">
        <v>3447</v>
      </c>
      <c r="N902" s="653" t="s">
        <v>3448</v>
      </c>
      <c r="O902" s="653"/>
      <c r="P902" s="653"/>
    </row>
    <row r="903" spans="2:16">
      <c r="B903" s="649" t="s">
        <v>680</v>
      </c>
      <c r="C903" s="650" t="s">
        <v>3514</v>
      </c>
      <c r="D903" s="649" t="s">
        <v>3445</v>
      </c>
      <c r="E903" s="649" t="s">
        <v>3456</v>
      </c>
      <c r="F903" s="651">
        <v>55</v>
      </c>
      <c r="G903" s="649" t="s">
        <v>3436</v>
      </c>
      <c r="H903" s="649"/>
      <c r="I903" s="651"/>
      <c r="J903" s="652">
        <v>17050000</v>
      </c>
      <c r="K903" s="649" t="s">
        <v>1448</v>
      </c>
      <c r="L903" s="649" t="s">
        <v>3437</v>
      </c>
      <c r="M903" s="649" t="s">
        <v>3447</v>
      </c>
      <c r="N903" s="649" t="s">
        <v>3448</v>
      </c>
      <c r="O903" s="649"/>
      <c r="P903" s="649"/>
    </row>
    <row r="904" spans="2:16">
      <c r="B904" s="653" t="s">
        <v>680</v>
      </c>
      <c r="C904" s="654" t="s">
        <v>3514</v>
      </c>
      <c r="D904" s="653" t="s">
        <v>3445</v>
      </c>
      <c r="E904" s="653" t="s">
        <v>3456</v>
      </c>
      <c r="F904" s="655">
        <v>50</v>
      </c>
      <c r="G904" s="653" t="s">
        <v>3436</v>
      </c>
      <c r="H904" s="653"/>
      <c r="I904" s="655"/>
      <c r="J904" s="656">
        <v>15500000</v>
      </c>
      <c r="K904" s="653" t="s">
        <v>1448</v>
      </c>
      <c r="L904" s="653" t="s">
        <v>3437</v>
      </c>
      <c r="M904" s="653" t="s">
        <v>3447</v>
      </c>
      <c r="N904" s="653" t="s">
        <v>3448</v>
      </c>
      <c r="O904" s="653"/>
      <c r="P904" s="653"/>
    </row>
    <row r="905" spans="2:16">
      <c r="B905" s="649" t="s">
        <v>680</v>
      </c>
      <c r="C905" s="650" t="s">
        <v>3514</v>
      </c>
      <c r="D905" s="649" t="s">
        <v>3445</v>
      </c>
      <c r="E905" s="649" t="s">
        <v>3456</v>
      </c>
      <c r="F905" s="651">
        <v>55</v>
      </c>
      <c r="G905" s="649" t="s">
        <v>3436</v>
      </c>
      <c r="H905" s="649"/>
      <c r="I905" s="651"/>
      <c r="J905" s="652">
        <v>17050000</v>
      </c>
      <c r="K905" s="649" t="s">
        <v>1448</v>
      </c>
      <c r="L905" s="649" t="s">
        <v>3437</v>
      </c>
      <c r="M905" s="649" t="s">
        <v>3447</v>
      </c>
      <c r="N905" s="649" t="s">
        <v>3448</v>
      </c>
      <c r="O905" s="649"/>
      <c r="P905" s="649"/>
    </row>
    <row r="906" spans="2:16">
      <c r="B906" s="653" t="s">
        <v>680</v>
      </c>
      <c r="C906" s="654" t="s">
        <v>3514</v>
      </c>
      <c r="D906" s="653" t="s">
        <v>3445</v>
      </c>
      <c r="E906" s="653" t="s">
        <v>3456</v>
      </c>
      <c r="F906" s="655">
        <v>50</v>
      </c>
      <c r="G906" s="653" t="s">
        <v>3436</v>
      </c>
      <c r="H906" s="653"/>
      <c r="I906" s="655"/>
      <c r="J906" s="656">
        <v>15500000</v>
      </c>
      <c r="K906" s="653" t="s">
        <v>1448</v>
      </c>
      <c r="L906" s="653" t="s">
        <v>3437</v>
      </c>
      <c r="M906" s="653" t="s">
        <v>3447</v>
      </c>
      <c r="N906" s="653" t="s">
        <v>3448</v>
      </c>
      <c r="O906" s="653"/>
      <c r="P906" s="653"/>
    </row>
    <row r="907" spans="2:16">
      <c r="B907" s="649" t="s">
        <v>680</v>
      </c>
      <c r="C907" s="650" t="s">
        <v>3514</v>
      </c>
      <c r="D907" s="649" t="s">
        <v>3445</v>
      </c>
      <c r="E907" s="649" t="s">
        <v>3456</v>
      </c>
      <c r="F907" s="651">
        <v>52</v>
      </c>
      <c r="G907" s="649" t="s">
        <v>3436</v>
      </c>
      <c r="H907" s="649"/>
      <c r="I907" s="651"/>
      <c r="J907" s="652">
        <v>16120000</v>
      </c>
      <c r="K907" s="649" t="s">
        <v>1448</v>
      </c>
      <c r="L907" s="649" t="s">
        <v>3437</v>
      </c>
      <c r="M907" s="649" t="s">
        <v>3447</v>
      </c>
      <c r="N907" s="649" t="s">
        <v>3448</v>
      </c>
      <c r="O907" s="649"/>
      <c r="P907" s="649"/>
    </row>
    <row r="908" spans="2:16">
      <c r="B908" s="653" t="s">
        <v>680</v>
      </c>
      <c r="C908" s="654" t="s">
        <v>3514</v>
      </c>
      <c r="D908" s="653" t="s">
        <v>3445</v>
      </c>
      <c r="E908" s="653" t="s">
        <v>3456</v>
      </c>
      <c r="F908" s="655">
        <v>48</v>
      </c>
      <c r="G908" s="653" t="s">
        <v>3436</v>
      </c>
      <c r="H908" s="653"/>
      <c r="I908" s="655"/>
      <c r="J908" s="656">
        <v>14880000</v>
      </c>
      <c r="K908" s="653" t="s">
        <v>1448</v>
      </c>
      <c r="L908" s="653" t="s">
        <v>3437</v>
      </c>
      <c r="M908" s="653" t="s">
        <v>3447</v>
      </c>
      <c r="N908" s="653" t="s">
        <v>3448</v>
      </c>
      <c r="O908" s="653"/>
      <c r="P908" s="653"/>
    </row>
    <row r="909" spans="2:16">
      <c r="B909" s="649" t="s">
        <v>680</v>
      </c>
      <c r="C909" s="650" t="s">
        <v>3515</v>
      </c>
      <c r="D909" s="649" t="s">
        <v>3445</v>
      </c>
      <c r="E909" s="649" t="s">
        <v>3456</v>
      </c>
      <c r="F909" s="651">
        <v>55</v>
      </c>
      <c r="G909" s="649" t="s">
        <v>3436</v>
      </c>
      <c r="H909" s="649"/>
      <c r="I909" s="651"/>
      <c r="J909" s="652">
        <v>17050000</v>
      </c>
      <c r="K909" s="649" t="s">
        <v>1448</v>
      </c>
      <c r="L909" s="649" t="s">
        <v>3437</v>
      </c>
      <c r="M909" s="649" t="s">
        <v>3447</v>
      </c>
      <c r="N909" s="649" t="s">
        <v>3448</v>
      </c>
      <c r="O909" s="649"/>
      <c r="P909" s="649"/>
    </row>
    <row r="910" spans="2:16">
      <c r="B910" s="653" t="s">
        <v>680</v>
      </c>
      <c r="C910" s="654" t="s">
        <v>3516</v>
      </c>
      <c r="D910" s="653" t="s">
        <v>3445</v>
      </c>
      <c r="E910" s="653" t="s">
        <v>3456</v>
      </c>
      <c r="F910" s="655">
        <v>50</v>
      </c>
      <c r="G910" s="653" t="s">
        <v>3436</v>
      </c>
      <c r="H910" s="653"/>
      <c r="I910" s="655"/>
      <c r="J910" s="656">
        <v>15500000</v>
      </c>
      <c r="K910" s="653" t="s">
        <v>1448</v>
      </c>
      <c r="L910" s="653" t="s">
        <v>3437</v>
      </c>
      <c r="M910" s="653" t="s">
        <v>3447</v>
      </c>
      <c r="N910" s="653" t="s">
        <v>3448</v>
      </c>
      <c r="O910" s="653"/>
      <c r="P910" s="653"/>
    </row>
    <row r="911" spans="2:16">
      <c r="B911" s="649" t="s">
        <v>680</v>
      </c>
      <c r="C911" s="650" t="s">
        <v>3516</v>
      </c>
      <c r="D911" s="649" t="s">
        <v>3445</v>
      </c>
      <c r="E911" s="649" t="s">
        <v>3456</v>
      </c>
      <c r="F911" s="651">
        <v>5</v>
      </c>
      <c r="G911" s="649" t="s">
        <v>3436</v>
      </c>
      <c r="H911" s="649"/>
      <c r="I911" s="651"/>
      <c r="J911" s="652">
        <v>1550000</v>
      </c>
      <c r="K911" s="649" t="s">
        <v>1448</v>
      </c>
      <c r="L911" s="649" t="s">
        <v>3437</v>
      </c>
      <c r="M911" s="649" t="s">
        <v>3447</v>
      </c>
      <c r="N911" s="649" t="s">
        <v>3448</v>
      </c>
      <c r="O911" s="649"/>
      <c r="P911" s="649"/>
    </row>
    <row r="912" spans="2:16">
      <c r="B912" s="653" t="s">
        <v>680</v>
      </c>
      <c r="C912" s="654" t="s">
        <v>3516</v>
      </c>
      <c r="D912" s="653" t="s">
        <v>3445</v>
      </c>
      <c r="E912" s="653" t="s">
        <v>3456</v>
      </c>
      <c r="F912" s="655">
        <v>50</v>
      </c>
      <c r="G912" s="653" t="s">
        <v>3436</v>
      </c>
      <c r="H912" s="653"/>
      <c r="I912" s="655"/>
      <c r="J912" s="656">
        <v>15500000</v>
      </c>
      <c r="K912" s="653" t="s">
        <v>1448</v>
      </c>
      <c r="L912" s="653" t="s">
        <v>3437</v>
      </c>
      <c r="M912" s="653" t="s">
        <v>3447</v>
      </c>
      <c r="N912" s="653" t="s">
        <v>3448</v>
      </c>
      <c r="O912" s="653"/>
      <c r="P912" s="653"/>
    </row>
    <row r="913" spans="2:16">
      <c r="B913" s="649" t="s">
        <v>680</v>
      </c>
      <c r="C913" s="650" t="s">
        <v>3516</v>
      </c>
      <c r="D913" s="649" t="s">
        <v>3445</v>
      </c>
      <c r="E913" s="649" t="s">
        <v>3456</v>
      </c>
      <c r="F913" s="651">
        <v>50</v>
      </c>
      <c r="G913" s="649" t="s">
        <v>3436</v>
      </c>
      <c r="H913" s="649"/>
      <c r="I913" s="651"/>
      <c r="J913" s="652">
        <v>15500000</v>
      </c>
      <c r="K913" s="649" t="s">
        <v>1448</v>
      </c>
      <c r="L913" s="649" t="s">
        <v>3437</v>
      </c>
      <c r="M913" s="649" t="s">
        <v>3447</v>
      </c>
      <c r="N913" s="649" t="s">
        <v>3448</v>
      </c>
      <c r="O913" s="649"/>
      <c r="P913" s="649"/>
    </row>
    <row r="914" spans="2:16">
      <c r="B914" s="653" t="s">
        <v>680</v>
      </c>
      <c r="C914" s="654" t="s">
        <v>3516</v>
      </c>
      <c r="D914" s="653" t="s">
        <v>3435</v>
      </c>
      <c r="E914" s="653" t="s">
        <v>3435</v>
      </c>
      <c r="F914" s="655">
        <v>15307.128000000001</v>
      </c>
      <c r="G914" s="653" t="s">
        <v>3436</v>
      </c>
      <c r="H914" s="653"/>
      <c r="I914" s="655">
        <v>14511157.34</v>
      </c>
      <c r="J914" s="656">
        <v>8909299182.7800007</v>
      </c>
      <c r="K914" s="653" t="s">
        <v>747</v>
      </c>
      <c r="L914" s="653" t="s">
        <v>3437</v>
      </c>
      <c r="M914" s="653" t="s">
        <v>3438</v>
      </c>
      <c r="N914" s="653" t="s">
        <v>3439</v>
      </c>
      <c r="O914" s="653"/>
      <c r="P914" s="653"/>
    </row>
    <row r="915" spans="2:16">
      <c r="B915" s="649" t="s">
        <v>680</v>
      </c>
      <c r="C915" s="650" t="s">
        <v>3517</v>
      </c>
      <c r="D915" s="649" t="s">
        <v>3464</v>
      </c>
      <c r="E915" s="649" t="s">
        <v>3465</v>
      </c>
      <c r="F915" s="651">
        <v>52</v>
      </c>
      <c r="G915" s="649" t="s">
        <v>3436</v>
      </c>
      <c r="H915" s="649"/>
      <c r="I915" s="651"/>
      <c r="J915" s="652">
        <v>15600000</v>
      </c>
      <c r="K915" s="649" t="s">
        <v>1448</v>
      </c>
      <c r="L915" s="649" t="s">
        <v>3437</v>
      </c>
      <c r="M915" s="649" t="s">
        <v>3447</v>
      </c>
      <c r="N915" s="649" t="s">
        <v>3448</v>
      </c>
      <c r="O915" s="649"/>
      <c r="P915" s="649"/>
    </row>
    <row r="916" spans="2:16">
      <c r="B916" s="653" t="s">
        <v>680</v>
      </c>
      <c r="C916" s="654" t="s">
        <v>3517</v>
      </c>
      <c r="D916" s="653" t="s">
        <v>3464</v>
      </c>
      <c r="E916" s="653" t="s">
        <v>3465</v>
      </c>
      <c r="F916" s="655">
        <v>52</v>
      </c>
      <c r="G916" s="653" t="s">
        <v>3436</v>
      </c>
      <c r="H916" s="653"/>
      <c r="I916" s="655"/>
      <c r="J916" s="656">
        <v>15600000</v>
      </c>
      <c r="K916" s="653" t="s">
        <v>1448</v>
      </c>
      <c r="L916" s="653" t="s">
        <v>3437</v>
      </c>
      <c r="M916" s="653" t="s">
        <v>3447</v>
      </c>
      <c r="N916" s="653" t="s">
        <v>3448</v>
      </c>
      <c r="O916" s="653"/>
      <c r="P916" s="653"/>
    </row>
    <row r="917" spans="2:16">
      <c r="B917" s="649" t="s">
        <v>680</v>
      </c>
      <c r="C917" s="650" t="s">
        <v>3517</v>
      </c>
      <c r="D917" s="649" t="s">
        <v>3464</v>
      </c>
      <c r="E917" s="649" t="s">
        <v>3465</v>
      </c>
      <c r="F917" s="651">
        <v>52</v>
      </c>
      <c r="G917" s="649" t="s">
        <v>3436</v>
      </c>
      <c r="H917" s="649"/>
      <c r="I917" s="651"/>
      <c r="J917" s="652">
        <v>15600000</v>
      </c>
      <c r="K917" s="649" t="s">
        <v>1448</v>
      </c>
      <c r="L917" s="649" t="s">
        <v>3437</v>
      </c>
      <c r="M917" s="649" t="s">
        <v>3447</v>
      </c>
      <c r="N917" s="649" t="s">
        <v>3448</v>
      </c>
      <c r="O917" s="649"/>
      <c r="P917" s="649"/>
    </row>
    <row r="918" spans="2:16">
      <c r="B918" s="653" t="s">
        <v>680</v>
      </c>
      <c r="C918" s="654" t="s">
        <v>3518</v>
      </c>
      <c r="D918" s="653" t="s">
        <v>3435</v>
      </c>
      <c r="E918" s="653" t="s">
        <v>3443</v>
      </c>
      <c r="F918" s="655"/>
      <c r="G918" s="653" t="s">
        <v>3436</v>
      </c>
      <c r="H918" s="653"/>
      <c r="I918" s="655">
        <v>-127355.3</v>
      </c>
      <c r="J918" s="656">
        <v>-78191314.700000003</v>
      </c>
      <c r="K918" s="653" t="s">
        <v>747</v>
      </c>
      <c r="L918" s="653" t="s">
        <v>3437</v>
      </c>
      <c r="M918" s="653" t="s">
        <v>3438</v>
      </c>
      <c r="N918" s="653" t="s">
        <v>3439</v>
      </c>
      <c r="O918" s="653"/>
      <c r="P918" s="653"/>
    </row>
    <row r="919" spans="2:16">
      <c r="B919" s="649" t="s">
        <v>680</v>
      </c>
      <c r="C919" s="650" t="s">
        <v>3519</v>
      </c>
      <c r="D919" s="649" t="s">
        <v>3445</v>
      </c>
      <c r="E919" s="649" t="s">
        <v>3456</v>
      </c>
      <c r="F919" s="651">
        <v>50</v>
      </c>
      <c r="G919" s="649" t="s">
        <v>3436</v>
      </c>
      <c r="H919" s="649"/>
      <c r="I919" s="651"/>
      <c r="J919" s="652">
        <v>15500000</v>
      </c>
      <c r="K919" s="649" t="s">
        <v>1448</v>
      </c>
      <c r="L919" s="649" t="s">
        <v>3437</v>
      </c>
      <c r="M919" s="649" t="s">
        <v>3447</v>
      </c>
      <c r="N919" s="649" t="s">
        <v>3448</v>
      </c>
      <c r="O919" s="649"/>
      <c r="P919" s="649"/>
    </row>
    <row r="920" spans="2:16">
      <c r="B920" s="653" t="s">
        <v>680</v>
      </c>
      <c r="C920" s="654" t="s">
        <v>3518</v>
      </c>
      <c r="D920" s="653" t="s">
        <v>3445</v>
      </c>
      <c r="E920" s="653" t="s">
        <v>3456</v>
      </c>
      <c r="F920" s="655">
        <v>50</v>
      </c>
      <c r="G920" s="653" t="s">
        <v>3436</v>
      </c>
      <c r="H920" s="653"/>
      <c r="I920" s="655"/>
      <c r="J920" s="656">
        <v>15500000</v>
      </c>
      <c r="K920" s="653" t="s">
        <v>1448</v>
      </c>
      <c r="L920" s="653" t="s">
        <v>3437</v>
      </c>
      <c r="M920" s="653" t="s">
        <v>3447</v>
      </c>
      <c r="N920" s="653" t="s">
        <v>3448</v>
      </c>
      <c r="O920" s="653"/>
      <c r="P920" s="653"/>
    </row>
    <row r="921" spans="2:16">
      <c r="B921" s="649" t="s">
        <v>680</v>
      </c>
      <c r="C921" s="650" t="s">
        <v>3520</v>
      </c>
      <c r="D921" s="649" t="s">
        <v>3445</v>
      </c>
      <c r="E921" s="649" t="s">
        <v>3456</v>
      </c>
      <c r="F921" s="651">
        <v>52</v>
      </c>
      <c r="G921" s="649" t="s">
        <v>3436</v>
      </c>
      <c r="H921" s="649"/>
      <c r="I921" s="651"/>
      <c r="J921" s="652">
        <v>16120000</v>
      </c>
      <c r="K921" s="649" t="s">
        <v>1448</v>
      </c>
      <c r="L921" s="649" t="s">
        <v>3437</v>
      </c>
      <c r="M921" s="649" t="s">
        <v>3447</v>
      </c>
      <c r="N921" s="649" t="s">
        <v>3448</v>
      </c>
      <c r="O921" s="649"/>
      <c r="P921" s="649"/>
    </row>
    <row r="922" spans="2:16">
      <c r="B922" s="653" t="s">
        <v>680</v>
      </c>
      <c r="C922" s="654" t="s">
        <v>3520</v>
      </c>
      <c r="D922" s="653" t="s">
        <v>3445</v>
      </c>
      <c r="E922" s="653" t="s">
        <v>3456</v>
      </c>
      <c r="F922" s="655">
        <v>50</v>
      </c>
      <c r="G922" s="653" t="s">
        <v>3436</v>
      </c>
      <c r="H922" s="653"/>
      <c r="I922" s="655"/>
      <c r="J922" s="656">
        <v>15500000</v>
      </c>
      <c r="K922" s="653" t="s">
        <v>1448</v>
      </c>
      <c r="L922" s="653" t="s">
        <v>3437</v>
      </c>
      <c r="M922" s="653" t="s">
        <v>3447</v>
      </c>
      <c r="N922" s="653" t="s">
        <v>3448</v>
      </c>
      <c r="O922" s="653"/>
      <c r="P922" s="653"/>
    </row>
    <row r="923" spans="2:16">
      <c r="B923" s="649" t="s">
        <v>680</v>
      </c>
      <c r="C923" s="650" t="s">
        <v>3520</v>
      </c>
      <c r="D923" s="649" t="s">
        <v>3445</v>
      </c>
      <c r="E923" s="649" t="s">
        <v>3456</v>
      </c>
      <c r="F923" s="651">
        <v>48</v>
      </c>
      <c r="G923" s="649" t="s">
        <v>3436</v>
      </c>
      <c r="H923" s="649"/>
      <c r="I923" s="651"/>
      <c r="J923" s="652">
        <v>14880000</v>
      </c>
      <c r="K923" s="649" t="s">
        <v>1448</v>
      </c>
      <c r="L923" s="649" t="s">
        <v>3437</v>
      </c>
      <c r="M923" s="649" t="s">
        <v>3447</v>
      </c>
      <c r="N923" s="649" t="s">
        <v>3448</v>
      </c>
      <c r="O923" s="649"/>
      <c r="P923" s="649"/>
    </row>
    <row r="924" spans="2:16">
      <c r="B924" s="653" t="s">
        <v>680</v>
      </c>
      <c r="C924" s="654" t="s">
        <v>3520</v>
      </c>
      <c r="D924" s="653" t="s">
        <v>3445</v>
      </c>
      <c r="E924" s="653" t="s">
        <v>3456</v>
      </c>
      <c r="F924" s="655">
        <v>50</v>
      </c>
      <c r="G924" s="653" t="s">
        <v>3436</v>
      </c>
      <c r="H924" s="653"/>
      <c r="I924" s="655"/>
      <c r="J924" s="656">
        <v>15500000</v>
      </c>
      <c r="K924" s="653" t="s">
        <v>1448</v>
      </c>
      <c r="L924" s="653" t="s">
        <v>3437</v>
      </c>
      <c r="M924" s="653" t="s">
        <v>3447</v>
      </c>
      <c r="N924" s="653" t="s">
        <v>3448</v>
      </c>
      <c r="O924" s="653"/>
      <c r="P924" s="653"/>
    </row>
    <row r="925" spans="2:16">
      <c r="B925" s="649" t="s">
        <v>680</v>
      </c>
      <c r="C925" s="650" t="s">
        <v>3519</v>
      </c>
      <c r="D925" s="649" t="s">
        <v>3445</v>
      </c>
      <c r="E925" s="649" t="s">
        <v>3456</v>
      </c>
      <c r="F925" s="651">
        <v>50</v>
      </c>
      <c r="G925" s="649" t="s">
        <v>3436</v>
      </c>
      <c r="H925" s="649"/>
      <c r="I925" s="651"/>
      <c r="J925" s="652">
        <v>15500000</v>
      </c>
      <c r="K925" s="649" t="s">
        <v>1448</v>
      </c>
      <c r="L925" s="649" t="s">
        <v>3437</v>
      </c>
      <c r="M925" s="649" t="s">
        <v>3447</v>
      </c>
      <c r="N925" s="649" t="s">
        <v>3448</v>
      </c>
      <c r="O925" s="649"/>
      <c r="P925" s="649"/>
    </row>
    <row r="926" spans="2:16">
      <c r="B926" s="653" t="s">
        <v>680</v>
      </c>
      <c r="C926" s="654" t="s">
        <v>3519</v>
      </c>
      <c r="D926" s="653" t="s">
        <v>3445</v>
      </c>
      <c r="E926" s="653" t="s">
        <v>3456</v>
      </c>
      <c r="F926" s="655">
        <v>52</v>
      </c>
      <c r="G926" s="653" t="s">
        <v>3436</v>
      </c>
      <c r="H926" s="653"/>
      <c r="I926" s="655"/>
      <c r="J926" s="656">
        <v>16120000</v>
      </c>
      <c r="K926" s="653" t="s">
        <v>1448</v>
      </c>
      <c r="L926" s="653" t="s">
        <v>3437</v>
      </c>
      <c r="M926" s="653" t="s">
        <v>3447</v>
      </c>
      <c r="N926" s="653" t="s">
        <v>3448</v>
      </c>
      <c r="O926" s="653"/>
      <c r="P926" s="653"/>
    </row>
    <row r="927" spans="2:16">
      <c r="B927" s="649" t="s">
        <v>680</v>
      </c>
      <c r="C927" s="650" t="s">
        <v>3521</v>
      </c>
      <c r="D927" s="649" t="s">
        <v>3464</v>
      </c>
      <c r="E927" s="649" t="s">
        <v>3522</v>
      </c>
      <c r="F927" s="651">
        <v>50</v>
      </c>
      <c r="G927" s="649" t="s">
        <v>3436</v>
      </c>
      <c r="H927" s="649"/>
      <c r="I927" s="651">
        <v>26250</v>
      </c>
      <c r="J927" s="652">
        <v>16116502.5</v>
      </c>
      <c r="K927" s="649" t="s">
        <v>1448</v>
      </c>
      <c r="L927" s="649" t="s">
        <v>3437</v>
      </c>
      <c r="M927" s="649" t="s">
        <v>3523</v>
      </c>
      <c r="N927" s="649" t="s">
        <v>3524</v>
      </c>
      <c r="O927" s="649"/>
      <c r="P927" s="649"/>
    </row>
    <row r="928" spans="2:16">
      <c r="B928" s="653" t="s">
        <v>680</v>
      </c>
      <c r="C928" s="654" t="s">
        <v>3521</v>
      </c>
      <c r="D928" s="653" t="s">
        <v>3464</v>
      </c>
      <c r="E928" s="653" t="s">
        <v>3522</v>
      </c>
      <c r="F928" s="655">
        <v>50</v>
      </c>
      <c r="G928" s="653" t="s">
        <v>3436</v>
      </c>
      <c r="H928" s="653"/>
      <c r="I928" s="655">
        <v>26250</v>
      </c>
      <c r="J928" s="656">
        <v>16116502.5</v>
      </c>
      <c r="K928" s="653" t="s">
        <v>1448</v>
      </c>
      <c r="L928" s="653" t="s">
        <v>3437</v>
      </c>
      <c r="M928" s="653" t="s">
        <v>3523</v>
      </c>
      <c r="N928" s="653" t="s">
        <v>3524</v>
      </c>
      <c r="O928" s="653"/>
      <c r="P928" s="653"/>
    </row>
    <row r="929" spans="2:16">
      <c r="B929" s="649" t="s">
        <v>680</v>
      </c>
      <c r="C929" s="650" t="s">
        <v>3521</v>
      </c>
      <c r="D929" s="649" t="s">
        <v>3464</v>
      </c>
      <c r="E929" s="649" t="s">
        <v>3522</v>
      </c>
      <c r="F929" s="651">
        <v>50</v>
      </c>
      <c r="G929" s="649" t="s">
        <v>3436</v>
      </c>
      <c r="H929" s="649"/>
      <c r="I929" s="651">
        <v>26250</v>
      </c>
      <c r="J929" s="652">
        <v>16116502.5</v>
      </c>
      <c r="K929" s="649" t="s">
        <v>1448</v>
      </c>
      <c r="L929" s="649" t="s">
        <v>3437</v>
      </c>
      <c r="M929" s="649" t="s">
        <v>3523</v>
      </c>
      <c r="N929" s="649" t="s">
        <v>3524</v>
      </c>
      <c r="O929" s="649"/>
      <c r="P929" s="649"/>
    </row>
    <row r="930" spans="2:16">
      <c r="B930" s="653" t="s">
        <v>680</v>
      </c>
      <c r="C930" s="654" t="s">
        <v>3521</v>
      </c>
      <c r="D930" s="653" t="s">
        <v>3464</v>
      </c>
      <c r="E930" s="653" t="s">
        <v>3522</v>
      </c>
      <c r="F930" s="655">
        <v>50</v>
      </c>
      <c r="G930" s="653" t="s">
        <v>3436</v>
      </c>
      <c r="H930" s="653"/>
      <c r="I930" s="655">
        <v>26250</v>
      </c>
      <c r="J930" s="656">
        <v>16116502.5</v>
      </c>
      <c r="K930" s="653" t="s">
        <v>1448</v>
      </c>
      <c r="L930" s="653" t="s">
        <v>3437</v>
      </c>
      <c r="M930" s="653" t="s">
        <v>3523</v>
      </c>
      <c r="N930" s="653" t="s">
        <v>3524</v>
      </c>
      <c r="O930" s="653"/>
      <c r="P930" s="653"/>
    </row>
    <row r="931" spans="2:16">
      <c r="B931" s="649" t="s">
        <v>680</v>
      </c>
      <c r="C931" s="650" t="s">
        <v>3521</v>
      </c>
      <c r="D931" s="649" t="s">
        <v>3464</v>
      </c>
      <c r="E931" s="649" t="s">
        <v>3522</v>
      </c>
      <c r="F931" s="651">
        <v>55</v>
      </c>
      <c r="G931" s="649" t="s">
        <v>3436</v>
      </c>
      <c r="H931" s="649"/>
      <c r="I931" s="651">
        <v>28875</v>
      </c>
      <c r="J931" s="652">
        <v>17728152.75</v>
      </c>
      <c r="K931" s="649" t="s">
        <v>1448</v>
      </c>
      <c r="L931" s="649" t="s">
        <v>3437</v>
      </c>
      <c r="M931" s="649" t="s">
        <v>3523</v>
      </c>
      <c r="N931" s="649" t="s">
        <v>3524</v>
      </c>
      <c r="O931" s="649"/>
      <c r="P931" s="649"/>
    </row>
    <row r="932" spans="2:16">
      <c r="B932" s="653" t="s">
        <v>680</v>
      </c>
      <c r="C932" s="654" t="s">
        <v>3521</v>
      </c>
      <c r="D932" s="653" t="s">
        <v>3464</v>
      </c>
      <c r="E932" s="653" t="s">
        <v>3522</v>
      </c>
      <c r="F932" s="655">
        <v>50</v>
      </c>
      <c r="G932" s="653" t="s">
        <v>3436</v>
      </c>
      <c r="H932" s="653"/>
      <c r="I932" s="655">
        <v>26250</v>
      </c>
      <c r="J932" s="656">
        <v>16116502.5</v>
      </c>
      <c r="K932" s="653" t="s">
        <v>1448</v>
      </c>
      <c r="L932" s="653" t="s">
        <v>3437</v>
      </c>
      <c r="M932" s="653" t="s">
        <v>3523</v>
      </c>
      <c r="N932" s="653" t="s">
        <v>3524</v>
      </c>
      <c r="O932" s="653"/>
      <c r="P932" s="653"/>
    </row>
    <row r="933" spans="2:16">
      <c r="B933" s="649" t="s">
        <v>680</v>
      </c>
      <c r="C933" s="650" t="s">
        <v>3521</v>
      </c>
      <c r="D933" s="649" t="s">
        <v>3464</v>
      </c>
      <c r="E933" s="649" t="s">
        <v>3522</v>
      </c>
      <c r="F933" s="651">
        <v>50</v>
      </c>
      <c r="G933" s="649" t="s">
        <v>3436</v>
      </c>
      <c r="H933" s="649"/>
      <c r="I933" s="651">
        <v>26250</v>
      </c>
      <c r="J933" s="652">
        <v>16116502.5</v>
      </c>
      <c r="K933" s="649" t="s">
        <v>1448</v>
      </c>
      <c r="L933" s="649" t="s">
        <v>3437</v>
      </c>
      <c r="M933" s="649" t="s">
        <v>3523</v>
      </c>
      <c r="N933" s="649" t="s">
        <v>3524</v>
      </c>
      <c r="O933" s="649"/>
      <c r="P933" s="649"/>
    </row>
    <row r="934" spans="2:16">
      <c r="B934" s="653" t="s">
        <v>680</v>
      </c>
      <c r="C934" s="654" t="s">
        <v>3521</v>
      </c>
      <c r="D934" s="653" t="s">
        <v>3464</v>
      </c>
      <c r="E934" s="653" t="s">
        <v>3522</v>
      </c>
      <c r="F934" s="655">
        <v>50</v>
      </c>
      <c r="G934" s="653" t="s">
        <v>3436</v>
      </c>
      <c r="H934" s="653"/>
      <c r="I934" s="655">
        <v>26250</v>
      </c>
      <c r="J934" s="656">
        <v>16116502.5</v>
      </c>
      <c r="K934" s="653" t="s">
        <v>1448</v>
      </c>
      <c r="L934" s="653" t="s">
        <v>3437</v>
      </c>
      <c r="M934" s="653" t="s">
        <v>3523</v>
      </c>
      <c r="N934" s="653" t="s">
        <v>3524</v>
      </c>
      <c r="O934" s="653"/>
      <c r="P934" s="653"/>
    </row>
    <row r="935" spans="2:16">
      <c r="B935" s="649" t="s">
        <v>680</v>
      </c>
      <c r="C935" s="650" t="s">
        <v>3521</v>
      </c>
      <c r="D935" s="649" t="s">
        <v>3464</v>
      </c>
      <c r="E935" s="649" t="s">
        <v>3522</v>
      </c>
      <c r="F935" s="651">
        <v>55</v>
      </c>
      <c r="G935" s="649" t="s">
        <v>3436</v>
      </c>
      <c r="H935" s="649"/>
      <c r="I935" s="651">
        <v>28875</v>
      </c>
      <c r="J935" s="652">
        <v>17728152.75</v>
      </c>
      <c r="K935" s="649" t="s">
        <v>1448</v>
      </c>
      <c r="L935" s="649" t="s">
        <v>3437</v>
      </c>
      <c r="M935" s="649" t="s">
        <v>3523</v>
      </c>
      <c r="N935" s="649" t="s">
        <v>3524</v>
      </c>
      <c r="O935" s="649"/>
      <c r="P935" s="649"/>
    </row>
    <row r="936" spans="2:16">
      <c r="B936" s="653" t="s">
        <v>680</v>
      </c>
      <c r="C936" s="654" t="s">
        <v>3521</v>
      </c>
      <c r="D936" s="653" t="s">
        <v>3464</v>
      </c>
      <c r="E936" s="653" t="s">
        <v>3522</v>
      </c>
      <c r="F936" s="655">
        <v>50</v>
      </c>
      <c r="G936" s="653" t="s">
        <v>3436</v>
      </c>
      <c r="H936" s="653"/>
      <c r="I936" s="655">
        <v>26250</v>
      </c>
      <c r="J936" s="656">
        <v>16116502.5</v>
      </c>
      <c r="K936" s="653" t="s">
        <v>1448</v>
      </c>
      <c r="L936" s="653" t="s">
        <v>3437</v>
      </c>
      <c r="M936" s="653" t="s">
        <v>3523</v>
      </c>
      <c r="N936" s="653" t="s">
        <v>3524</v>
      </c>
      <c r="O936" s="653"/>
      <c r="P936" s="653"/>
    </row>
    <row r="937" spans="2:16">
      <c r="B937" s="649" t="s">
        <v>680</v>
      </c>
      <c r="C937" s="650" t="s">
        <v>3521</v>
      </c>
      <c r="D937" s="649" t="s">
        <v>3464</v>
      </c>
      <c r="E937" s="649" t="s">
        <v>3522</v>
      </c>
      <c r="F937" s="651">
        <v>50</v>
      </c>
      <c r="G937" s="649" t="s">
        <v>3436</v>
      </c>
      <c r="H937" s="649"/>
      <c r="I937" s="651">
        <v>26250</v>
      </c>
      <c r="J937" s="652">
        <v>16116502.5</v>
      </c>
      <c r="K937" s="649" t="s">
        <v>1448</v>
      </c>
      <c r="L937" s="649" t="s">
        <v>3437</v>
      </c>
      <c r="M937" s="649" t="s">
        <v>3523</v>
      </c>
      <c r="N937" s="649" t="s">
        <v>3524</v>
      </c>
      <c r="O937" s="649"/>
      <c r="P937" s="649"/>
    </row>
    <row r="938" spans="2:16">
      <c r="B938" s="653" t="s">
        <v>680</v>
      </c>
      <c r="C938" s="654" t="s">
        <v>3521</v>
      </c>
      <c r="D938" s="653" t="s">
        <v>3464</v>
      </c>
      <c r="E938" s="653" t="s">
        <v>3522</v>
      </c>
      <c r="F938" s="655">
        <v>50</v>
      </c>
      <c r="G938" s="653" t="s">
        <v>3436</v>
      </c>
      <c r="H938" s="653"/>
      <c r="I938" s="655">
        <v>26250</v>
      </c>
      <c r="J938" s="656">
        <v>16116502.5</v>
      </c>
      <c r="K938" s="653" t="s">
        <v>1448</v>
      </c>
      <c r="L938" s="653" t="s">
        <v>3437</v>
      </c>
      <c r="M938" s="653" t="s">
        <v>3523</v>
      </c>
      <c r="N938" s="653" t="s">
        <v>3524</v>
      </c>
      <c r="O938" s="653"/>
      <c r="P938" s="653"/>
    </row>
    <row r="939" spans="2:16">
      <c r="B939" s="649" t="s">
        <v>680</v>
      </c>
      <c r="C939" s="650" t="s">
        <v>3521</v>
      </c>
      <c r="D939" s="649" t="s">
        <v>3464</v>
      </c>
      <c r="E939" s="649" t="s">
        <v>3522</v>
      </c>
      <c r="F939" s="651">
        <v>50</v>
      </c>
      <c r="G939" s="649" t="s">
        <v>3436</v>
      </c>
      <c r="H939" s="649"/>
      <c r="I939" s="651">
        <v>26250</v>
      </c>
      <c r="J939" s="652">
        <v>16116502.5</v>
      </c>
      <c r="K939" s="649" t="s">
        <v>1448</v>
      </c>
      <c r="L939" s="649" t="s">
        <v>3437</v>
      </c>
      <c r="M939" s="649" t="s">
        <v>3523</v>
      </c>
      <c r="N939" s="649" t="s">
        <v>3524</v>
      </c>
      <c r="O939" s="649"/>
      <c r="P939" s="649"/>
    </row>
    <row r="940" spans="2:16">
      <c r="B940" s="653" t="s">
        <v>680</v>
      </c>
      <c r="C940" s="654" t="s">
        <v>3521</v>
      </c>
      <c r="D940" s="653" t="s">
        <v>3464</v>
      </c>
      <c r="E940" s="653" t="s">
        <v>3522</v>
      </c>
      <c r="F940" s="655">
        <v>50</v>
      </c>
      <c r="G940" s="653" t="s">
        <v>3436</v>
      </c>
      <c r="H940" s="653"/>
      <c r="I940" s="655">
        <v>26250</v>
      </c>
      <c r="J940" s="656">
        <v>16116502.5</v>
      </c>
      <c r="K940" s="653" t="s">
        <v>1448</v>
      </c>
      <c r="L940" s="653" t="s">
        <v>3437</v>
      </c>
      <c r="M940" s="653" t="s">
        <v>3523</v>
      </c>
      <c r="N940" s="653" t="s">
        <v>3524</v>
      </c>
      <c r="O940" s="653"/>
      <c r="P940" s="653"/>
    </row>
    <row r="941" spans="2:16">
      <c r="B941" s="649" t="s">
        <v>680</v>
      </c>
      <c r="C941" s="650" t="s">
        <v>3521</v>
      </c>
      <c r="D941" s="649" t="s">
        <v>3464</v>
      </c>
      <c r="E941" s="649" t="s">
        <v>3522</v>
      </c>
      <c r="F941" s="651">
        <v>50</v>
      </c>
      <c r="G941" s="649" t="s">
        <v>3436</v>
      </c>
      <c r="H941" s="649"/>
      <c r="I941" s="651">
        <v>26250</v>
      </c>
      <c r="J941" s="652">
        <v>16116502.5</v>
      </c>
      <c r="K941" s="649" t="s">
        <v>1448</v>
      </c>
      <c r="L941" s="649" t="s">
        <v>3437</v>
      </c>
      <c r="M941" s="649" t="s">
        <v>3523</v>
      </c>
      <c r="N941" s="649" t="s">
        <v>3524</v>
      </c>
      <c r="O941" s="649"/>
      <c r="P941" s="649"/>
    </row>
    <row r="942" spans="2:16">
      <c r="B942" s="653" t="s">
        <v>680</v>
      </c>
      <c r="C942" s="654" t="s">
        <v>3521</v>
      </c>
      <c r="D942" s="653" t="s">
        <v>3464</v>
      </c>
      <c r="E942" s="653" t="s">
        <v>3522</v>
      </c>
      <c r="F942" s="655">
        <v>50</v>
      </c>
      <c r="G942" s="653" t="s">
        <v>3436</v>
      </c>
      <c r="H942" s="653"/>
      <c r="I942" s="655">
        <v>26250</v>
      </c>
      <c r="J942" s="656">
        <v>16116502.5</v>
      </c>
      <c r="K942" s="653" t="s">
        <v>1448</v>
      </c>
      <c r="L942" s="653" t="s">
        <v>3437</v>
      </c>
      <c r="M942" s="653" t="s">
        <v>3523</v>
      </c>
      <c r="N942" s="653" t="s">
        <v>3524</v>
      </c>
      <c r="O942" s="653"/>
      <c r="P942" s="653"/>
    </row>
    <row r="943" spans="2:16">
      <c r="B943" s="649" t="s">
        <v>680</v>
      </c>
      <c r="C943" s="650" t="s">
        <v>3525</v>
      </c>
      <c r="D943" s="649" t="s">
        <v>3464</v>
      </c>
      <c r="E943" s="649" t="s">
        <v>3522</v>
      </c>
      <c r="F943" s="651">
        <v>55</v>
      </c>
      <c r="G943" s="649" t="s">
        <v>3436</v>
      </c>
      <c r="H943" s="649"/>
      <c r="I943" s="651">
        <v>28875</v>
      </c>
      <c r="J943" s="652">
        <v>17728152.75</v>
      </c>
      <c r="K943" s="649" t="s">
        <v>1448</v>
      </c>
      <c r="L943" s="649" t="s">
        <v>3437</v>
      </c>
      <c r="M943" s="649" t="s">
        <v>3523</v>
      </c>
      <c r="N943" s="649" t="s">
        <v>3524</v>
      </c>
      <c r="O943" s="649"/>
      <c r="P943" s="649"/>
    </row>
    <row r="944" spans="2:16">
      <c r="B944" s="653" t="s">
        <v>680</v>
      </c>
      <c r="C944" s="654" t="s">
        <v>3525</v>
      </c>
      <c r="D944" s="653" t="s">
        <v>3464</v>
      </c>
      <c r="E944" s="653" t="s">
        <v>3522</v>
      </c>
      <c r="F944" s="655">
        <v>55</v>
      </c>
      <c r="G944" s="653" t="s">
        <v>3436</v>
      </c>
      <c r="H944" s="653"/>
      <c r="I944" s="655">
        <v>28875</v>
      </c>
      <c r="J944" s="656">
        <v>17728152.75</v>
      </c>
      <c r="K944" s="653" t="s">
        <v>1448</v>
      </c>
      <c r="L944" s="653" t="s">
        <v>3437</v>
      </c>
      <c r="M944" s="653" t="s">
        <v>3523</v>
      </c>
      <c r="N944" s="653" t="s">
        <v>3524</v>
      </c>
      <c r="O944" s="653"/>
      <c r="P944" s="653"/>
    </row>
    <row r="945" spans="2:16">
      <c r="B945" s="649" t="s">
        <v>680</v>
      </c>
      <c r="C945" s="650" t="s">
        <v>3526</v>
      </c>
      <c r="D945" s="649" t="s">
        <v>3445</v>
      </c>
      <c r="E945" s="649" t="s">
        <v>3456</v>
      </c>
      <c r="F945" s="651">
        <v>48</v>
      </c>
      <c r="G945" s="649" t="s">
        <v>3436</v>
      </c>
      <c r="H945" s="649"/>
      <c r="I945" s="651"/>
      <c r="J945" s="652">
        <v>14880000</v>
      </c>
      <c r="K945" s="649" t="s">
        <v>1448</v>
      </c>
      <c r="L945" s="649" t="s">
        <v>3437</v>
      </c>
      <c r="M945" s="649" t="s">
        <v>3447</v>
      </c>
      <c r="N945" s="649" t="s">
        <v>3448</v>
      </c>
      <c r="O945" s="649"/>
      <c r="P945" s="649"/>
    </row>
    <row r="946" spans="2:16">
      <c r="B946" s="653" t="s">
        <v>680</v>
      </c>
      <c r="C946" s="654" t="s">
        <v>3527</v>
      </c>
      <c r="D946" s="653" t="s">
        <v>3464</v>
      </c>
      <c r="E946" s="653" t="s">
        <v>3522</v>
      </c>
      <c r="F946" s="655">
        <v>50</v>
      </c>
      <c r="G946" s="653" t="s">
        <v>3436</v>
      </c>
      <c r="H946" s="653"/>
      <c r="I946" s="655">
        <v>26250</v>
      </c>
      <c r="J946" s="656">
        <v>16116502.5</v>
      </c>
      <c r="K946" s="653" t="s">
        <v>1448</v>
      </c>
      <c r="L946" s="653" t="s">
        <v>3437</v>
      </c>
      <c r="M946" s="653" t="s">
        <v>3523</v>
      </c>
      <c r="N946" s="653" t="s">
        <v>3524</v>
      </c>
      <c r="O946" s="653"/>
      <c r="P946" s="653"/>
    </row>
    <row r="947" spans="2:16">
      <c r="B947" s="649" t="s">
        <v>680</v>
      </c>
      <c r="C947" s="650" t="s">
        <v>3527</v>
      </c>
      <c r="D947" s="649" t="s">
        <v>3464</v>
      </c>
      <c r="E947" s="649" t="s">
        <v>3522</v>
      </c>
      <c r="F947" s="651">
        <v>50</v>
      </c>
      <c r="G947" s="649" t="s">
        <v>3436</v>
      </c>
      <c r="H947" s="649"/>
      <c r="I947" s="651">
        <v>26250</v>
      </c>
      <c r="J947" s="652">
        <v>16116502.5</v>
      </c>
      <c r="K947" s="649" t="s">
        <v>1448</v>
      </c>
      <c r="L947" s="649" t="s">
        <v>3437</v>
      </c>
      <c r="M947" s="649" t="s">
        <v>3523</v>
      </c>
      <c r="N947" s="649" t="s">
        <v>3524</v>
      </c>
      <c r="O947" s="649"/>
      <c r="P947" s="649"/>
    </row>
    <row r="948" spans="2:16">
      <c r="B948" s="653" t="s">
        <v>680</v>
      </c>
      <c r="C948" s="654" t="s">
        <v>3527</v>
      </c>
      <c r="D948" s="653" t="s">
        <v>3464</v>
      </c>
      <c r="E948" s="653" t="s">
        <v>3522</v>
      </c>
      <c r="F948" s="655">
        <v>50</v>
      </c>
      <c r="G948" s="653" t="s">
        <v>3436</v>
      </c>
      <c r="H948" s="653"/>
      <c r="I948" s="655">
        <v>26250</v>
      </c>
      <c r="J948" s="656">
        <v>16116502.5</v>
      </c>
      <c r="K948" s="653" t="s">
        <v>1448</v>
      </c>
      <c r="L948" s="653" t="s">
        <v>3437</v>
      </c>
      <c r="M948" s="653" t="s">
        <v>3523</v>
      </c>
      <c r="N948" s="653" t="s">
        <v>3524</v>
      </c>
      <c r="O948" s="653"/>
      <c r="P948" s="653"/>
    </row>
    <row r="949" spans="2:16">
      <c r="B949" s="649" t="s">
        <v>680</v>
      </c>
      <c r="C949" s="650" t="s">
        <v>3527</v>
      </c>
      <c r="D949" s="649" t="s">
        <v>3464</v>
      </c>
      <c r="E949" s="649" t="s">
        <v>3522</v>
      </c>
      <c r="F949" s="651">
        <v>55</v>
      </c>
      <c r="G949" s="649" t="s">
        <v>3436</v>
      </c>
      <c r="H949" s="649"/>
      <c r="I949" s="651">
        <v>28875</v>
      </c>
      <c r="J949" s="652">
        <v>17728152.75</v>
      </c>
      <c r="K949" s="649" t="s">
        <v>1448</v>
      </c>
      <c r="L949" s="649" t="s">
        <v>3437</v>
      </c>
      <c r="M949" s="649" t="s">
        <v>3523</v>
      </c>
      <c r="N949" s="649" t="s">
        <v>3524</v>
      </c>
      <c r="O949" s="649"/>
      <c r="P949" s="649"/>
    </row>
    <row r="950" spans="2:16">
      <c r="B950" s="653" t="s">
        <v>680</v>
      </c>
      <c r="C950" s="654" t="s">
        <v>3527</v>
      </c>
      <c r="D950" s="653" t="s">
        <v>3464</v>
      </c>
      <c r="E950" s="653" t="s">
        <v>3522</v>
      </c>
      <c r="F950" s="655">
        <v>55</v>
      </c>
      <c r="G950" s="653" t="s">
        <v>3436</v>
      </c>
      <c r="H950" s="653"/>
      <c r="I950" s="655">
        <v>28875</v>
      </c>
      <c r="J950" s="656">
        <v>17728152.75</v>
      </c>
      <c r="K950" s="653" t="s">
        <v>1448</v>
      </c>
      <c r="L950" s="653" t="s">
        <v>3437</v>
      </c>
      <c r="M950" s="653" t="s">
        <v>3523</v>
      </c>
      <c r="N950" s="653" t="s">
        <v>3524</v>
      </c>
      <c r="O950" s="653"/>
      <c r="P950" s="653"/>
    </row>
    <row r="951" spans="2:16">
      <c r="B951" s="649" t="s">
        <v>680</v>
      </c>
      <c r="C951" s="650" t="s">
        <v>3527</v>
      </c>
      <c r="D951" s="649" t="s">
        <v>3464</v>
      </c>
      <c r="E951" s="649" t="s">
        <v>3522</v>
      </c>
      <c r="F951" s="651">
        <v>55</v>
      </c>
      <c r="G951" s="649" t="s">
        <v>3436</v>
      </c>
      <c r="H951" s="649"/>
      <c r="I951" s="651">
        <v>28875</v>
      </c>
      <c r="J951" s="652">
        <v>17728152.75</v>
      </c>
      <c r="K951" s="649" t="s">
        <v>1448</v>
      </c>
      <c r="L951" s="649" t="s">
        <v>3437</v>
      </c>
      <c r="M951" s="649" t="s">
        <v>3523</v>
      </c>
      <c r="N951" s="649" t="s">
        <v>3524</v>
      </c>
      <c r="O951" s="649"/>
      <c r="P951" s="649"/>
    </row>
    <row r="952" spans="2:16">
      <c r="B952" s="653" t="s">
        <v>680</v>
      </c>
      <c r="C952" s="654" t="s">
        <v>3527</v>
      </c>
      <c r="D952" s="653" t="s">
        <v>3464</v>
      </c>
      <c r="E952" s="653" t="s">
        <v>3522</v>
      </c>
      <c r="F952" s="655">
        <v>55</v>
      </c>
      <c r="G952" s="653" t="s">
        <v>3436</v>
      </c>
      <c r="H952" s="653"/>
      <c r="I952" s="655">
        <v>28875</v>
      </c>
      <c r="J952" s="656">
        <v>17728152.75</v>
      </c>
      <c r="K952" s="653" t="s">
        <v>1448</v>
      </c>
      <c r="L952" s="653" t="s">
        <v>3437</v>
      </c>
      <c r="M952" s="653" t="s">
        <v>3523</v>
      </c>
      <c r="N952" s="653" t="s">
        <v>3524</v>
      </c>
      <c r="O952" s="653"/>
      <c r="P952" s="653"/>
    </row>
    <row r="953" spans="2:16">
      <c r="B953" s="649" t="s">
        <v>680</v>
      </c>
      <c r="C953" s="650" t="s">
        <v>3527</v>
      </c>
      <c r="D953" s="649" t="s">
        <v>3464</v>
      </c>
      <c r="E953" s="649" t="s">
        <v>3522</v>
      </c>
      <c r="F953" s="651">
        <v>50</v>
      </c>
      <c r="G953" s="649" t="s">
        <v>3436</v>
      </c>
      <c r="H953" s="649"/>
      <c r="I953" s="651">
        <v>26250</v>
      </c>
      <c r="J953" s="652">
        <v>16116502.5</v>
      </c>
      <c r="K953" s="649" t="s">
        <v>1448</v>
      </c>
      <c r="L953" s="649" t="s">
        <v>3437</v>
      </c>
      <c r="M953" s="649" t="s">
        <v>3523</v>
      </c>
      <c r="N953" s="649" t="s">
        <v>3524</v>
      </c>
      <c r="O953" s="649"/>
      <c r="P953" s="649"/>
    </row>
    <row r="954" spans="2:16">
      <c r="B954" s="653" t="s">
        <v>680</v>
      </c>
      <c r="C954" s="654" t="s">
        <v>3527</v>
      </c>
      <c r="D954" s="653" t="s">
        <v>3464</v>
      </c>
      <c r="E954" s="653" t="s">
        <v>3522</v>
      </c>
      <c r="F954" s="655">
        <v>50</v>
      </c>
      <c r="G954" s="653" t="s">
        <v>3436</v>
      </c>
      <c r="H954" s="653"/>
      <c r="I954" s="655">
        <v>26250</v>
      </c>
      <c r="J954" s="656">
        <v>16116502.5</v>
      </c>
      <c r="K954" s="653" t="s">
        <v>1448</v>
      </c>
      <c r="L954" s="653" t="s">
        <v>3437</v>
      </c>
      <c r="M954" s="653" t="s">
        <v>3523</v>
      </c>
      <c r="N954" s="653" t="s">
        <v>3524</v>
      </c>
      <c r="O954" s="653"/>
      <c r="P954" s="653"/>
    </row>
    <row r="955" spans="2:16">
      <c r="B955" s="649" t="s">
        <v>680</v>
      </c>
      <c r="C955" s="650" t="s">
        <v>3527</v>
      </c>
      <c r="D955" s="649" t="s">
        <v>3464</v>
      </c>
      <c r="E955" s="649" t="s">
        <v>3522</v>
      </c>
      <c r="F955" s="651">
        <v>45</v>
      </c>
      <c r="G955" s="649" t="s">
        <v>3436</v>
      </c>
      <c r="H955" s="649"/>
      <c r="I955" s="651">
        <v>23625</v>
      </c>
      <c r="J955" s="652">
        <v>14504852.25</v>
      </c>
      <c r="K955" s="649" t="s">
        <v>1448</v>
      </c>
      <c r="L955" s="649" t="s">
        <v>3437</v>
      </c>
      <c r="M955" s="649" t="s">
        <v>3523</v>
      </c>
      <c r="N955" s="649" t="s">
        <v>3524</v>
      </c>
      <c r="O955" s="649"/>
      <c r="P955" s="649"/>
    </row>
    <row r="956" spans="2:16">
      <c r="B956" s="653" t="s">
        <v>680</v>
      </c>
      <c r="C956" s="654" t="s">
        <v>3527</v>
      </c>
      <c r="D956" s="653" t="s">
        <v>3464</v>
      </c>
      <c r="E956" s="653" t="s">
        <v>3522</v>
      </c>
      <c r="F956" s="655">
        <v>50</v>
      </c>
      <c r="G956" s="653" t="s">
        <v>3436</v>
      </c>
      <c r="H956" s="653"/>
      <c r="I956" s="655">
        <v>26250</v>
      </c>
      <c r="J956" s="656">
        <v>16116502.5</v>
      </c>
      <c r="K956" s="653" t="s">
        <v>1448</v>
      </c>
      <c r="L956" s="653" t="s">
        <v>3437</v>
      </c>
      <c r="M956" s="653" t="s">
        <v>3523</v>
      </c>
      <c r="N956" s="653" t="s">
        <v>3524</v>
      </c>
      <c r="O956" s="653"/>
      <c r="P956" s="653"/>
    </row>
    <row r="957" spans="2:16">
      <c r="B957" s="649" t="s">
        <v>680</v>
      </c>
      <c r="C957" s="650" t="s">
        <v>3527</v>
      </c>
      <c r="D957" s="649" t="s">
        <v>3464</v>
      </c>
      <c r="E957" s="649" t="s">
        <v>3522</v>
      </c>
      <c r="F957" s="651">
        <v>55</v>
      </c>
      <c r="G957" s="649" t="s">
        <v>3436</v>
      </c>
      <c r="H957" s="649"/>
      <c r="I957" s="651">
        <v>28875</v>
      </c>
      <c r="J957" s="652">
        <v>17728152.75</v>
      </c>
      <c r="K957" s="649" t="s">
        <v>1448</v>
      </c>
      <c r="L957" s="649" t="s">
        <v>3437</v>
      </c>
      <c r="M957" s="649" t="s">
        <v>3523</v>
      </c>
      <c r="N957" s="649" t="s">
        <v>3524</v>
      </c>
      <c r="O957" s="649"/>
      <c r="P957" s="649"/>
    </row>
    <row r="958" spans="2:16">
      <c r="B958" s="653" t="s">
        <v>680</v>
      </c>
      <c r="C958" s="654" t="s">
        <v>3527</v>
      </c>
      <c r="D958" s="653" t="s">
        <v>3464</v>
      </c>
      <c r="E958" s="653" t="s">
        <v>3522</v>
      </c>
      <c r="F958" s="655">
        <v>50</v>
      </c>
      <c r="G958" s="653" t="s">
        <v>3436</v>
      </c>
      <c r="H958" s="653"/>
      <c r="I958" s="655">
        <v>26250</v>
      </c>
      <c r="J958" s="656">
        <v>16116502.5</v>
      </c>
      <c r="K958" s="653" t="s">
        <v>1448</v>
      </c>
      <c r="L958" s="653" t="s">
        <v>3437</v>
      </c>
      <c r="M958" s="653" t="s">
        <v>3523</v>
      </c>
      <c r="N958" s="653" t="s">
        <v>3524</v>
      </c>
      <c r="O958" s="653"/>
      <c r="P958" s="653"/>
    </row>
    <row r="959" spans="2:16">
      <c r="B959" s="649" t="s">
        <v>680</v>
      </c>
      <c r="C959" s="650" t="s">
        <v>3527</v>
      </c>
      <c r="D959" s="649" t="s">
        <v>3464</v>
      </c>
      <c r="E959" s="649" t="s">
        <v>3522</v>
      </c>
      <c r="F959" s="651">
        <v>55</v>
      </c>
      <c r="G959" s="649" t="s">
        <v>3436</v>
      </c>
      <c r="H959" s="649"/>
      <c r="I959" s="651">
        <v>28875</v>
      </c>
      <c r="J959" s="652">
        <v>17728152.75</v>
      </c>
      <c r="K959" s="649" t="s">
        <v>1448</v>
      </c>
      <c r="L959" s="649" t="s">
        <v>3437</v>
      </c>
      <c r="M959" s="649" t="s">
        <v>3523</v>
      </c>
      <c r="N959" s="649" t="s">
        <v>3524</v>
      </c>
      <c r="O959" s="649"/>
      <c r="P959" s="649"/>
    </row>
    <row r="960" spans="2:16">
      <c r="B960" s="653" t="s">
        <v>680</v>
      </c>
      <c r="C960" s="654" t="s">
        <v>3527</v>
      </c>
      <c r="D960" s="653" t="s">
        <v>3464</v>
      </c>
      <c r="E960" s="653" t="s">
        <v>3522</v>
      </c>
      <c r="F960" s="655">
        <v>55</v>
      </c>
      <c r="G960" s="653" t="s">
        <v>3436</v>
      </c>
      <c r="H960" s="653"/>
      <c r="I960" s="655">
        <v>28875</v>
      </c>
      <c r="J960" s="656">
        <v>17728152.75</v>
      </c>
      <c r="K960" s="653" t="s">
        <v>1448</v>
      </c>
      <c r="L960" s="653" t="s">
        <v>3437</v>
      </c>
      <c r="M960" s="653" t="s">
        <v>3523</v>
      </c>
      <c r="N960" s="653" t="s">
        <v>3524</v>
      </c>
      <c r="O960" s="653"/>
      <c r="P960" s="653"/>
    </row>
    <row r="961" spans="2:16">
      <c r="B961" s="649" t="s">
        <v>680</v>
      </c>
      <c r="C961" s="650" t="s">
        <v>3528</v>
      </c>
      <c r="D961" s="649" t="s">
        <v>3464</v>
      </c>
      <c r="E961" s="649" t="s">
        <v>3522</v>
      </c>
      <c r="F961" s="651">
        <v>55</v>
      </c>
      <c r="G961" s="649" t="s">
        <v>3436</v>
      </c>
      <c r="H961" s="649"/>
      <c r="I961" s="651">
        <v>28875</v>
      </c>
      <c r="J961" s="652">
        <v>17728152.75</v>
      </c>
      <c r="K961" s="649" t="s">
        <v>1448</v>
      </c>
      <c r="L961" s="649" t="s">
        <v>3437</v>
      </c>
      <c r="M961" s="649" t="s">
        <v>3523</v>
      </c>
      <c r="N961" s="649" t="s">
        <v>3524</v>
      </c>
      <c r="O961" s="649"/>
      <c r="P961" s="649"/>
    </row>
    <row r="962" spans="2:16">
      <c r="B962" s="653" t="s">
        <v>680</v>
      </c>
      <c r="C962" s="654" t="s">
        <v>3528</v>
      </c>
      <c r="D962" s="653" t="s">
        <v>3464</v>
      </c>
      <c r="E962" s="653" t="s">
        <v>3522</v>
      </c>
      <c r="F962" s="655">
        <v>50</v>
      </c>
      <c r="G962" s="653" t="s">
        <v>3436</v>
      </c>
      <c r="H962" s="653"/>
      <c r="I962" s="655">
        <v>26250</v>
      </c>
      <c r="J962" s="656">
        <v>16116502.5</v>
      </c>
      <c r="K962" s="653" t="s">
        <v>1448</v>
      </c>
      <c r="L962" s="653" t="s">
        <v>3437</v>
      </c>
      <c r="M962" s="653" t="s">
        <v>3523</v>
      </c>
      <c r="N962" s="653" t="s">
        <v>3524</v>
      </c>
      <c r="O962" s="653"/>
      <c r="P962" s="653"/>
    </row>
    <row r="963" spans="2:16">
      <c r="B963" s="649" t="s">
        <v>680</v>
      </c>
      <c r="C963" s="650" t="s">
        <v>3528</v>
      </c>
      <c r="D963" s="649" t="s">
        <v>3464</v>
      </c>
      <c r="E963" s="649" t="s">
        <v>3522</v>
      </c>
      <c r="F963" s="651">
        <v>50</v>
      </c>
      <c r="G963" s="649" t="s">
        <v>3436</v>
      </c>
      <c r="H963" s="649"/>
      <c r="I963" s="651">
        <v>26250</v>
      </c>
      <c r="J963" s="652">
        <v>16116502.5</v>
      </c>
      <c r="K963" s="649" t="s">
        <v>1448</v>
      </c>
      <c r="L963" s="649" t="s">
        <v>3437</v>
      </c>
      <c r="M963" s="649" t="s">
        <v>3523</v>
      </c>
      <c r="N963" s="649" t="s">
        <v>3524</v>
      </c>
      <c r="O963" s="649"/>
      <c r="P963" s="649"/>
    </row>
    <row r="964" spans="2:16">
      <c r="B964" s="653" t="s">
        <v>680</v>
      </c>
      <c r="C964" s="654" t="s">
        <v>3528</v>
      </c>
      <c r="D964" s="653" t="s">
        <v>3464</v>
      </c>
      <c r="E964" s="653" t="s">
        <v>3522</v>
      </c>
      <c r="F964" s="655">
        <v>55</v>
      </c>
      <c r="G964" s="653" t="s">
        <v>3436</v>
      </c>
      <c r="H964" s="653"/>
      <c r="I964" s="655">
        <v>28875</v>
      </c>
      <c r="J964" s="656">
        <v>17728152.75</v>
      </c>
      <c r="K964" s="653" t="s">
        <v>1448</v>
      </c>
      <c r="L964" s="653" t="s">
        <v>3437</v>
      </c>
      <c r="M964" s="653" t="s">
        <v>3523</v>
      </c>
      <c r="N964" s="653" t="s">
        <v>3524</v>
      </c>
      <c r="O964" s="653"/>
      <c r="P964" s="653"/>
    </row>
    <row r="965" spans="2:16">
      <c r="B965" s="649" t="s">
        <v>680</v>
      </c>
      <c r="C965" s="650" t="s">
        <v>3528</v>
      </c>
      <c r="D965" s="649" t="s">
        <v>3464</v>
      </c>
      <c r="E965" s="649" t="s">
        <v>3522</v>
      </c>
      <c r="F965" s="651">
        <v>55</v>
      </c>
      <c r="G965" s="649" t="s">
        <v>3436</v>
      </c>
      <c r="H965" s="649"/>
      <c r="I965" s="651">
        <v>28875</v>
      </c>
      <c r="J965" s="652">
        <v>17728152.75</v>
      </c>
      <c r="K965" s="649" t="s">
        <v>1448</v>
      </c>
      <c r="L965" s="649" t="s">
        <v>3437</v>
      </c>
      <c r="M965" s="649" t="s">
        <v>3523</v>
      </c>
      <c r="N965" s="649" t="s">
        <v>3524</v>
      </c>
      <c r="O965" s="649"/>
      <c r="P965" s="649"/>
    </row>
    <row r="966" spans="2:16">
      <c r="B966" s="653" t="s">
        <v>680</v>
      </c>
      <c r="C966" s="654" t="s">
        <v>3528</v>
      </c>
      <c r="D966" s="653" t="s">
        <v>3464</v>
      </c>
      <c r="E966" s="653" t="s">
        <v>3522</v>
      </c>
      <c r="F966" s="655">
        <v>50</v>
      </c>
      <c r="G966" s="653" t="s">
        <v>3436</v>
      </c>
      <c r="H966" s="653"/>
      <c r="I966" s="655">
        <v>26250</v>
      </c>
      <c r="J966" s="656">
        <v>16116502.5</v>
      </c>
      <c r="K966" s="653" t="s">
        <v>1448</v>
      </c>
      <c r="L966" s="653" t="s">
        <v>3437</v>
      </c>
      <c r="M966" s="653" t="s">
        <v>3523</v>
      </c>
      <c r="N966" s="653" t="s">
        <v>3524</v>
      </c>
      <c r="O966" s="653"/>
      <c r="P966" s="653"/>
    </row>
    <row r="967" spans="2:16">
      <c r="B967" s="649" t="s">
        <v>680</v>
      </c>
      <c r="C967" s="650" t="s">
        <v>3528</v>
      </c>
      <c r="D967" s="649" t="s">
        <v>3464</v>
      </c>
      <c r="E967" s="649" t="s">
        <v>3522</v>
      </c>
      <c r="F967" s="651">
        <v>50</v>
      </c>
      <c r="G967" s="649" t="s">
        <v>3436</v>
      </c>
      <c r="H967" s="649"/>
      <c r="I967" s="651">
        <v>26250</v>
      </c>
      <c r="J967" s="652">
        <v>16116502.5</v>
      </c>
      <c r="K967" s="649" t="s">
        <v>1448</v>
      </c>
      <c r="L967" s="649" t="s">
        <v>3437</v>
      </c>
      <c r="M967" s="649" t="s">
        <v>3523</v>
      </c>
      <c r="N967" s="649" t="s">
        <v>3524</v>
      </c>
      <c r="O967" s="649"/>
      <c r="P967" s="649"/>
    </row>
    <row r="968" spans="2:16">
      <c r="B968" s="653" t="s">
        <v>680</v>
      </c>
      <c r="C968" s="654" t="s">
        <v>3528</v>
      </c>
      <c r="D968" s="653" t="s">
        <v>3464</v>
      </c>
      <c r="E968" s="653" t="s">
        <v>3522</v>
      </c>
      <c r="F968" s="655">
        <v>50</v>
      </c>
      <c r="G968" s="653" t="s">
        <v>3436</v>
      </c>
      <c r="H968" s="653"/>
      <c r="I968" s="655">
        <v>26250</v>
      </c>
      <c r="J968" s="656">
        <v>16116502.5</v>
      </c>
      <c r="K968" s="653" t="s">
        <v>1448</v>
      </c>
      <c r="L968" s="653" t="s">
        <v>3437</v>
      </c>
      <c r="M968" s="653" t="s">
        <v>3523</v>
      </c>
      <c r="N968" s="653" t="s">
        <v>3524</v>
      </c>
      <c r="O968" s="653"/>
      <c r="P968" s="653"/>
    </row>
    <row r="969" spans="2:16">
      <c r="B969" s="649" t="s">
        <v>680</v>
      </c>
      <c r="C969" s="650" t="s">
        <v>3528</v>
      </c>
      <c r="D969" s="649" t="s">
        <v>3464</v>
      </c>
      <c r="E969" s="649" t="s">
        <v>3522</v>
      </c>
      <c r="F969" s="651">
        <v>55</v>
      </c>
      <c r="G969" s="649" t="s">
        <v>3436</v>
      </c>
      <c r="H969" s="649"/>
      <c r="I969" s="651">
        <v>28875</v>
      </c>
      <c r="J969" s="652">
        <v>17728152.75</v>
      </c>
      <c r="K969" s="649" t="s">
        <v>1448</v>
      </c>
      <c r="L969" s="649" t="s">
        <v>3437</v>
      </c>
      <c r="M969" s="649" t="s">
        <v>3523</v>
      </c>
      <c r="N969" s="649" t="s">
        <v>3524</v>
      </c>
      <c r="O969" s="649"/>
      <c r="P969" s="649"/>
    </row>
    <row r="970" spans="2:16">
      <c r="B970" s="653" t="s">
        <v>680</v>
      </c>
      <c r="C970" s="654" t="s">
        <v>3528</v>
      </c>
      <c r="D970" s="653" t="s">
        <v>3464</v>
      </c>
      <c r="E970" s="653" t="s">
        <v>3522</v>
      </c>
      <c r="F970" s="655">
        <v>55</v>
      </c>
      <c r="G970" s="653" t="s">
        <v>3436</v>
      </c>
      <c r="H970" s="653"/>
      <c r="I970" s="655">
        <v>28875</v>
      </c>
      <c r="J970" s="656">
        <v>17728152.75</v>
      </c>
      <c r="K970" s="653" t="s">
        <v>1448</v>
      </c>
      <c r="L970" s="653" t="s">
        <v>3437</v>
      </c>
      <c r="M970" s="653" t="s">
        <v>3523</v>
      </c>
      <c r="N970" s="653" t="s">
        <v>3524</v>
      </c>
      <c r="O970" s="653"/>
      <c r="P970" s="653"/>
    </row>
    <row r="971" spans="2:16">
      <c r="B971" s="649" t="s">
        <v>680</v>
      </c>
      <c r="C971" s="650" t="s">
        <v>3528</v>
      </c>
      <c r="D971" s="649" t="s">
        <v>3464</v>
      </c>
      <c r="E971" s="649" t="s">
        <v>3522</v>
      </c>
      <c r="F971" s="651">
        <v>55</v>
      </c>
      <c r="G971" s="649" t="s">
        <v>3436</v>
      </c>
      <c r="H971" s="649"/>
      <c r="I971" s="651">
        <v>28875</v>
      </c>
      <c r="J971" s="652">
        <v>17728152.75</v>
      </c>
      <c r="K971" s="649" t="s">
        <v>1448</v>
      </c>
      <c r="L971" s="649" t="s">
        <v>3437</v>
      </c>
      <c r="M971" s="649" t="s">
        <v>3523</v>
      </c>
      <c r="N971" s="649" t="s">
        <v>3524</v>
      </c>
      <c r="O971" s="649"/>
      <c r="P971" s="649"/>
    </row>
    <row r="972" spans="2:16">
      <c r="B972" s="653" t="s">
        <v>680</v>
      </c>
      <c r="C972" s="654" t="s">
        <v>3528</v>
      </c>
      <c r="D972" s="653" t="s">
        <v>3464</v>
      </c>
      <c r="E972" s="653" t="s">
        <v>3522</v>
      </c>
      <c r="F972" s="655">
        <v>55</v>
      </c>
      <c r="G972" s="653" t="s">
        <v>3436</v>
      </c>
      <c r="H972" s="653"/>
      <c r="I972" s="655">
        <v>28875</v>
      </c>
      <c r="J972" s="656">
        <v>17728152.75</v>
      </c>
      <c r="K972" s="653" t="s">
        <v>1448</v>
      </c>
      <c r="L972" s="653" t="s">
        <v>3437</v>
      </c>
      <c r="M972" s="653" t="s">
        <v>3523</v>
      </c>
      <c r="N972" s="653" t="s">
        <v>3524</v>
      </c>
      <c r="O972" s="653"/>
      <c r="P972" s="653"/>
    </row>
    <row r="973" spans="2:16">
      <c r="B973" s="649" t="s">
        <v>680</v>
      </c>
      <c r="C973" s="650" t="s">
        <v>3529</v>
      </c>
      <c r="D973" s="649" t="s">
        <v>3464</v>
      </c>
      <c r="E973" s="649" t="s">
        <v>3522</v>
      </c>
      <c r="F973" s="651">
        <v>57.5</v>
      </c>
      <c r="G973" s="649" t="s">
        <v>3436</v>
      </c>
      <c r="H973" s="649"/>
      <c r="I973" s="651">
        <v>30187.5</v>
      </c>
      <c r="J973" s="652">
        <v>18533977.879999999</v>
      </c>
      <c r="K973" s="649" t="s">
        <v>1448</v>
      </c>
      <c r="L973" s="649" t="s">
        <v>3437</v>
      </c>
      <c r="M973" s="649" t="s">
        <v>3523</v>
      </c>
      <c r="N973" s="649" t="s">
        <v>3524</v>
      </c>
      <c r="O973" s="649"/>
      <c r="P973" s="649"/>
    </row>
    <row r="974" spans="2:16">
      <c r="B974" s="653" t="s">
        <v>680</v>
      </c>
      <c r="C974" s="654" t="s">
        <v>3529</v>
      </c>
      <c r="D974" s="653" t="s">
        <v>3464</v>
      </c>
      <c r="E974" s="653" t="s">
        <v>3522</v>
      </c>
      <c r="F974" s="655">
        <v>50</v>
      </c>
      <c r="G974" s="653" t="s">
        <v>3436</v>
      </c>
      <c r="H974" s="653"/>
      <c r="I974" s="655">
        <v>26250</v>
      </c>
      <c r="J974" s="656">
        <v>16116502.5</v>
      </c>
      <c r="K974" s="653" t="s">
        <v>1448</v>
      </c>
      <c r="L974" s="653" t="s">
        <v>3437</v>
      </c>
      <c r="M974" s="653" t="s">
        <v>3523</v>
      </c>
      <c r="N974" s="653" t="s">
        <v>3524</v>
      </c>
      <c r="O974" s="653"/>
      <c r="P974" s="653"/>
    </row>
    <row r="975" spans="2:16">
      <c r="B975" s="649" t="s">
        <v>680</v>
      </c>
      <c r="C975" s="650" t="s">
        <v>3529</v>
      </c>
      <c r="D975" s="649" t="s">
        <v>3464</v>
      </c>
      <c r="E975" s="649" t="s">
        <v>3522</v>
      </c>
      <c r="F975" s="651">
        <v>2.5</v>
      </c>
      <c r="G975" s="649" t="s">
        <v>3436</v>
      </c>
      <c r="H975" s="649"/>
      <c r="I975" s="651">
        <v>1312.5</v>
      </c>
      <c r="J975" s="652">
        <v>805825.13</v>
      </c>
      <c r="K975" s="649" t="s">
        <v>1448</v>
      </c>
      <c r="L975" s="649" t="s">
        <v>3437</v>
      </c>
      <c r="M975" s="649" t="s">
        <v>3523</v>
      </c>
      <c r="N975" s="649" t="s">
        <v>3524</v>
      </c>
      <c r="O975" s="649"/>
      <c r="P975" s="649"/>
    </row>
    <row r="976" spans="2:16">
      <c r="B976" s="653" t="s">
        <v>680</v>
      </c>
      <c r="C976" s="654" t="s">
        <v>3529</v>
      </c>
      <c r="D976" s="653" t="s">
        <v>3464</v>
      </c>
      <c r="E976" s="653" t="s">
        <v>3522</v>
      </c>
      <c r="F976" s="655">
        <v>55</v>
      </c>
      <c r="G976" s="653" t="s">
        <v>3436</v>
      </c>
      <c r="H976" s="653"/>
      <c r="I976" s="655">
        <v>28875</v>
      </c>
      <c r="J976" s="656">
        <v>17728152.75</v>
      </c>
      <c r="K976" s="653" t="s">
        <v>1448</v>
      </c>
      <c r="L976" s="653" t="s">
        <v>3437</v>
      </c>
      <c r="M976" s="653" t="s">
        <v>3523</v>
      </c>
      <c r="N976" s="653" t="s">
        <v>3524</v>
      </c>
      <c r="O976" s="653"/>
      <c r="P976" s="653"/>
    </row>
    <row r="977" spans="2:16">
      <c r="B977" s="649" t="s">
        <v>680</v>
      </c>
      <c r="C977" s="650" t="s">
        <v>3529</v>
      </c>
      <c r="D977" s="649" t="s">
        <v>3464</v>
      </c>
      <c r="E977" s="649" t="s">
        <v>3522</v>
      </c>
      <c r="F977" s="651">
        <v>55</v>
      </c>
      <c r="G977" s="649" t="s">
        <v>3436</v>
      </c>
      <c r="H977" s="649"/>
      <c r="I977" s="651">
        <v>28875</v>
      </c>
      <c r="J977" s="652">
        <v>17728152.75</v>
      </c>
      <c r="K977" s="649" t="s">
        <v>1448</v>
      </c>
      <c r="L977" s="649" t="s">
        <v>3437</v>
      </c>
      <c r="M977" s="649" t="s">
        <v>3523</v>
      </c>
      <c r="N977" s="649" t="s">
        <v>3524</v>
      </c>
      <c r="O977" s="649"/>
      <c r="P977" s="649"/>
    </row>
    <row r="978" spans="2:16">
      <c r="B978" s="653" t="s">
        <v>680</v>
      </c>
      <c r="C978" s="654" t="s">
        <v>3529</v>
      </c>
      <c r="D978" s="653" t="s">
        <v>3464</v>
      </c>
      <c r="E978" s="653" t="s">
        <v>3522</v>
      </c>
      <c r="F978" s="655">
        <v>55</v>
      </c>
      <c r="G978" s="653" t="s">
        <v>3436</v>
      </c>
      <c r="H978" s="653"/>
      <c r="I978" s="655">
        <v>28875</v>
      </c>
      <c r="J978" s="656">
        <v>17728152.75</v>
      </c>
      <c r="K978" s="653" t="s">
        <v>1448</v>
      </c>
      <c r="L978" s="653" t="s">
        <v>3437</v>
      </c>
      <c r="M978" s="653" t="s">
        <v>3523</v>
      </c>
      <c r="N978" s="653" t="s">
        <v>3524</v>
      </c>
      <c r="O978" s="653"/>
      <c r="P978" s="653"/>
    </row>
    <row r="979" spans="2:16">
      <c r="B979" s="649" t="s">
        <v>680</v>
      </c>
      <c r="C979" s="650" t="s">
        <v>3529</v>
      </c>
      <c r="D979" s="649" t="s">
        <v>3464</v>
      </c>
      <c r="E979" s="649" t="s">
        <v>3522</v>
      </c>
      <c r="F979" s="651">
        <v>55</v>
      </c>
      <c r="G979" s="649" t="s">
        <v>3436</v>
      </c>
      <c r="H979" s="649"/>
      <c r="I979" s="651">
        <v>28875</v>
      </c>
      <c r="J979" s="652">
        <v>17728152.75</v>
      </c>
      <c r="K979" s="649" t="s">
        <v>1448</v>
      </c>
      <c r="L979" s="649" t="s">
        <v>3437</v>
      </c>
      <c r="M979" s="649" t="s">
        <v>3523</v>
      </c>
      <c r="N979" s="649" t="s">
        <v>3524</v>
      </c>
      <c r="O979" s="649"/>
      <c r="P979" s="649"/>
    </row>
    <row r="980" spans="2:16">
      <c r="B980" s="653" t="s">
        <v>680</v>
      </c>
      <c r="C980" s="654" t="s">
        <v>3529</v>
      </c>
      <c r="D980" s="653" t="s">
        <v>3464</v>
      </c>
      <c r="E980" s="653" t="s">
        <v>3522</v>
      </c>
      <c r="F980" s="655">
        <v>50</v>
      </c>
      <c r="G980" s="653" t="s">
        <v>3436</v>
      </c>
      <c r="H980" s="653"/>
      <c r="I980" s="655">
        <v>26250</v>
      </c>
      <c r="J980" s="656">
        <v>16116502.5</v>
      </c>
      <c r="K980" s="653" t="s">
        <v>1448</v>
      </c>
      <c r="L980" s="653" t="s">
        <v>3437</v>
      </c>
      <c r="M980" s="653" t="s">
        <v>3523</v>
      </c>
      <c r="N980" s="653" t="s">
        <v>3524</v>
      </c>
      <c r="O980" s="653"/>
      <c r="P980" s="653"/>
    </row>
    <row r="981" spans="2:16">
      <c r="B981" s="649" t="s">
        <v>680</v>
      </c>
      <c r="C981" s="650" t="s">
        <v>3529</v>
      </c>
      <c r="D981" s="649" t="s">
        <v>3464</v>
      </c>
      <c r="E981" s="649" t="s">
        <v>3522</v>
      </c>
      <c r="F981" s="651">
        <v>55</v>
      </c>
      <c r="G981" s="649" t="s">
        <v>3436</v>
      </c>
      <c r="H981" s="649"/>
      <c r="I981" s="651">
        <v>28875</v>
      </c>
      <c r="J981" s="652">
        <v>17728152.75</v>
      </c>
      <c r="K981" s="649" t="s">
        <v>1448</v>
      </c>
      <c r="L981" s="649" t="s">
        <v>3437</v>
      </c>
      <c r="M981" s="649" t="s">
        <v>3523</v>
      </c>
      <c r="N981" s="649" t="s">
        <v>3524</v>
      </c>
      <c r="O981" s="649"/>
      <c r="P981" s="649"/>
    </row>
    <row r="982" spans="2:16">
      <c r="B982" s="653" t="s">
        <v>680</v>
      </c>
      <c r="C982" s="654" t="s">
        <v>3529</v>
      </c>
      <c r="D982" s="653" t="s">
        <v>3464</v>
      </c>
      <c r="E982" s="653" t="s">
        <v>3522</v>
      </c>
      <c r="F982" s="655">
        <v>45</v>
      </c>
      <c r="G982" s="653" t="s">
        <v>3436</v>
      </c>
      <c r="H982" s="653"/>
      <c r="I982" s="655">
        <v>23625</v>
      </c>
      <c r="J982" s="656">
        <v>14504852.25</v>
      </c>
      <c r="K982" s="653" t="s">
        <v>1448</v>
      </c>
      <c r="L982" s="653" t="s">
        <v>3437</v>
      </c>
      <c r="M982" s="653" t="s">
        <v>3523</v>
      </c>
      <c r="N982" s="653" t="s">
        <v>3524</v>
      </c>
      <c r="O982" s="653"/>
      <c r="P982" s="653"/>
    </row>
    <row r="983" spans="2:16">
      <c r="B983" s="649" t="s">
        <v>680</v>
      </c>
      <c r="C983" s="650" t="s">
        <v>3529</v>
      </c>
      <c r="D983" s="649" t="s">
        <v>3464</v>
      </c>
      <c r="E983" s="649" t="s">
        <v>3522</v>
      </c>
      <c r="F983" s="651">
        <v>57.5</v>
      </c>
      <c r="G983" s="649" t="s">
        <v>3436</v>
      </c>
      <c r="H983" s="649"/>
      <c r="I983" s="651">
        <v>30187.5</v>
      </c>
      <c r="J983" s="652">
        <v>18533977.879999999</v>
      </c>
      <c r="K983" s="649" t="s">
        <v>1448</v>
      </c>
      <c r="L983" s="649" t="s">
        <v>3437</v>
      </c>
      <c r="M983" s="649" t="s">
        <v>3523</v>
      </c>
      <c r="N983" s="649" t="s">
        <v>3524</v>
      </c>
      <c r="O983" s="649"/>
      <c r="P983" s="649"/>
    </row>
    <row r="984" spans="2:16">
      <c r="B984" s="653" t="s">
        <v>680</v>
      </c>
      <c r="C984" s="654" t="s">
        <v>3529</v>
      </c>
      <c r="D984" s="653" t="s">
        <v>3464</v>
      </c>
      <c r="E984" s="653" t="s">
        <v>3522</v>
      </c>
      <c r="F984" s="655">
        <v>55</v>
      </c>
      <c r="G984" s="653" t="s">
        <v>3436</v>
      </c>
      <c r="H984" s="653"/>
      <c r="I984" s="655">
        <v>28875</v>
      </c>
      <c r="J984" s="656">
        <v>17728152.75</v>
      </c>
      <c r="K984" s="653" t="s">
        <v>1448</v>
      </c>
      <c r="L984" s="653" t="s">
        <v>3437</v>
      </c>
      <c r="M984" s="653" t="s">
        <v>3523</v>
      </c>
      <c r="N984" s="653" t="s">
        <v>3524</v>
      </c>
      <c r="O984" s="653"/>
      <c r="P984" s="653"/>
    </row>
    <row r="985" spans="2:16">
      <c r="B985" s="649" t="s">
        <v>680</v>
      </c>
      <c r="C985" s="650" t="s">
        <v>3529</v>
      </c>
      <c r="D985" s="649" t="s">
        <v>3464</v>
      </c>
      <c r="E985" s="649" t="s">
        <v>3522</v>
      </c>
      <c r="F985" s="651">
        <v>55</v>
      </c>
      <c r="G985" s="649" t="s">
        <v>3436</v>
      </c>
      <c r="H985" s="649"/>
      <c r="I985" s="651">
        <v>28875</v>
      </c>
      <c r="J985" s="652">
        <v>17728152.75</v>
      </c>
      <c r="K985" s="649" t="s">
        <v>1448</v>
      </c>
      <c r="L985" s="649" t="s">
        <v>3437</v>
      </c>
      <c r="M985" s="649" t="s">
        <v>3523</v>
      </c>
      <c r="N985" s="649" t="s">
        <v>3524</v>
      </c>
      <c r="O985" s="649"/>
      <c r="P985" s="649"/>
    </row>
    <row r="986" spans="2:16">
      <c r="B986" s="653" t="s">
        <v>680</v>
      </c>
      <c r="C986" s="654" t="s">
        <v>3529</v>
      </c>
      <c r="D986" s="653" t="s">
        <v>3464</v>
      </c>
      <c r="E986" s="653" t="s">
        <v>3522</v>
      </c>
      <c r="F986" s="655">
        <v>57.5</v>
      </c>
      <c r="G986" s="653" t="s">
        <v>3436</v>
      </c>
      <c r="H986" s="653"/>
      <c r="I986" s="655">
        <v>30187.5</v>
      </c>
      <c r="J986" s="656">
        <v>18533977.879999999</v>
      </c>
      <c r="K986" s="653" t="s">
        <v>1448</v>
      </c>
      <c r="L986" s="653" t="s">
        <v>3437</v>
      </c>
      <c r="M986" s="653" t="s">
        <v>3523</v>
      </c>
      <c r="N986" s="653" t="s">
        <v>3524</v>
      </c>
      <c r="O986" s="653"/>
      <c r="P986" s="653"/>
    </row>
    <row r="987" spans="2:16">
      <c r="B987" s="649" t="s">
        <v>680</v>
      </c>
      <c r="C987" s="650" t="s">
        <v>3529</v>
      </c>
      <c r="D987" s="649" t="s">
        <v>3464</v>
      </c>
      <c r="E987" s="649" t="s">
        <v>3522</v>
      </c>
      <c r="F987" s="651">
        <v>55</v>
      </c>
      <c r="G987" s="649" t="s">
        <v>3436</v>
      </c>
      <c r="H987" s="649"/>
      <c r="I987" s="651">
        <v>28875</v>
      </c>
      <c r="J987" s="652">
        <v>17728152.75</v>
      </c>
      <c r="K987" s="649" t="s">
        <v>1448</v>
      </c>
      <c r="L987" s="649" t="s">
        <v>3437</v>
      </c>
      <c r="M987" s="649" t="s">
        <v>3523</v>
      </c>
      <c r="N987" s="649" t="s">
        <v>3524</v>
      </c>
      <c r="O987" s="649"/>
      <c r="P987" s="649"/>
    </row>
    <row r="988" spans="2:16">
      <c r="B988" s="653" t="s">
        <v>680</v>
      </c>
      <c r="C988" s="654" t="s">
        <v>3529</v>
      </c>
      <c r="D988" s="653" t="s">
        <v>3464</v>
      </c>
      <c r="E988" s="653" t="s">
        <v>3522</v>
      </c>
      <c r="F988" s="655">
        <v>50</v>
      </c>
      <c r="G988" s="653" t="s">
        <v>3436</v>
      </c>
      <c r="H988" s="653"/>
      <c r="I988" s="655">
        <v>26250</v>
      </c>
      <c r="J988" s="656">
        <v>16116502.5</v>
      </c>
      <c r="K988" s="653" t="s">
        <v>1448</v>
      </c>
      <c r="L988" s="653" t="s">
        <v>3437</v>
      </c>
      <c r="M988" s="653" t="s">
        <v>3523</v>
      </c>
      <c r="N988" s="653" t="s">
        <v>3524</v>
      </c>
      <c r="O988" s="653"/>
      <c r="P988" s="653"/>
    </row>
    <row r="989" spans="2:16">
      <c r="B989" s="649" t="s">
        <v>680</v>
      </c>
      <c r="C989" s="650" t="s">
        <v>3529</v>
      </c>
      <c r="D989" s="649" t="s">
        <v>3464</v>
      </c>
      <c r="E989" s="649" t="s">
        <v>3522</v>
      </c>
      <c r="F989" s="651">
        <v>50</v>
      </c>
      <c r="G989" s="649" t="s">
        <v>3436</v>
      </c>
      <c r="H989" s="649"/>
      <c r="I989" s="651">
        <v>26250</v>
      </c>
      <c r="J989" s="652">
        <v>16116502.5</v>
      </c>
      <c r="K989" s="649" t="s">
        <v>1448</v>
      </c>
      <c r="L989" s="649" t="s">
        <v>3437</v>
      </c>
      <c r="M989" s="649" t="s">
        <v>3523</v>
      </c>
      <c r="N989" s="649" t="s">
        <v>3524</v>
      </c>
      <c r="O989" s="649"/>
      <c r="P989" s="649"/>
    </row>
    <row r="990" spans="2:16">
      <c r="B990" s="653" t="s">
        <v>680</v>
      </c>
      <c r="C990" s="654" t="s">
        <v>3529</v>
      </c>
      <c r="D990" s="653" t="s">
        <v>3464</v>
      </c>
      <c r="E990" s="653" t="s">
        <v>3522</v>
      </c>
      <c r="F990" s="655">
        <v>55</v>
      </c>
      <c r="G990" s="653" t="s">
        <v>3436</v>
      </c>
      <c r="H990" s="653"/>
      <c r="I990" s="655">
        <v>28875</v>
      </c>
      <c r="J990" s="656">
        <v>17728152.75</v>
      </c>
      <c r="K990" s="653" t="s">
        <v>1448</v>
      </c>
      <c r="L990" s="653" t="s">
        <v>3437</v>
      </c>
      <c r="M990" s="653" t="s">
        <v>3523</v>
      </c>
      <c r="N990" s="653" t="s">
        <v>3524</v>
      </c>
      <c r="O990" s="653"/>
      <c r="P990" s="653"/>
    </row>
    <row r="991" spans="2:16">
      <c r="B991" s="649" t="s">
        <v>680</v>
      </c>
      <c r="C991" s="650" t="s">
        <v>3529</v>
      </c>
      <c r="D991" s="649" t="s">
        <v>3464</v>
      </c>
      <c r="E991" s="649" t="s">
        <v>3522</v>
      </c>
      <c r="F991" s="651">
        <v>50</v>
      </c>
      <c r="G991" s="649" t="s">
        <v>3436</v>
      </c>
      <c r="H991" s="649"/>
      <c r="I991" s="651">
        <v>26250</v>
      </c>
      <c r="J991" s="652">
        <v>16116502.5</v>
      </c>
      <c r="K991" s="649" t="s">
        <v>1448</v>
      </c>
      <c r="L991" s="649" t="s">
        <v>3437</v>
      </c>
      <c r="M991" s="649" t="s">
        <v>3523</v>
      </c>
      <c r="N991" s="649" t="s">
        <v>3524</v>
      </c>
      <c r="O991" s="649"/>
      <c r="P991" s="649"/>
    </row>
    <row r="992" spans="2:16">
      <c r="B992" s="653" t="s">
        <v>680</v>
      </c>
      <c r="C992" s="654" t="s">
        <v>3529</v>
      </c>
      <c r="D992" s="653" t="s">
        <v>3464</v>
      </c>
      <c r="E992" s="653" t="s">
        <v>3522</v>
      </c>
      <c r="F992" s="655">
        <v>55</v>
      </c>
      <c r="G992" s="653" t="s">
        <v>3436</v>
      </c>
      <c r="H992" s="653"/>
      <c r="I992" s="655">
        <v>28875</v>
      </c>
      <c r="J992" s="656">
        <v>17728152.75</v>
      </c>
      <c r="K992" s="653" t="s">
        <v>1448</v>
      </c>
      <c r="L992" s="653" t="s">
        <v>3437</v>
      </c>
      <c r="M992" s="653" t="s">
        <v>3523</v>
      </c>
      <c r="N992" s="653" t="s">
        <v>3524</v>
      </c>
      <c r="O992" s="653"/>
      <c r="P992" s="653"/>
    </row>
    <row r="993" spans="2:16">
      <c r="B993" s="649" t="s">
        <v>680</v>
      </c>
      <c r="C993" s="650" t="s">
        <v>3529</v>
      </c>
      <c r="D993" s="649" t="s">
        <v>3464</v>
      </c>
      <c r="E993" s="649" t="s">
        <v>3522</v>
      </c>
      <c r="F993" s="651">
        <v>55</v>
      </c>
      <c r="G993" s="649" t="s">
        <v>3436</v>
      </c>
      <c r="H993" s="649"/>
      <c r="I993" s="651">
        <v>28875</v>
      </c>
      <c r="J993" s="652">
        <v>17728152.75</v>
      </c>
      <c r="K993" s="649" t="s">
        <v>1448</v>
      </c>
      <c r="L993" s="649" t="s">
        <v>3437</v>
      </c>
      <c r="M993" s="649" t="s">
        <v>3523</v>
      </c>
      <c r="N993" s="649" t="s">
        <v>3524</v>
      </c>
      <c r="O993" s="649"/>
      <c r="P993" s="649"/>
    </row>
    <row r="994" spans="2:16">
      <c r="B994" s="653" t="s">
        <v>680</v>
      </c>
      <c r="C994" s="654" t="s">
        <v>3529</v>
      </c>
      <c r="D994" s="653" t="s">
        <v>3464</v>
      </c>
      <c r="E994" s="653" t="s">
        <v>3522</v>
      </c>
      <c r="F994" s="655">
        <v>55</v>
      </c>
      <c r="G994" s="653" t="s">
        <v>3436</v>
      </c>
      <c r="H994" s="653"/>
      <c r="I994" s="655">
        <v>28875</v>
      </c>
      <c r="J994" s="656">
        <v>17728152.75</v>
      </c>
      <c r="K994" s="653" t="s">
        <v>1448</v>
      </c>
      <c r="L994" s="653" t="s">
        <v>3437</v>
      </c>
      <c r="M994" s="653" t="s">
        <v>3523</v>
      </c>
      <c r="N994" s="653" t="s">
        <v>3524</v>
      </c>
      <c r="O994" s="653"/>
      <c r="P994" s="653"/>
    </row>
    <row r="995" spans="2:16">
      <c r="B995" s="649" t="s">
        <v>680</v>
      </c>
      <c r="C995" s="650" t="s">
        <v>3529</v>
      </c>
      <c r="D995" s="649" t="s">
        <v>3464</v>
      </c>
      <c r="E995" s="649" t="s">
        <v>3522</v>
      </c>
      <c r="F995" s="651">
        <v>50</v>
      </c>
      <c r="G995" s="649" t="s">
        <v>3436</v>
      </c>
      <c r="H995" s="649"/>
      <c r="I995" s="651">
        <v>26250</v>
      </c>
      <c r="J995" s="652">
        <v>16116502.5</v>
      </c>
      <c r="K995" s="649" t="s">
        <v>1448</v>
      </c>
      <c r="L995" s="649" t="s">
        <v>3437</v>
      </c>
      <c r="M995" s="649" t="s">
        <v>3523</v>
      </c>
      <c r="N995" s="649" t="s">
        <v>3524</v>
      </c>
      <c r="O995" s="649"/>
      <c r="P995" s="649"/>
    </row>
    <row r="996" spans="2:16">
      <c r="B996" s="653" t="s">
        <v>680</v>
      </c>
      <c r="C996" s="654" t="s">
        <v>3529</v>
      </c>
      <c r="D996" s="653" t="s">
        <v>3464</v>
      </c>
      <c r="E996" s="653" t="s">
        <v>3522</v>
      </c>
      <c r="F996" s="655">
        <v>55</v>
      </c>
      <c r="G996" s="653" t="s">
        <v>3436</v>
      </c>
      <c r="H996" s="653"/>
      <c r="I996" s="655">
        <v>28875</v>
      </c>
      <c r="J996" s="656">
        <v>17728152.75</v>
      </c>
      <c r="K996" s="653" t="s">
        <v>1448</v>
      </c>
      <c r="L996" s="653" t="s">
        <v>3437</v>
      </c>
      <c r="M996" s="653" t="s">
        <v>3523</v>
      </c>
      <c r="N996" s="653" t="s">
        <v>3524</v>
      </c>
      <c r="O996" s="653"/>
      <c r="P996" s="653"/>
    </row>
    <row r="997" spans="2:16">
      <c r="B997" s="649" t="s">
        <v>680</v>
      </c>
      <c r="C997" s="650" t="s">
        <v>3530</v>
      </c>
      <c r="D997" s="649" t="s">
        <v>3464</v>
      </c>
      <c r="E997" s="649" t="s">
        <v>3522</v>
      </c>
      <c r="F997" s="651">
        <v>50</v>
      </c>
      <c r="G997" s="649" t="s">
        <v>3436</v>
      </c>
      <c r="H997" s="649"/>
      <c r="I997" s="651">
        <v>26250</v>
      </c>
      <c r="J997" s="652">
        <v>16116502.5</v>
      </c>
      <c r="K997" s="649" t="s">
        <v>1448</v>
      </c>
      <c r="L997" s="649" t="s">
        <v>3437</v>
      </c>
      <c r="M997" s="649" t="s">
        <v>3523</v>
      </c>
      <c r="N997" s="649" t="s">
        <v>3524</v>
      </c>
      <c r="O997" s="649"/>
      <c r="P997" s="649"/>
    </row>
    <row r="998" spans="2:16">
      <c r="B998" s="653" t="s">
        <v>680</v>
      </c>
      <c r="C998" s="654" t="s">
        <v>3530</v>
      </c>
      <c r="D998" s="653" t="s">
        <v>3464</v>
      </c>
      <c r="E998" s="653" t="s">
        <v>3522</v>
      </c>
      <c r="F998" s="655">
        <v>50</v>
      </c>
      <c r="G998" s="653" t="s">
        <v>3436</v>
      </c>
      <c r="H998" s="653"/>
      <c r="I998" s="655">
        <v>26250</v>
      </c>
      <c r="J998" s="656">
        <v>16116502.5</v>
      </c>
      <c r="K998" s="653" t="s">
        <v>1448</v>
      </c>
      <c r="L998" s="653" t="s">
        <v>3437</v>
      </c>
      <c r="M998" s="653" t="s">
        <v>3523</v>
      </c>
      <c r="N998" s="653" t="s">
        <v>3524</v>
      </c>
      <c r="O998" s="653"/>
      <c r="P998" s="653"/>
    </row>
    <row r="999" spans="2:16">
      <c r="B999" s="649" t="s">
        <v>680</v>
      </c>
      <c r="C999" s="650" t="s">
        <v>3530</v>
      </c>
      <c r="D999" s="649" t="s">
        <v>3464</v>
      </c>
      <c r="E999" s="649" t="s">
        <v>3522</v>
      </c>
      <c r="F999" s="651">
        <v>50</v>
      </c>
      <c r="G999" s="649" t="s">
        <v>3436</v>
      </c>
      <c r="H999" s="649"/>
      <c r="I999" s="651">
        <v>26250</v>
      </c>
      <c r="J999" s="652">
        <v>16116502.5</v>
      </c>
      <c r="K999" s="649" t="s">
        <v>1448</v>
      </c>
      <c r="L999" s="649" t="s">
        <v>3437</v>
      </c>
      <c r="M999" s="649" t="s">
        <v>3523</v>
      </c>
      <c r="N999" s="649" t="s">
        <v>3524</v>
      </c>
      <c r="O999" s="649"/>
      <c r="P999" s="649"/>
    </row>
    <row r="1000" spans="2:16">
      <c r="B1000" s="653" t="s">
        <v>680</v>
      </c>
      <c r="C1000" s="654" t="s">
        <v>3530</v>
      </c>
      <c r="D1000" s="653" t="s">
        <v>3464</v>
      </c>
      <c r="E1000" s="653" t="s">
        <v>3522</v>
      </c>
      <c r="F1000" s="655">
        <v>55</v>
      </c>
      <c r="G1000" s="653" t="s">
        <v>3436</v>
      </c>
      <c r="H1000" s="653"/>
      <c r="I1000" s="655">
        <v>28875</v>
      </c>
      <c r="J1000" s="656">
        <v>17728152.75</v>
      </c>
      <c r="K1000" s="653" t="s">
        <v>1448</v>
      </c>
      <c r="L1000" s="653" t="s">
        <v>3437</v>
      </c>
      <c r="M1000" s="653" t="s">
        <v>3523</v>
      </c>
      <c r="N1000" s="653" t="s">
        <v>3524</v>
      </c>
      <c r="O1000" s="653"/>
      <c r="P1000" s="653"/>
    </row>
    <row r="1001" spans="2:16">
      <c r="B1001" s="649" t="s">
        <v>680</v>
      </c>
      <c r="C1001" s="650" t="s">
        <v>3530</v>
      </c>
      <c r="D1001" s="649" t="s">
        <v>3464</v>
      </c>
      <c r="E1001" s="649" t="s">
        <v>3522</v>
      </c>
      <c r="F1001" s="651">
        <v>55</v>
      </c>
      <c r="G1001" s="649" t="s">
        <v>3436</v>
      </c>
      <c r="H1001" s="649"/>
      <c r="I1001" s="651">
        <v>28875</v>
      </c>
      <c r="J1001" s="652">
        <v>17728152.75</v>
      </c>
      <c r="K1001" s="649" t="s">
        <v>1448</v>
      </c>
      <c r="L1001" s="649" t="s">
        <v>3437</v>
      </c>
      <c r="M1001" s="649" t="s">
        <v>3523</v>
      </c>
      <c r="N1001" s="649" t="s">
        <v>3524</v>
      </c>
      <c r="O1001" s="649"/>
      <c r="P1001" s="649"/>
    </row>
    <row r="1002" spans="2:16">
      <c r="B1002" s="653" t="s">
        <v>680</v>
      </c>
      <c r="C1002" s="654" t="s">
        <v>3530</v>
      </c>
      <c r="D1002" s="653" t="s">
        <v>3464</v>
      </c>
      <c r="E1002" s="653" t="s">
        <v>3522</v>
      </c>
      <c r="F1002" s="655">
        <v>50</v>
      </c>
      <c r="G1002" s="653" t="s">
        <v>3436</v>
      </c>
      <c r="H1002" s="653"/>
      <c r="I1002" s="655">
        <v>26250</v>
      </c>
      <c r="J1002" s="656">
        <v>16116502.5</v>
      </c>
      <c r="K1002" s="653" t="s">
        <v>1448</v>
      </c>
      <c r="L1002" s="653" t="s">
        <v>3437</v>
      </c>
      <c r="M1002" s="653" t="s">
        <v>3523</v>
      </c>
      <c r="N1002" s="653" t="s">
        <v>3524</v>
      </c>
      <c r="O1002" s="653"/>
      <c r="P1002" s="653"/>
    </row>
    <row r="1003" spans="2:16">
      <c r="B1003" s="649" t="s">
        <v>680</v>
      </c>
      <c r="C1003" s="650" t="s">
        <v>3530</v>
      </c>
      <c r="D1003" s="649" t="s">
        <v>3464</v>
      </c>
      <c r="E1003" s="649" t="s">
        <v>3522</v>
      </c>
      <c r="F1003" s="651">
        <v>5</v>
      </c>
      <c r="G1003" s="649" t="s">
        <v>3436</v>
      </c>
      <c r="H1003" s="649"/>
      <c r="I1003" s="651">
        <v>2625</v>
      </c>
      <c r="J1003" s="652">
        <v>1611650.25</v>
      </c>
      <c r="K1003" s="649" t="s">
        <v>1448</v>
      </c>
      <c r="L1003" s="649" t="s">
        <v>3437</v>
      </c>
      <c r="M1003" s="649" t="s">
        <v>3523</v>
      </c>
      <c r="N1003" s="649" t="s">
        <v>3524</v>
      </c>
      <c r="O1003" s="649"/>
      <c r="P1003" s="649"/>
    </row>
    <row r="1004" spans="2:16">
      <c r="B1004" s="653" t="s">
        <v>680</v>
      </c>
      <c r="C1004" s="654" t="s">
        <v>3530</v>
      </c>
      <c r="D1004" s="653" t="s">
        <v>3464</v>
      </c>
      <c r="E1004" s="653" t="s">
        <v>3522</v>
      </c>
      <c r="F1004" s="655">
        <v>50</v>
      </c>
      <c r="G1004" s="653" t="s">
        <v>3436</v>
      </c>
      <c r="H1004" s="653"/>
      <c r="I1004" s="655">
        <v>26250</v>
      </c>
      <c r="J1004" s="656">
        <v>16116502.5</v>
      </c>
      <c r="K1004" s="653" t="s">
        <v>1448</v>
      </c>
      <c r="L1004" s="653" t="s">
        <v>3437</v>
      </c>
      <c r="M1004" s="653" t="s">
        <v>3523</v>
      </c>
      <c r="N1004" s="653" t="s">
        <v>3524</v>
      </c>
      <c r="O1004" s="653"/>
      <c r="P1004" s="653"/>
    </row>
    <row r="1005" spans="2:16">
      <c r="B1005" s="649" t="s">
        <v>680</v>
      </c>
      <c r="C1005" s="650" t="s">
        <v>3530</v>
      </c>
      <c r="D1005" s="649" t="s">
        <v>3464</v>
      </c>
      <c r="E1005" s="649" t="s">
        <v>3522</v>
      </c>
      <c r="F1005" s="651">
        <v>5</v>
      </c>
      <c r="G1005" s="649" t="s">
        <v>3436</v>
      </c>
      <c r="H1005" s="649"/>
      <c r="I1005" s="651">
        <v>2625</v>
      </c>
      <c r="J1005" s="652">
        <v>1611650.25</v>
      </c>
      <c r="K1005" s="649" t="s">
        <v>1448</v>
      </c>
      <c r="L1005" s="649" t="s">
        <v>3437</v>
      </c>
      <c r="M1005" s="649" t="s">
        <v>3523</v>
      </c>
      <c r="N1005" s="649" t="s">
        <v>3524</v>
      </c>
      <c r="O1005" s="649"/>
      <c r="P1005" s="649"/>
    </row>
    <row r="1006" spans="2:16">
      <c r="B1006" s="653" t="s">
        <v>680</v>
      </c>
      <c r="C1006" s="654" t="s">
        <v>3530</v>
      </c>
      <c r="D1006" s="653" t="s">
        <v>3464</v>
      </c>
      <c r="E1006" s="653" t="s">
        <v>3522</v>
      </c>
      <c r="F1006" s="655">
        <v>5</v>
      </c>
      <c r="G1006" s="653" t="s">
        <v>3436</v>
      </c>
      <c r="H1006" s="653"/>
      <c r="I1006" s="655">
        <v>2625</v>
      </c>
      <c r="J1006" s="656">
        <v>1611650.25</v>
      </c>
      <c r="K1006" s="653" t="s">
        <v>1448</v>
      </c>
      <c r="L1006" s="653" t="s">
        <v>3437</v>
      </c>
      <c r="M1006" s="653" t="s">
        <v>3523</v>
      </c>
      <c r="N1006" s="653" t="s">
        <v>3524</v>
      </c>
      <c r="O1006" s="653"/>
      <c r="P1006" s="653"/>
    </row>
    <row r="1007" spans="2:16">
      <c r="B1007" s="649" t="s">
        <v>680</v>
      </c>
      <c r="C1007" s="650" t="s">
        <v>3530</v>
      </c>
      <c r="D1007" s="649" t="s">
        <v>3464</v>
      </c>
      <c r="E1007" s="649" t="s">
        <v>3522</v>
      </c>
      <c r="F1007" s="651">
        <v>50</v>
      </c>
      <c r="G1007" s="649" t="s">
        <v>3436</v>
      </c>
      <c r="H1007" s="649"/>
      <c r="I1007" s="651">
        <v>26250</v>
      </c>
      <c r="J1007" s="652">
        <v>16116502.5</v>
      </c>
      <c r="K1007" s="649" t="s">
        <v>1448</v>
      </c>
      <c r="L1007" s="649" t="s">
        <v>3437</v>
      </c>
      <c r="M1007" s="649" t="s">
        <v>3523</v>
      </c>
      <c r="N1007" s="649" t="s">
        <v>3524</v>
      </c>
      <c r="O1007" s="649"/>
      <c r="P1007" s="649"/>
    </row>
    <row r="1008" spans="2:16">
      <c r="B1008" s="653" t="s">
        <v>680</v>
      </c>
      <c r="C1008" s="654" t="s">
        <v>3530</v>
      </c>
      <c r="D1008" s="653" t="s">
        <v>3464</v>
      </c>
      <c r="E1008" s="653" t="s">
        <v>3522</v>
      </c>
      <c r="F1008" s="655">
        <v>50</v>
      </c>
      <c r="G1008" s="653" t="s">
        <v>3436</v>
      </c>
      <c r="H1008" s="653"/>
      <c r="I1008" s="655">
        <v>26250</v>
      </c>
      <c r="J1008" s="656">
        <v>16116502.5</v>
      </c>
      <c r="K1008" s="653" t="s">
        <v>1448</v>
      </c>
      <c r="L1008" s="653" t="s">
        <v>3437</v>
      </c>
      <c r="M1008" s="653" t="s">
        <v>3523</v>
      </c>
      <c r="N1008" s="653" t="s">
        <v>3524</v>
      </c>
      <c r="O1008" s="653"/>
      <c r="P1008" s="653"/>
    </row>
    <row r="1009" spans="2:16">
      <c r="B1009" s="649" t="s">
        <v>680</v>
      </c>
      <c r="C1009" s="650" t="s">
        <v>3530</v>
      </c>
      <c r="D1009" s="649" t="s">
        <v>3464</v>
      </c>
      <c r="E1009" s="649" t="s">
        <v>3522</v>
      </c>
      <c r="F1009" s="651">
        <v>55</v>
      </c>
      <c r="G1009" s="649" t="s">
        <v>3436</v>
      </c>
      <c r="H1009" s="649"/>
      <c r="I1009" s="651">
        <v>28875</v>
      </c>
      <c r="J1009" s="652">
        <v>17728152.75</v>
      </c>
      <c r="K1009" s="649" t="s">
        <v>1448</v>
      </c>
      <c r="L1009" s="649" t="s">
        <v>3437</v>
      </c>
      <c r="M1009" s="649" t="s">
        <v>3523</v>
      </c>
      <c r="N1009" s="649" t="s">
        <v>3524</v>
      </c>
      <c r="O1009" s="649"/>
      <c r="P1009" s="649"/>
    </row>
    <row r="1010" spans="2:16">
      <c r="B1010" s="653" t="s">
        <v>680</v>
      </c>
      <c r="C1010" s="654" t="s">
        <v>3530</v>
      </c>
      <c r="D1010" s="653" t="s">
        <v>3464</v>
      </c>
      <c r="E1010" s="653" t="s">
        <v>3522</v>
      </c>
      <c r="F1010" s="655">
        <v>50</v>
      </c>
      <c r="G1010" s="653" t="s">
        <v>3436</v>
      </c>
      <c r="H1010" s="653"/>
      <c r="I1010" s="655">
        <v>26250</v>
      </c>
      <c r="J1010" s="656">
        <v>16116502.5</v>
      </c>
      <c r="K1010" s="653" t="s">
        <v>1448</v>
      </c>
      <c r="L1010" s="653" t="s">
        <v>3437</v>
      </c>
      <c r="M1010" s="653" t="s">
        <v>3523</v>
      </c>
      <c r="N1010" s="653" t="s">
        <v>3524</v>
      </c>
      <c r="O1010" s="653"/>
      <c r="P1010" s="653"/>
    </row>
    <row r="1011" spans="2:16">
      <c r="B1011" s="649" t="s">
        <v>680</v>
      </c>
      <c r="C1011" s="650" t="s">
        <v>3530</v>
      </c>
      <c r="D1011" s="649" t="s">
        <v>3464</v>
      </c>
      <c r="E1011" s="649" t="s">
        <v>3522</v>
      </c>
      <c r="F1011" s="651">
        <v>50</v>
      </c>
      <c r="G1011" s="649" t="s">
        <v>3436</v>
      </c>
      <c r="H1011" s="649"/>
      <c r="I1011" s="651">
        <v>26250</v>
      </c>
      <c r="J1011" s="652">
        <v>16116502.5</v>
      </c>
      <c r="K1011" s="649" t="s">
        <v>1448</v>
      </c>
      <c r="L1011" s="649" t="s">
        <v>3437</v>
      </c>
      <c r="M1011" s="649" t="s">
        <v>3523</v>
      </c>
      <c r="N1011" s="649" t="s">
        <v>3524</v>
      </c>
      <c r="O1011" s="649"/>
      <c r="P1011" s="649"/>
    </row>
    <row r="1012" spans="2:16">
      <c r="B1012" s="653" t="s">
        <v>680</v>
      </c>
      <c r="C1012" s="654" t="s">
        <v>3530</v>
      </c>
      <c r="D1012" s="653" t="s">
        <v>3464</v>
      </c>
      <c r="E1012" s="653" t="s">
        <v>3522</v>
      </c>
      <c r="F1012" s="655">
        <v>5</v>
      </c>
      <c r="G1012" s="653" t="s">
        <v>3436</v>
      </c>
      <c r="H1012" s="653"/>
      <c r="I1012" s="655">
        <v>2625</v>
      </c>
      <c r="J1012" s="656">
        <v>1611650.25</v>
      </c>
      <c r="K1012" s="653" t="s">
        <v>1448</v>
      </c>
      <c r="L1012" s="653" t="s">
        <v>3437</v>
      </c>
      <c r="M1012" s="653" t="s">
        <v>3523</v>
      </c>
      <c r="N1012" s="653" t="s">
        <v>3524</v>
      </c>
      <c r="O1012" s="653"/>
      <c r="P1012" s="653"/>
    </row>
    <row r="1013" spans="2:16">
      <c r="B1013" s="649" t="s">
        <v>680</v>
      </c>
      <c r="C1013" s="650" t="s">
        <v>3530</v>
      </c>
      <c r="D1013" s="649" t="s">
        <v>3464</v>
      </c>
      <c r="E1013" s="649" t="s">
        <v>3522</v>
      </c>
      <c r="F1013" s="651">
        <v>5</v>
      </c>
      <c r="G1013" s="649" t="s">
        <v>3436</v>
      </c>
      <c r="H1013" s="649"/>
      <c r="I1013" s="651">
        <v>2625</v>
      </c>
      <c r="J1013" s="652">
        <v>1611650.25</v>
      </c>
      <c r="K1013" s="649" t="s">
        <v>1448</v>
      </c>
      <c r="L1013" s="649" t="s">
        <v>3437</v>
      </c>
      <c r="M1013" s="649" t="s">
        <v>3523</v>
      </c>
      <c r="N1013" s="649" t="s">
        <v>3524</v>
      </c>
      <c r="O1013" s="649"/>
      <c r="P1013" s="649"/>
    </row>
    <row r="1014" spans="2:16">
      <c r="B1014" s="653" t="s">
        <v>680</v>
      </c>
      <c r="C1014" s="654" t="s">
        <v>3530</v>
      </c>
      <c r="D1014" s="653" t="s">
        <v>3464</v>
      </c>
      <c r="E1014" s="653" t="s">
        <v>3522</v>
      </c>
      <c r="F1014" s="655">
        <v>55</v>
      </c>
      <c r="G1014" s="653" t="s">
        <v>3436</v>
      </c>
      <c r="H1014" s="653"/>
      <c r="I1014" s="655">
        <v>28875</v>
      </c>
      <c r="J1014" s="656">
        <v>17728152.75</v>
      </c>
      <c r="K1014" s="653" t="s">
        <v>1448</v>
      </c>
      <c r="L1014" s="653" t="s">
        <v>3437</v>
      </c>
      <c r="M1014" s="653" t="s">
        <v>3523</v>
      </c>
      <c r="N1014" s="653" t="s">
        <v>3524</v>
      </c>
      <c r="O1014" s="653"/>
      <c r="P1014" s="653"/>
    </row>
    <row r="1015" spans="2:16">
      <c r="B1015" s="649" t="s">
        <v>680</v>
      </c>
      <c r="C1015" s="650" t="s">
        <v>3531</v>
      </c>
      <c r="D1015" s="649" t="s">
        <v>3464</v>
      </c>
      <c r="E1015" s="649" t="s">
        <v>3522</v>
      </c>
      <c r="F1015" s="651">
        <v>5</v>
      </c>
      <c r="G1015" s="649" t="s">
        <v>3436</v>
      </c>
      <c r="H1015" s="649"/>
      <c r="I1015" s="651">
        <v>2625</v>
      </c>
      <c r="J1015" s="652">
        <v>1611650.25</v>
      </c>
      <c r="K1015" s="649" t="s">
        <v>1448</v>
      </c>
      <c r="L1015" s="649" t="s">
        <v>3437</v>
      </c>
      <c r="M1015" s="649" t="s">
        <v>3523</v>
      </c>
      <c r="N1015" s="649" t="s">
        <v>3524</v>
      </c>
      <c r="O1015" s="649"/>
      <c r="P1015" s="649"/>
    </row>
    <row r="1016" spans="2:16">
      <c r="B1016" s="653" t="s">
        <v>680</v>
      </c>
      <c r="C1016" s="654" t="s">
        <v>3531</v>
      </c>
      <c r="D1016" s="653" t="s">
        <v>3464</v>
      </c>
      <c r="E1016" s="653" t="s">
        <v>3522</v>
      </c>
      <c r="F1016" s="655">
        <v>50</v>
      </c>
      <c r="G1016" s="653" t="s">
        <v>3436</v>
      </c>
      <c r="H1016" s="653"/>
      <c r="I1016" s="655">
        <v>26250</v>
      </c>
      <c r="J1016" s="656">
        <v>16116502.5</v>
      </c>
      <c r="K1016" s="653" t="s">
        <v>1448</v>
      </c>
      <c r="L1016" s="653" t="s">
        <v>3437</v>
      </c>
      <c r="M1016" s="653" t="s">
        <v>3523</v>
      </c>
      <c r="N1016" s="653" t="s">
        <v>3524</v>
      </c>
      <c r="O1016" s="653"/>
      <c r="P1016" s="653"/>
    </row>
    <row r="1017" spans="2:16">
      <c r="B1017" s="649" t="s">
        <v>680</v>
      </c>
      <c r="C1017" s="650" t="s">
        <v>3531</v>
      </c>
      <c r="D1017" s="649" t="s">
        <v>3464</v>
      </c>
      <c r="E1017" s="649" t="s">
        <v>3522</v>
      </c>
      <c r="F1017" s="651">
        <v>50</v>
      </c>
      <c r="G1017" s="649" t="s">
        <v>3436</v>
      </c>
      <c r="H1017" s="649"/>
      <c r="I1017" s="651">
        <v>26250</v>
      </c>
      <c r="J1017" s="652">
        <v>16116502.5</v>
      </c>
      <c r="K1017" s="649" t="s">
        <v>1448</v>
      </c>
      <c r="L1017" s="649" t="s">
        <v>3437</v>
      </c>
      <c r="M1017" s="649" t="s">
        <v>3523</v>
      </c>
      <c r="N1017" s="649" t="s">
        <v>3524</v>
      </c>
      <c r="O1017" s="649"/>
      <c r="P1017" s="649"/>
    </row>
    <row r="1018" spans="2:16">
      <c r="B1018" s="653" t="s">
        <v>680</v>
      </c>
      <c r="C1018" s="654" t="s">
        <v>3531</v>
      </c>
      <c r="D1018" s="653" t="s">
        <v>3464</v>
      </c>
      <c r="E1018" s="653" t="s">
        <v>3522</v>
      </c>
      <c r="F1018" s="655">
        <v>50</v>
      </c>
      <c r="G1018" s="653" t="s">
        <v>3436</v>
      </c>
      <c r="H1018" s="653"/>
      <c r="I1018" s="655">
        <v>26250</v>
      </c>
      <c r="J1018" s="656">
        <v>16116502.5</v>
      </c>
      <c r="K1018" s="653" t="s">
        <v>1448</v>
      </c>
      <c r="L1018" s="653" t="s">
        <v>3437</v>
      </c>
      <c r="M1018" s="653" t="s">
        <v>3523</v>
      </c>
      <c r="N1018" s="653" t="s">
        <v>3524</v>
      </c>
      <c r="O1018" s="653"/>
      <c r="P1018" s="653"/>
    </row>
    <row r="1019" spans="2:16">
      <c r="B1019" s="649" t="s">
        <v>680</v>
      </c>
      <c r="C1019" s="650" t="s">
        <v>3531</v>
      </c>
      <c r="D1019" s="649" t="s">
        <v>3464</v>
      </c>
      <c r="E1019" s="649" t="s">
        <v>3522</v>
      </c>
      <c r="F1019" s="651">
        <v>10</v>
      </c>
      <c r="G1019" s="649" t="s">
        <v>3436</v>
      </c>
      <c r="H1019" s="649"/>
      <c r="I1019" s="651">
        <v>5250</v>
      </c>
      <c r="J1019" s="652">
        <v>3223300.5</v>
      </c>
      <c r="K1019" s="649" t="s">
        <v>1448</v>
      </c>
      <c r="L1019" s="649" t="s">
        <v>3437</v>
      </c>
      <c r="M1019" s="649" t="s">
        <v>3523</v>
      </c>
      <c r="N1019" s="649" t="s">
        <v>3524</v>
      </c>
      <c r="O1019" s="649"/>
      <c r="P1019" s="649"/>
    </row>
    <row r="1020" spans="2:16">
      <c r="B1020" s="653" t="s">
        <v>680</v>
      </c>
      <c r="C1020" s="654" t="s">
        <v>3531</v>
      </c>
      <c r="D1020" s="653" t="s">
        <v>3464</v>
      </c>
      <c r="E1020" s="653" t="s">
        <v>3522</v>
      </c>
      <c r="F1020" s="655">
        <v>50</v>
      </c>
      <c r="G1020" s="653" t="s">
        <v>3436</v>
      </c>
      <c r="H1020" s="653"/>
      <c r="I1020" s="655">
        <v>26250</v>
      </c>
      <c r="J1020" s="656">
        <v>16116502.5</v>
      </c>
      <c r="K1020" s="653" t="s">
        <v>1448</v>
      </c>
      <c r="L1020" s="653" t="s">
        <v>3437</v>
      </c>
      <c r="M1020" s="653" t="s">
        <v>3523</v>
      </c>
      <c r="N1020" s="653" t="s">
        <v>3524</v>
      </c>
      <c r="O1020" s="653"/>
      <c r="P1020" s="653"/>
    </row>
    <row r="1021" spans="2:16">
      <c r="B1021" s="649" t="s">
        <v>680</v>
      </c>
      <c r="C1021" s="650" t="s">
        <v>3532</v>
      </c>
      <c r="D1021" s="649" t="s">
        <v>3445</v>
      </c>
      <c r="E1021" s="649" t="s">
        <v>3456</v>
      </c>
      <c r="F1021" s="651">
        <v>50</v>
      </c>
      <c r="G1021" s="649" t="s">
        <v>3436</v>
      </c>
      <c r="H1021" s="649"/>
      <c r="I1021" s="651"/>
      <c r="J1021" s="652">
        <v>15500000</v>
      </c>
      <c r="K1021" s="649" t="s">
        <v>1448</v>
      </c>
      <c r="L1021" s="649" t="s">
        <v>3437</v>
      </c>
      <c r="M1021" s="649" t="s">
        <v>3447</v>
      </c>
      <c r="N1021" s="649" t="s">
        <v>3448</v>
      </c>
      <c r="O1021" s="649"/>
      <c r="P1021" s="649"/>
    </row>
    <row r="1022" spans="2:16">
      <c r="B1022" s="653" t="s">
        <v>680</v>
      </c>
      <c r="C1022" s="654" t="s">
        <v>3532</v>
      </c>
      <c r="D1022" s="653" t="s">
        <v>3445</v>
      </c>
      <c r="E1022" s="653" t="s">
        <v>3456</v>
      </c>
      <c r="F1022" s="655">
        <v>48</v>
      </c>
      <c r="G1022" s="653" t="s">
        <v>3436</v>
      </c>
      <c r="H1022" s="653"/>
      <c r="I1022" s="655"/>
      <c r="J1022" s="656">
        <v>14880000</v>
      </c>
      <c r="K1022" s="653" t="s">
        <v>1448</v>
      </c>
      <c r="L1022" s="653" t="s">
        <v>3437</v>
      </c>
      <c r="M1022" s="653" t="s">
        <v>3447</v>
      </c>
      <c r="N1022" s="653" t="s">
        <v>3448</v>
      </c>
      <c r="O1022" s="653"/>
      <c r="P1022" s="653"/>
    </row>
    <row r="1023" spans="2:16">
      <c r="B1023" s="649" t="s">
        <v>680</v>
      </c>
      <c r="C1023" s="650" t="s">
        <v>3532</v>
      </c>
      <c r="D1023" s="649" t="s">
        <v>3445</v>
      </c>
      <c r="E1023" s="649" t="s">
        <v>3456</v>
      </c>
      <c r="F1023" s="651">
        <v>48</v>
      </c>
      <c r="G1023" s="649" t="s">
        <v>3436</v>
      </c>
      <c r="H1023" s="649"/>
      <c r="I1023" s="651"/>
      <c r="J1023" s="652">
        <v>14880000</v>
      </c>
      <c r="K1023" s="649" t="s">
        <v>1448</v>
      </c>
      <c r="L1023" s="649" t="s">
        <v>3437</v>
      </c>
      <c r="M1023" s="649" t="s">
        <v>3447</v>
      </c>
      <c r="N1023" s="649" t="s">
        <v>3448</v>
      </c>
      <c r="O1023" s="649"/>
      <c r="P1023" s="649"/>
    </row>
    <row r="1024" spans="2:16">
      <c r="B1024" s="653" t="s">
        <v>680</v>
      </c>
      <c r="C1024" s="654" t="s">
        <v>3533</v>
      </c>
      <c r="D1024" s="653" t="s">
        <v>3464</v>
      </c>
      <c r="E1024" s="653" t="s">
        <v>3522</v>
      </c>
      <c r="F1024" s="655">
        <v>50</v>
      </c>
      <c r="G1024" s="653" t="s">
        <v>3436</v>
      </c>
      <c r="H1024" s="653"/>
      <c r="I1024" s="655">
        <v>26250</v>
      </c>
      <c r="J1024" s="656">
        <v>16116502.5</v>
      </c>
      <c r="K1024" s="653" t="s">
        <v>1448</v>
      </c>
      <c r="L1024" s="653" t="s">
        <v>3437</v>
      </c>
      <c r="M1024" s="653" t="s">
        <v>3523</v>
      </c>
      <c r="N1024" s="653" t="s">
        <v>3524</v>
      </c>
      <c r="O1024" s="653"/>
      <c r="P1024" s="653"/>
    </row>
    <row r="1025" spans="2:16">
      <c r="B1025" s="649" t="s">
        <v>680</v>
      </c>
      <c r="C1025" s="650" t="s">
        <v>3533</v>
      </c>
      <c r="D1025" s="649" t="s">
        <v>3464</v>
      </c>
      <c r="E1025" s="649" t="s">
        <v>3522</v>
      </c>
      <c r="F1025" s="651">
        <v>4</v>
      </c>
      <c r="G1025" s="649" t="s">
        <v>3436</v>
      </c>
      <c r="H1025" s="649"/>
      <c r="I1025" s="651">
        <v>2100</v>
      </c>
      <c r="J1025" s="652">
        <v>1289320.2</v>
      </c>
      <c r="K1025" s="649" t="s">
        <v>1448</v>
      </c>
      <c r="L1025" s="649" t="s">
        <v>3437</v>
      </c>
      <c r="M1025" s="649" t="s">
        <v>3523</v>
      </c>
      <c r="N1025" s="649" t="s">
        <v>3524</v>
      </c>
      <c r="O1025" s="649"/>
      <c r="P1025" s="649"/>
    </row>
    <row r="1026" spans="2:16">
      <c r="B1026" s="653" t="s">
        <v>680</v>
      </c>
      <c r="C1026" s="654" t="s">
        <v>3533</v>
      </c>
      <c r="D1026" s="653" t="s">
        <v>3464</v>
      </c>
      <c r="E1026" s="653" t="s">
        <v>3522</v>
      </c>
      <c r="F1026" s="655">
        <v>52</v>
      </c>
      <c r="G1026" s="653" t="s">
        <v>3436</v>
      </c>
      <c r="H1026" s="653"/>
      <c r="I1026" s="655">
        <v>27300</v>
      </c>
      <c r="J1026" s="656">
        <v>16761162.6</v>
      </c>
      <c r="K1026" s="653" t="s">
        <v>1448</v>
      </c>
      <c r="L1026" s="653" t="s">
        <v>3437</v>
      </c>
      <c r="M1026" s="653" t="s">
        <v>3523</v>
      </c>
      <c r="N1026" s="653" t="s">
        <v>3524</v>
      </c>
      <c r="O1026" s="653"/>
      <c r="P1026" s="653"/>
    </row>
    <row r="1027" spans="2:16">
      <c r="B1027" s="649" t="s">
        <v>680</v>
      </c>
      <c r="C1027" s="650" t="s">
        <v>3533</v>
      </c>
      <c r="D1027" s="649" t="s">
        <v>3464</v>
      </c>
      <c r="E1027" s="649" t="s">
        <v>3522</v>
      </c>
      <c r="F1027" s="651">
        <v>2</v>
      </c>
      <c r="G1027" s="649" t="s">
        <v>3436</v>
      </c>
      <c r="H1027" s="649"/>
      <c r="I1027" s="651">
        <v>1050</v>
      </c>
      <c r="J1027" s="652">
        <v>644660.1</v>
      </c>
      <c r="K1027" s="649" t="s">
        <v>1448</v>
      </c>
      <c r="L1027" s="649" t="s">
        <v>3437</v>
      </c>
      <c r="M1027" s="649" t="s">
        <v>3523</v>
      </c>
      <c r="N1027" s="649" t="s">
        <v>3524</v>
      </c>
      <c r="O1027" s="649"/>
      <c r="P1027" s="649"/>
    </row>
    <row r="1028" spans="2:16">
      <c r="B1028" s="653" t="s">
        <v>680</v>
      </c>
      <c r="C1028" s="654" t="s">
        <v>3533</v>
      </c>
      <c r="D1028" s="653" t="s">
        <v>3464</v>
      </c>
      <c r="E1028" s="653" t="s">
        <v>3522</v>
      </c>
      <c r="F1028" s="655">
        <v>5</v>
      </c>
      <c r="G1028" s="653" t="s">
        <v>3436</v>
      </c>
      <c r="H1028" s="653"/>
      <c r="I1028" s="655">
        <v>2625</v>
      </c>
      <c r="J1028" s="656">
        <v>1611650.25</v>
      </c>
      <c r="K1028" s="653" t="s">
        <v>1448</v>
      </c>
      <c r="L1028" s="653" t="s">
        <v>3437</v>
      </c>
      <c r="M1028" s="653" t="s">
        <v>3523</v>
      </c>
      <c r="N1028" s="653" t="s">
        <v>3524</v>
      </c>
      <c r="O1028" s="653"/>
      <c r="P1028" s="653"/>
    </row>
    <row r="1029" spans="2:16">
      <c r="B1029" s="649" t="s">
        <v>680</v>
      </c>
      <c r="C1029" s="650" t="s">
        <v>3533</v>
      </c>
      <c r="D1029" s="649" t="s">
        <v>3464</v>
      </c>
      <c r="E1029" s="649" t="s">
        <v>3522</v>
      </c>
      <c r="F1029" s="651">
        <v>50</v>
      </c>
      <c r="G1029" s="649" t="s">
        <v>3436</v>
      </c>
      <c r="H1029" s="649"/>
      <c r="I1029" s="651">
        <v>26250</v>
      </c>
      <c r="J1029" s="652">
        <v>16116502.5</v>
      </c>
      <c r="K1029" s="649" t="s">
        <v>1448</v>
      </c>
      <c r="L1029" s="649" t="s">
        <v>3437</v>
      </c>
      <c r="M1029" s="649" t="s">
        <v>3523</v>
      </c>
      <c r="N1029" s="649" t="s">
        <v>3524</v>
      </c>
      <c r="O1029" s="649"/>
      <c r="P1029" s="649"/>
    </row>
    <row r="1030" spans="2:16">
      <c r="B1030" s="653" t="s">
        <v>680</v>
      </c>
      <c r="C1030" s="654" t="s">
        <v>3533</v>
      </c>
      <c r="D1030" s="653" t="s">
        <v>3464</v>
      </c>
      <c r="E1030" s="653" t="s">
        <v>3522</v>
      </c>
      <c r="F1030" s="655">
        <v>52</v>
      </c>
      <c r="G1030" s="653" t="s">
        <v>3436</v>
      </c>
      <c r="H1030" s="653"/>
      <c r="I1030" s="655">
        <v>27300</v>
      </c>
      <c r="J1030" s="656">
        <v>16761162.6</v>
      </c>
      <c r="K1030" s="653" t="s">
        <v>1448</v>
      </c>
      <c r="L1030" s="653" t="s">
        <v>3437</v>
      </c>
      <c r="M1030" s="653" t="s">
        <v>3523</v>
      </c>
      <c r="N1030" s="653" t="s">
        <v>3524</v>
      </c>
      <c r="O1030" s="653"/>
      <c r="P1030" s="653"/>
    </row>
    <row r="1031" spans="2:16">
      <c r="B1031" s="649" t="s">
        <v>680</v>
      </c>
      <c r="C1031" s="650" t="s">
        <v>3532</v>
      </c>
      <c r="D1031" s="649" t="s">
        <v>3435</v>
      </c>
      <c r="E1031" s="649" t="s">
        <v>3435</v>
      </c>
      <c r="F1031" s="651">
        <v>9961.6149999999998</v>
      </c>
      <c r="G1031" s="649" t="s">
        <v>3436</v>
      </c>
      <c r="H1031" s="649"/>
      <c r="I1031" s="651">
        <v>9443611.0199999996</v>
      </c>
      <c r="J1031" s="652">
        <v>5798018309.0600004</v>
      </c>
      <c r="K1031" s="649" t="s">
        <v>747</v>
      </c>
      <c r="L1031" s="649" t="s">
        <v>3437</v>
      </c>
      <c r="M1031" s="649" t="s">
        <v>3438</v>
      </c>
      <c r="N1031" s="649" t="s">
        <v>3439</v>
      </c>
      <c r="O1031" s="649"/>
      <c r="P1031" s="649"/>
    </row>
    <row r="1032" spans="2:16">
      <c r="B1032" s="653" t="s">
        <v>680</v>
      </c>
      <c r="C1032" s="654" t="s">
        <v>3532</v>
      </c>
      <c r="D1032" s="653" t="s">
        <v>3464</v>
      </c>
      <c r="E1032" s="653" t="s">
        <v>3522</v>
      </c>
      <c r="F1032" s="655">
        <v>2</v>
      </c>
      <c r="G1032" s="653" t="s">
        <v>3436</v>
      </c>
      <c r="H1032" s="653"/>
      <c r="I1032" s="655">
        <v>1050</v>
      </c>
      <c r="J1032" s="656">
        <v>644660.1</v>
      </c>
      <c r="K1032" s="653" t="s">
        <v>1448</v>
      </c>
      <c r="L1032" s="653" t="s">
        <v>3437</v>
      </c>
      <c r="M1032" s="653" t="s">
        <v>3523</v>
      </c>
      <c r="N1032" s="653" t="s">
        <v>3524</v>
      </c>
      <c r="O1032" s="653"/>
      <c r="P1032" s="653"/>
    </row>
    <row r="1033" spans="2:16">
      <c r="B1033" s="649" t="s">
        <v>680</v>
      </c>
      <c r="C1033" s="650" t="s">
        <v>3532</v>
      </c>
      <c r="D1033" s="649" t="s">
        <v>3464</v>
      </c>
      <c r="E1033" s="649" t="s">
        <v>3522</v>
      </c>
      <c r="F1033" s="651">
        <v>50</v>
      </c>
      <c r="G1033" s="649" t="s">
        <v>3436</v>
      </c>
      <c r="H1033" s="649"/>
      <c r="I1033" s="651">
        <v>26250</v>
      </c>
      <c r="J1033" s="652">
        <v>16116502.5</v>
      </c>
      <c r="K1033" s="649" t="s">
        <v>1448</v>
      </c>
      <c r="L1033" s="649" t="s">
        <v>3437</v>
      </c>
      <c r="M1033" s="649" t="s">
        <v>3523</v>
      </c>
      <c r="N1033" s="649" t="s">
        <v>3524</v>
      </c>
      <c r="O1033" s="649"/>
      <c r="P1033" s="649"/>
    </row>
    <row r="1034" spans="2:16">
      <c r="B1034" s="653" t="s">
        <v>680</v>
      </c>
      <c r="C1034" s="654" t="s">
        <v>3532</v>
      </c>
      <c r="D1034" s="653" t="s">
        <v>3464</v>
      </c>
      <c r="E1034" s="653" t="s">
        <v>3522</v>
      </c>
      <c r="F1034" s="655">
        <v>3</v>
      </c>
      <c r="G1034" s="653" t="s">
        <v>3436</v>
      </c>
      <c r="H1034" s="653"/>
      <c r="I1034" s="655">
        <v>1575</v>
      </c>
      <c r="J1034" s="656">
        <v>966990.15</v>
      </c>
      <c r="K1034" s="653" t="s">
        <v>1448</v>
      </c>
      <c r="L1034" s="653" t="s">
        <v>3437</v>
      </c>
      <c r="M1034" s="653" t="s">
        <v>3523</v>
      </c>
      <c r="N1034" s="653" t="s">
        <v>3524</v>
      </c>
      <c r="O1034" s="653"/>
      <c r="P1034" s="653"/>
    </row>
    <row r="1035" spans="2:16">
      <c r="B1035" s="649" t="s">
        <v>680</v>
      </c>
      <c r="C1035" s="650" t="s">
        <v>3532</v>
      </c>
      <c r="D1035" s="649" t="s">
        <v>3464</v>
      </c>
      <c r="E1035" s="649" t="s">
        <v>3522</v>
      </c>
      <c r="F1035" s="651">
        <v>1</v>
      </c>
      <c r="G1035" s="649" t="s">
        <v>3436</v>
      </c>
      <c r="H1035" s="649"/>
      <c r="I1035" s="651">
        <v>525</v>
      </c>
      <c r="J1035" s="652">
        <v>322330.05</v>
      </c>
      <c r="K1035" s="649" t="s">
        <v>1448</v>
      </c>
      <c r="L1035" s="649" t="s">
        <v>3437</v>
      </c>
      <c r="M1035" s="649" t="s">
        <v>3523</v>
      </c>
      <c r="N1035" s="649" t="s">
        <v>3524</v>
      </c>
      <c r="O1035" s="649"/>
      <c r="P1035" s="649"/>
    </row>
    <row r="1036" spans="2:16">
      <c r="B1036" s="653" t="s">
        <v>680</v>
      </c>
      <c r="C1036" s="654" t="s">
        <v>3532</v>
      </c>
      <c r="D1036" s="653" t="s">
        <v>3464</v>
      </c>
      <c r="E1036" s="653" t="s">
        <v>3522</v>
      </c>
      <c r="F1036" s="655">
        <v>1</v>
      </c>
      <c r="G1036" s="653" t="s">
        <v>3436</v>
      </c>
      <c r="H1036" s="653"/>
      <c r="I1036" s="655">
        <v>525</v>
      </c>
      <c r="J1036" s="656">
        <v>322330.05</v>
      </c>
      <c r="K1036" s="653" t="s">
        <v>1448</v>
      </c>
      <c r="L1036" s="653" t="s">
        <v>3437</v>
      </c>
      <c r="M1036" s="653" t="s">
        <v>3523</v>
      </c>
      <c r="N1036" s="653" t="s">
        <v>3524</v>
      </c>
      <c r="O1036" s="653"/>
      <c r="P1036" s="653"/>
    </row>
    <row r="1037" spans="2:16">
      <c r="B1037" s="649" t="s">
        <v>680</v>
      </c>
      <c r="C1037" s="650" t="s">
        <v>3532</v>
      </c>
      <c r="D1037" s="649" t="s">
        <v>3464</v>
      </c>
      <c r="E1037" s="649" t="s">
        <v>3522</v>
      </c>
      <c r="F1037" s="651">
        <v>3</v>
      </c>
      <c r="G1037" s="649" t="s">
        <v>3436</v>
      </c>
      <c r="H1037" s="649"/>
      <c r="I1037" s="651">
        <v>1575</v>
      </c>
      <c r="J1037" s="652">
        <v>966990.15</v>
      </c>
      <c r="K1037" s="649" t="s">
        <v>1448</v>
      </c>
      <c r="L1037" s="649" t="s">
        <v>3437</v>
      </c>
      <c r="M1037" s="649" t="s">
        <v>3523</v>
      </c>
      <c r="N1037" s="649" t="s">
        <v>3524</v>
      </c>
      <c r="O1037" s="649"/>
      <c r="P1037" s="649"/>
    </row>
    <row r="1038" spans="2:16">
      <c r="B1038" s="653" t="s">
        <v>680</v>
      </c>
      <c r="C1038" s="654" t="s">
        <v>3532</v>
      </c>
      <c r="D1038" s="653" t="s">
        <v>3464</v>
      </c>
      <c r="E1038" s="653" t="s">
        <v>3522</v>
      </c>
      <c r="F1038" s="655">
        <v>52</v>
      </c>
      <c r="G1038" s="653" t="s">
        <v>3436</v>
      </c>
      <c r="H1038" s="653"/>
      <c r="I1038" s="655">
        <v>27300</v>
      </c>
      <c r="J1038" s="656">
        <v>16761162.6</v>
      </c>
      <c r="K1038" s="653" t="s">
        <v>1448</v>
      </c>
      <c r="L1038" s="653" t="s">
        <v>3437</v>
      </c>
      <c r="M1038" s="653" t="s">
        <v>3523</v>
      </c>
      <c r="N1038" s="653" t="s">
        <v>3524</v>
      </c>
      <c r="O1038" s="653"/>
      <c r="P1038" s="653"/>
    </row>
    <row r="1039" spans="2:16">
      <c r="B1039" s="649" t="s">
        <v>680</v>
      </c>
      <c r="C1039" s="650" t="s">
        <v>3532</v>
      </c>
      <c r="D1039" s="649" t="s">
        <v>3464</v>
      </c>
      <c r="E1039" s="649" t="s">
        <v>3522</v>
      </c>
      <c r="F1039" s="651">
        <v>50</v>
      </c>
      <c r="G1039" s="649" t="s">
        <v>3436</v>
      </c>
      <c r="H1039" s="649"/>
      <c r="I1039" s="651">
        <v>26250</v>
      </c>
      <c r="J1039" s="652">
        <v>16116502.5</v>
      </c>
      <c r="K1039" s="649" t="s">
        <v>1448</v>
      </c>
      <c r="L1039" s="649" t="s">
        <v>3437</v>
      </c>
      <c r="M1039" s="649" t="s">
        <v>3523</v>
      </c>
      <c r="N1039" s="649" t="s">
        <v>3524</v>
      </c>
      <c r="O1039" s="649"/>
      <c r="P1039" s="649"/>
    </row>
    <row r="1040" spans="2:16">
      <c r="B1040" s="653" t="s">
        <v>680</v>
      </c>
      <c r="C1040" s="654" t="s">
        <v>3532</v>
      </c>
      <c r="D1040" s="653" t="s">
        <v>3464</v>
      </c>
      <c r="E1040" s="653" t="s">
        <v>3522</v>
      </c>
      <c r="F1040" s="655">
        <v>4</v>
      </c>
      <c r="G1040" s="653" t="s">
        <v>3436</v>
      </c>
      <c r="H1040" s="653"/>
      <c r="I1040" s="655">
        <v>2100</v>
      </c>
      <c r="J1040" s="656">
        <v>1289320.2</v>
      </c>
      <c r="K1040" s="653" t="s">
        <v>1448</v>
      </c>
      <c r="L1040" s="653" t="s">
        <v>3437</v>
      </c>
      <c r="M1040" s="653" t="s">
        <v>3523</v>
      </c>
      <c r="N1040" s="653" t="s">
        <v>3524</v>
      </c>
      <c r="O1040" s="653"/>
      <c r="P1040" s="653"/>
    </row>
    <row r="1041" spans="2:16">
      <c r="B1041" s="649" t="s">
        <v>680</v>
      </c>
      <c r="C1041" s="650" t="s">
        <v>3532</v>
      </c>
      <c r="D1041" s="649" t="s">
        <v>3464</v>
      </c>
      <c r="E1041" s="649" t="s">
        <v>3522</v>
      </c>
      <c r="F1041" s="651">
        <v>50</v>
      </c>
      <c r="G1041" s="649" t="s">
        <v>3436</v>
      </c>
      <c r="H1041" s="649"/>
      <c r="I1041" s="651">
        <v>26250</v>
      </c>
      <c r="J1041" s="652">
        <v>16116502.5</v>
      </c>
      <c r="K1041" s="649" t="s">
        <v>1448</v>
      </c>
      <c r="L1041" s="649" t="s">
        <v>3437</v>
      </c>
      <c r="M1041" s="649" t="s">
        <v>3523</v>
      </c>
      <c r="N1041" s="649" t="s">
        <v>3524</v>
      </c>
      <c r="O1041" s="649"/>
      <c r="P1041" s="649"/>
    </row>
    <row r="1042" spans="2:16">
      <c r="B1042" s="653" t="s">
        <v>680</v>
      </c>
      <c r="C1042" s="654" t="s">
        <v>3532</v>
      </c>
      <c r="D1042" s="653" t="s">
        <v>3464</v>
      </c>
      <c r="E1042" s="653" t="s">
        <v>3522</v>
      </c>
      <c r="F1042" s="655">
        <v>52</v>
      </c>
      <c r="G1042" s="653" t="s">
        <v>3436</v>
      </c>
      <c r="H1042" s="653"/>
      <c r="I1042" s="655">
        <v>27300</v>
      </c>
      <c r="J1042" s="656">
        <v>16761162.6</v>
      </c>
      <c r="K1042" s="653" t="s">
        <v>1448</v>
      </c>
      <c r="L1042" s="653" t="s">
        <v>3437</v>
      </c>
      <c r="M1042" s="653" t="s">
        <v>3523</v>
      </c>
      <c r="N1042" s="653" t="s">
        <v>3524</v>
      </c>
      <c r="O1042" s="653"/>
      <c r="P1042" s="653"/>
    </row>
    <row r="1043" spans="2:16">
      <c r="B1043" s="649" t="s">
        <v>680</v>
      </c>
      <c r="C1043" s="650" t="s">
        <v>3532</v>
      </c>
      <c r="D1043" s="649" t="s">
        <v>3445</v>
      </c>
      <c r="E1043" s="649" t="s">
        <v>3456</v>
      </c>
      <c r="F1043" s="651">
        <v>50</v>
      </c>
      <c r="G1043" s="649" t="s">
        <v>3436</v>
      </c>
      <c r="H1043" s="649"/>
      <c r="I1043" s="651"/>
      <c r="J1043" s="652">
        <v>15500000</v>
      </c>
      <c r="K1043" s="649" t="s">
        <v>1448</v>
      </c>
      <c r="L1043" s="649" t="s">
        <v>3437</v>
      </c>
      <c r="M1043" s="649" t="s">
        <v>3447</v>
      </c>
      <c r="N1043" s="649" t="s">
        <v>3448</v>
      </c>
      <c r="O1043" s="649"/>
      <c r="P1043" s="649"/>
    </row>
    <row r="1044" spans="2:16">
      <c r="B1044" s="653" t="s">
        <v>680</v>
      </c>
      <c r="C1044" s="654" t="s">
        <v>3532</v>
      </c>
      <c r="D1044" s="653" t="s">
        <v>3445</v>
      </c>
      <c r="E1044" s="653" t="s">
        <v>3456</v>
      </c>
      <c r="F1044" s="655">
        <v>50</v>
      </c>
      <c r="G1044" s="653" t="s">
        <v>3436</v>
      </c>
      <c r="H1044" s="653"/>
      <c r="I1044" s="655"/>
      <c r="J1044" s="656">
        <v>15500000</v>
      </c>
      <c r="K1044" s="653" t="s">
        <v>1448</v>
      </c>
      <c r="L1044" s="653" t="s">
        <v>3437</v>
      </c>
      <c r="M1044" s="653" t="s">
        <v>3447</v>
      </c>
      <c r="N1044" s="653" t="s">
        <v>3448</v>
      </c>
      <c r="O1044" s="653"/>
      <c r="P1044" s="653"/>
    </row>
    <row r="1045" spans="2:16">
      <c r="B1045" s="649" t="s">
        <v>680</v>
      </c>
      <c r="C1045" s="650" t="s">
        <v>3532</v>
      </c>
      <c r="D1045" s="649" t="s">
        <v>3445</v>
      </c>
      <c r="E1045" s="649" t="s">
        <v>3456</v>
      </c>
      <c r="F1045" s="651">
        <v>50</v>
      </c>
      <c r="G1045" s="649" t="s">
        <v>3436</v>
      </c>
      <c r="H1045" s="649"/>
      <c r="I1045" s="651"/>
      <c r="J1045" s="652">
        <v>15500000</v>
      </c>
      <c r="K1045" s="649" t="s">
        <v>1448</v>
      </c>
      <c r="L1045" s="649" t="s">
        <v>3437</v>
      </c>
      <c r="M1045" s="649" t="s">
        <v>3447</v>
      </c>
      <c r="N1045" s="649" t="s">
        <v>3448</v>
      </c>
      <c r="O1045" s="649"/>
      <c r="P1045" s="649"/>
    </row>
    <row r="1046" spans="2:16">
      <c r="B1046" s="653" t="s">
        <v>680</v>
      </c>
      <c r="C1046" s="654" t="s">
        <v>3532</v>
      </c>
      <c r="D1046" s="653" t="s">
        <v>3445</v>
      </c>
      <c r="E1046" s="653" t="s">
        <v>3456</v>
      </c>
      <c r="F1046" s="655">
        <v>50</v>
      </c>
      <c r="G1046" s="653" t="s">
        <v>3436</v>
      </c>
      <c r="H1046" s="653"/>
      <c r="I1046" s="655"/>
      <c r="J1046" s="656">
        <v>15500000</v>
      </c>
      <c r="K1046" s="653" t="s">
        <v>1448</v>
      </c>
      <c r="L1046" s="653" t="s">
        <v>3437</v>
      </c>
      <c r="M1046" s="653" t="s">
        <v>3447</v>
      </c>
      <c r="N1046" s="653" t="s">
        <v>3448</v>
      </c>
      <c r="O1046" s="653"/>
      <c r="P1046" s="653"/>
    </row>
    <row r="1047" spans="2:16">
      <c r="B1047" s="649" t="s">
        <v>680</v>
      </c>
      <c r="C1047" s="650" t="s">
        <v>3532</v>
      </c>
      <c r="D1047" s="649" t="s">
        <v>3435</v>
      </c>
      <c r="E1047" s="649" t="s">
        <v>3443</v>
      </c>
      <c r="F1047" s="651"/>
      <c r="G1047" s="649" t="s">
        <v>3436</v>
      </c>
      <c r="H1047" s="649"/>
      <c r="I1047" s="651">
        <v>-82781.02</v>
      </c>
      <c r="J1047" s="652">
        <v>-50824400.600000001</v>
      </c>
      <c r="K1047" s="649" t="s">
        <v>747</v>
      </c>
      <c r="L1047" s="649" t="s">
        <v>3437</v>
      </c>
      <c r="M1047" s="649" t="s">
        <v>3438</v>
      </c>
      <c r="N1047" s="649" t="s">
        <v>3439</v>
      </c>
      <c r="O1047" s="649"/>
      <c r="P1047" s="649"/>
    </row>
    <row r="1048" spans="2:16">
      <c r="B1048" s="653" t="s">
        <v>680</v>
      </c>
      <c r="C1048" s="654" t="s">
        <v>3534</v>
      </c>
      <c r="D1048" s="653" t="s">
        <v>3445</v>
      </c>
      <c r="E1048" s="653" t="s">
        <v>3456</v>
      </c>
      <c r="F1048" s="655">
        <v>48</v>
      </c>
      <c r="G1048" s="653" t="s">
        <v>3436</v>
      </c>
      <c r="H1048" s="653"/>
      <c r="I1048" s="655"/>
      <c r="J1048" s="656">
        <v>14880000</v>
      </c>
      <c r="K1048" s="653" t="s">
        <v>1448</v>
      </c>
      <c r="L1048" s="653" t="s">
        <v>3437</v>
      </c>
      <c r="M1048" s="653" t="s">
        <v>3447</v>
      </c>
      <c r="N1048" s="653" t="s">
        <v>3448</v>
      </c>
      <c r="O1048" s="653"/>
      <c r="P1048" s="653"/>
    </row>
    <row r="1049" spans="2:16">
      <c r="B1049" s="649" t="s">
        <v>680</v>
      </c>
      <c r="C1049" s="650" t="s">
        <v>3534</v>
      </c>
      <c r="D1049" s="649" t="s">
        <v>3445</v>
      </c>
      <c r="E1049" s="649" t="s">
        <v>3456</v>
      </c>
      <c r="F1049" s="651">
        <v>48</v>
      </c>
      <c r="G1049" s="649" t="s">
        <v>3436</v>
      </c>
      <c r="H1049" s="649"/>
      <c r="I1049" s="651"/>
      <c r="J1049" s="652">
        <v>14880000</v>
      </c>
      <c r="K1049" s="649" t="s">
        <v>1448</v>
      </c>
      <c r="L1049" s="649" t="s">
        <v>3437</v>
      </c>
      <c r="M1049" s="649" t="s">
        <v>3447</v>
      </c>
      <c r="N1049" s="649" t="s">
        <v>3448</v>
      </c>
      <c r="O1049" s="649"/>
      <c r="P1049" s="649"/>
    </row>
    <row r="1050" spans="2:16">
      <c r="B1050" s="653" t="s">
        <v>680</v>
      </c>
      <c r="C1050" s="654" t="s">
        <v>3534</v>
      </c>
      <c r="D1050" s="653" t="s">
        <v>3445</v>
      </c>
      <c r="E1050" s="653" t="s">
        <v>3456</v>
      </c>
      <c r="F1050" s="655">
        <v>48</v>
      </c>
      <c r="G1050" s="653" t="s">
        <v>3436</v>
      </c>
      <c r="H1050" s="653"/>
      <c r="I1050" s="655"/>
      <c r="J1050" s="656">
        <v>14880000</v>
      </c>
      <c r="K1050" s="653" t="s">
        <v>1448</v>
      </c>
      <c r="L1050" s="653" t="s">
        <v>3437</v>
      </c>
      <c r="M1050" s="653" t="s">
        <v>3447</v>
      </c>
      <c r="N1050" s="653" t="s">
        <v>3448</v>
      </c>
      <c r="O1050" s="653"/>
      <c r="P1050" s="653"/>
    </row>
    <row r="1051" spans="2:16">
      <c r="B1051" s="649" t="s">
        <v>680</v>
      </c>
      <c r="C1051" s="650" t="s">
        <v>3534</v>
      </c>
      <c r="D1051" s="649" t="s">
        <v>3445</v>
      </c>
      <c r="E1051" s="649" t="s">
        <v>3456</v>
      </c>
      <c r="F1051" s="651">
        <v>48</v>
      </c>
      <c r="G1051" s="649" t="s">
        <v>3436</v>
      </c>
      <c r="H1051" s="649"/>
      <c r="I1051" s="651"/>
      <c r="J1051" s="652">
        <v>14880000</v>
      </c>
      <c r="K1051" s="649" t="s">
        <v>1448</v>
      </c>
      <c r="L1051" s="649" t="s">
        <v>3437</v>
      </c>
      <c r="M1051" s="649" t="s">
        <v>3447</v>
      </c>
      <c r="N1051" s="649" t="s">
        <v>3448</v>
      </c>
      <c r="O1051" s="649"/>
      <c r="P1051" s="649"/>
    </row>
    <row r="1052" spans="2:16">
      <c r="B1052" s="653" t="s">
        <v>680</v>
      </c>
      <c r="C1052" s="654" t="s">
        <v>3534</v>
      </c>
      <c r="D1052" s="653" t="s">
        <v>3445</v>
      </c>
      <c r="E1052" s="653" t="s">
        <v>3456</v>
      </c>
      <c r="F1052" s="655">
        <v>48</v>
      </c>
      <c r="G1052" s="653" t="s">
        <v>3436</v>
      </c>
      <c r="H1052" s="653"/>
      <c r="I1052" s="655"/>
      <c r="J1052" s="656">
        <v>14880000</v>
      </c>
      <c r="K1052" s="653" t="s">
        <v>1448</v>
      </c>
      <c r="L1052" s="653" t="s">
        <v>3437</v>
      </c>
      <c r="M1052" s="653" t="s">
        <v>3447</v>
      </c>
      <c r="N1052" s="653" t="s">
        <v>3448</v>
      </c>
      <c r="O1052" s="653"/>
      <c r="P1052" s="653"/>
    </row>
    <row r="1053" spans="2:16">
      <c r="B1053" s="649" t="s">
        <v>680</v>
      </c>
      <c r="C1053" s="650" t="s">
        <v>3534</v>
      </c>
      <c r="D1053" s="649" t="s">
        <v>3445</v>
      </c>
      <c r="E1053" s="649" t="s">
        <v>3456</v>
      </c>
      <c r="F1053" s="651">
        <v>48</v>
      </c>
      <c r="G1053" s="649" t="s">
        <v>3436</v>
      </c>
      <c r="H1053" s="649"/>
      <c r="I1053" s="651"/>
      <c r="J1053" s="652">
        <v>14880000</v>
      </c>
      <c r="K1053" s="649" t="s">
        <v>1448</v>
      </c>
      <c r="L1053" s="649" t="s">
        <v>3437</v>
      </c>
      <c r="M1053" s="649" t="s">
        <v>3447</v>
      </c>
      <c r="N1053" s="649" t="s">
        <v>3448</v>
      </c>
      <c r="O1053" s="649"/>
      <c r="P1053" s="649"/>
    </row>
    <row r="1054" spans="2:16">
      <c r="B1054" s="653" t="s">
        <v>680</v>
      </c>
      <c r="C1054" s="654" t="s">
        <v>3534</v>
      </c>
      <c r="D1054" s="653" t="s">
        <v>3445</v>
      </c>
      <c r="E1054" s="653" t="s">
        <v>3456</v>
      </c>
      <c r="F1054" s="655">
        <v>50</v>
      </c>
      <c r="G1054" s="653" t="s">
        <v>3436</v>
      </c>
      <c r="H1054" s="653"/>
      <c r="I1054" s="655"/>
      <c r="J1054" s="656">
        <v>15500000</v>
      </c>
      <c r="K1054" s="653" t="s">
        <v>1448</v>
      </c>
      <c r="L1054" s="653" t="s">
        <v>3437</v>
      </c>
      <c r="M1054" s="653" t="s">
        <v>3447</v>
      </c>
      <c r="N1054" s="653" t="s">
        <v>3448</v>
      </c>
      <c r="O1054" s="653"/>
      <c r="P1054" s="653"/>
    </row>
    <row r="1055" spans="2:16">
      <c r="B1055" s="649" t="s">
        <v>680</v>
      </c>
      <c r="C1055" s="650" t="s">
        <v>3534</v>
      </c>
      <c r="D1055" s="649" t="s">
        <v>3445</v>
      </c>
      <c r="E1055" s="649" t="s">
        <v>3456</v>
      </c>
      <c r="F1055" s="651">
        <v>50</v>
      </c>
      <c r="G1055" s="649" t="s">
        <v>3436</v>
      </c>
      <c r="H1055" s="649"/>
      <c r="I1055" s="651"/>
      <c r="J1055" s="652">
        <v>15500000</v>
      </c>
      <c r="K1055" s="649" t="s">
        <v>1448</v>
      </c>
      <c r="L1055" s="649" t="s">
        <v>3437</v>
      </c>
      <c r="M1055" s="649" t="s">
        <v>3447</v>
      </c>
      <c r="N1055" s="649" t="s">
        <v>3448</v>
      </c>
      <c r="O1055" s="649"/>
      <c r="P1055" s="649"/>
    </row>
    <row r="1056" spans="2:16">
      <c r="B1056" s="653" t="s">
        <v>680</v>
      </c>
      <c r="C1056" s="654" t="s">
        <v>3534</v>
      </c>
      <c r="D1056" s="653" t="s">
        <v>3445</v>
      </c>
      <c r="E1056" s="653" t="s">
        <v>3456</v>
      </c>
      <c r="F1056" s="655">
        <v>48</v>
      </c>
      <c r="G1056" s="653" t="s">
        <v>3436</v>
      </c>
      <c r="H1056" s="653"/>
      <c r="I1056" s="655"/>
      <c r="J1056" s="656">
        <v>14880000</v>
      </c>
      <c r="K1056" s="653" t="s">
        <v>1448</v>
      </c>
      <c r="L1056" s="653" t="s">
        <v>3437</v>
      </c>
      <c r="M1056" s="653" t="s">
        <v>3447</v>
      </c>
      <c r="N1056" s="653" t="s">
        <v>3448</v>
      </c>
      <c r="O1056" s="653"/>
      <c r="P1056" s="653"/>
    </row>
    <row r="1057" spans="2:16">
      <c r="B1057" s="649" t="s">
        <v>680</v>
      </c>
      <c r="C1057" s="650" t="s">
        <v>3535</v>
      </c>
      <c r="D1057" s="649" t="s">
        <v>3464</v>
      </c>
      <c r="E1057" s="649" t="s">
        <v>3522</v>
      </c>
      <c r="F1057" s="651">
        <v>5</v>
      </c>
      <c r="G1057" s="649" t="s">
        <v>3436</v>
      </c>
      <c r="H1057" s="649"/>
      <c r="I1057" s="651">
        <v>2625</v>
      </c>
      <c r="J1057" s="652">
        <v>1587285</v>
      </c>
      <c r="K1057" s="649" t="s">
        <v>1448</v>
      </c>
      <c r="L1057" s="649" t="s">
        <v>3437</v>
      </c>
      <c r="M1057" s="649" t="s">
        <v>3523</v>
      </c>
      <c r="N1057" s="649" t="s">
        <v>3524</v>
      </c>
      <c r="O1057" s="649"/>
      <c r="P1057" s="649"/>
    </row>
    <row r="1058" spans="2:16">
      <c r="B1058" s="653" t="s">
        <v>680</v>
      </c>
      <c r="C1058" s="654" t="s">
        <v>3535</v>
      </c>
      <c r="D1058" s="653" t="s">
        <v>3464</v>
      </c>
      <c r="E1058" s="653" t="s">
        <v>3522</v>
      </c>
      <c r="F1058" s="655">
        <v>27</v>
      </c>
      <c r="G1058" s="653" t="s">
        <v>3436</v>
      </c>
      <c r="H1058" s="653"/>
      <c r="I1058" s="655">
        <v>14175</v>
      </c>
      <c r="J1058" s="656">
        <v>8571339</v>
      </c>
      <c r="K1058" s="653" t="s">
        <v>1448</v>
      </c>
      <c r="L1058" s="653" t="s">
        <v>3437</v>
      </c>
      <c r="M1058" s="653" t="s">
        <v>3523</v>
      </c>
      <c r="N1058" s="653" t="s">
        <v>3524</v>
      </c>
      <c r="O1058" s="653"/>
      <c r="P1058" s="653"/>
    </row>
    <row r="1059" spans="2:16">
      <c r="B1059" s="649" t="s">
        <v>680</v>
      </c>
      <c r="C1059" s="650" t="s">
        <v>3535</v>
      </c>
      <c r="D1059" s="649" t="s">
        <v>3464</v>
      </c>
      <c r="E1059" s="649" t="s">
        <v>3522</v>
      </c>
      <c r="F1059" s="651">
        <v>5</v>
      </c>
      <c r="G1059" s="649" t="s">
        <v>3436</v>
      </c>
      <c r="H1059" s="649"/>
      <c r="I1059" s="651">
        <v>2625</v>
      </c>
      <c r="J1059" s="652">
        <v>1587285</v>
      </c>
      <c r="K1059" s="649" t="s">
        <v>1448</v>
      </c>
      <c r="L1059" s="649" t="s">
        <v>3437</v>
      </c>
      <c r="M1059" s="649" t="s">
        <v>3523</v>
      </c>
      <c r="N1059" s="649" t="s">
        <v>3524</v>
      </c>
      <c r="O1059" s="649"/>
      <c r="P1059" s="649"/>
    </row>
    <row r="1060" spans="2:16">
      <c r="B1060" s="653" t="s">
        <v>680</v>
      </c>
      <c r="C1060" s="654" t="s">
        <v>3535</v>
      </c>
      <c r="D1060" s="653" t="s">
        <v>3464</v>
      </c>
      <c r="E1060" s="653" t="s">
        <v>3522</v>
      </c>
      <c r="F1060" s="655">
        <v>5</v>
      </c>
      <c r="G1060" s="653" t="s">
        <v>3436</v>
      </c>
      <c r="H1060" s="653"/>
      <c r="I1060" s="655">
        <v>2625</v>
      </c>
      <c r="J1060" s="656">
        <v>1587285</v>
      </c>
      <c r="K1060" s="653" t="s">
        <v>1448</v>
      </c>
      <c r="L1060" s="653" t="s">
        <v>3437</v>
      </c>
      <c r="M1060" s="653" t="s">
        <v>3523</v>
      </c>
      <c r="N1060" s="653" t="s">
        <v>3524</v>
      </c>
      <c r="O1060" s="653"/>
      <c r="P1060" s="653"/>
    </row>
    <row r="1061" spans="2:16">
      <c r="B1061" s="649" t="s">
        <v>680</v>
      </c>
      <c r="C1061" s="650" t="s">
        <v>3535</v>
      </c>
      <c r="D1061" s="649" t="s">
        <v>3445</v>
      </c>
      <c r="E1061" s="649" t="s">
        <v>3456</v>
      </c>
      <c r="F1061" s="651">
        <v>50</v>
      </c>
      <c r="G1061" s="649" t="s">
        <v>3436</v>
      </c>
      <c r="H1061" s="649"/>
      <c r="I1061" s="651"/>
      <c r="J1061" s="652">
        <v>15500000</v>
      </c>
      <c r="K1061" s="649" t="s">
        <v>1448</v>
      </c>
      <c r="L1061" s="649" t="s">
        <v>3437</v>
      </c>
      <c r="M1061" s="649" t="s">
        <v>3447</v>
      </c>
      <c r="N1061" s="649" t="s">
        <v>3448</v>
      </c>
      <c r="O1061" s="649"/>
      <c r="P1061" s="649"/>
    </row>
    <row r="1062" spans="2:16">
      <c r="B1062" s="653" t="s">
        <v>680</v>
      </c>
      <c r="C1062" s="654" t="s">
        <v>3535</v>
      </c>
      <c r="D1062" s="653" t="s">
        <v>3445</v>
      </c>
      <c r="E1062" s="653" t="s">
        <v>3456</v>
      </c>
      <c r="F1062" s="655">
        <v>48</v>
      </c>
      <c r="G1062" s="653" t="s">
        <v>3436</v>
      </c>
      <c r="H1062" s="653"/>
      <c r="I1062" s="655"/>
      <c r="J1062" s="656">
        <v>14880000</v>
      </c>
      <c r="K1062" s="653" t="s">
        <v>1448</v>
      </c>
      <c r="L1062" s="653" t="s">
        <v>3437</v>
      </c>
      <c r="M1062" s="653" t="s">
        <v>3447</v>
      </c>
      <c r="N1062" s="653" t="s">
        <v>3448</v>
      </c>
      <c r="O1062" s="653"/>
      <c r="P1062" s="653"/>
    </row>
    <row r="1063" spans="2:16">
      <c r="B1063" s="649" t="s">
        <v>680</v>
      </c>
      <c r="C1063" s="650" t="s">
        <v>3536</v>
      </c>
      <c r="D1063" s="649" t="s">
        <v>3445</v>
      </c>
      <c r="E1063" s="649" t="s">
        <v>3456</v>
      </c>
      <c r="F1063" s="651">
        <v>50</v>
      </c>
      <c r="G1063" s="649" t="s">
        <v>3436</v>
      </c>
      <c r="H1063" s="649"/>
      <c r="I1063" s="651"/>
      <c r="J1063" s="652">
        <v>15500000</v>
      </c>
      <c r="K1063" s="649" t="s">
        <v>1448</v>
      </c>
      <c r="L1063" s="649" t="s">
        <v>3437</v>
      </c>
      <c r="M1063" s="649" t="s">
        <v>3447</v>
      </c>
      <c r="N1063" s="649" t="s">
        <v>3448</v>
      </c>
      <c r="O1063" s="649"/>
      <c r="P1063" s="649"/>
    </row>
    <row r="1064" spans="2:16">
      <c r="B1064" s="653" t="s">
        <v>680</v>
      </c>
      <c r="C1064" s="654" t="s">
        <v>3536</v>
      </c>
      <c r="D1064" s="653" t="s">
        <v>3445</v>
      </c>
      <c r="E1064" s="653" t="s">
        <v>3456</v>
      </c>
      <c r="F1064" s="655">
        <v>52</v>
      </c>
      <c r="G1064" s="653" t="s">
        <v>3436</v>
      </c>
      <c r="H1064" s="653"/>
      <c r="I1064" s="655"/>
      <c r="J1064" s="656">
        <v>16120000</v>
      </c>
      <c r="K1064" s="653" t="s">
        <v>1448</v>
      </c>
      <c r="L1064" s="653" t="s">
        <v>3437</v>
      </c>
      <c r="M1064" s="653" t="s">
        <v>3447</v>
      </c>
      <c r="N1064" s="653" t="s">
        <v>3448</v>
      </c>
      <c r="O1064" s="653"/>
      <c r="P1064" s="653"/>
    </row>
    <row r="1065" spans="2:16">
      <c r="B1065" s="649" t="s">
        <v>680</v>
      </c>
      <c r="C1065" s="650" t="s">
        <v>3536</v>
      </c>
      <c r="D1065" s="649" t="s">
        <v>3445</v>
      </c>
      <c r="E1065" s="649" t="s">
        <v>3456</v>
      </c>
      <c r="F1065" s="651">
        <v>50</v>
      </c>
      <c r="G1065" s="649" t="s">
        <v>3436</v>
      </c>
      <c r="H1065" s="649"/>
      <c r="I1065" s="651"/>
      <c r="J1065" s="652">
        <v>15500000</v>
      </c>
      <c r="K1065" s="649" t="s">
        <v>1448</v>
      </c>
      <c r="L1065" s="649" t="s">
        <v>3437</v>
      </c>
      <c r="M1065" s="649" t="s">
        <v>3447</v>
      </c>
      <c r="N1065" s="649" t="s">
        <v>3448</v>
      </c>
      <c r="O1065" s="649"/>
      <c r="P1065" s="649"/>
    </row>
    <row r="1066" spans="2:16">
      <c r="B1066" s="653" t="s">
        <v>680</v>
      </c>
      <c r="C1066" s="654" t="s">
        <v>3537</v>
      </c>
      <c r="D1066" s="653" t="s">
        <v>3445</v>
      </c>
      <c r="E1066" s="653" t="s">
        <v>3456</v>
      </c>
      <c r="F1066" s="655">
        <v>50</v>
      </c>
      <c r="G1066" s="653" t="s">
        <v>3436</v>
      </c>
      <c r="H1066" s="653"/>
      <c r="I1066" s="655"/>
      <c r="J1066" s="656">
        <v>15500000</v>
      </c>
      <c r="K1066" s="653" t="s">
        <v>1448</v>
      </c>
      <c r="L1066" s="653" t="s">
        <v>3437</v>
      </c>
      <c r="M1066" s="653" t="s">
        <v>3447</v>
      </c>
      <c r="N1066" s="653" t="s">
        <v>3448</v>
      </c>
      <c r="O1066" s="653"/>
      <c r="P1066" s="653"/>
    </row>
    <row r="1067" spans="2:16">
      <c r="B1067" s="649" t="s">
        <v>680</v>
      </c>
      <c r="C1067" s="650" t="s">
        <v>3537</v>
      </c>
      <c r="D1067" s="649" t="s">
        <v>3445</v>
      </c>
      <c r="E1067" s="649" t="s">
        <v>3456</v>
      </c>
      <c r="F1067" s="651">
        <v>52</v>
      </c>
      <c r="G1067" s="649" t="s">
        <v>3436</v>
      </c>
      <c r="H1067" s="649"/>
      <c r="I1067" s="651"/>
      <c r="J1067" s="652">
        <v>16120000</v>
      </c>
      <c r="K1067" s="649" t="s">
        <v>1448</v>
      </c>
      <c r="L1067" s="649" t="s">
        <v>3437</v>
      </c>
      <c r="M1067" s="649" t="s">
        <v>3447</v>
      </c>
      <c r="N1067" s="649" t="s">
        <v>3448</v>
      </c>
      <c r="O1067" s="649"/>
      <c r="P1067" s="649"/>
    </row>
    <row r="1068" spans="2:16">
      <c r="B1068" s="653" t="s">
        <v>680</v>
      </c>
      <c r="C1068" s="654" t="s">
        <v>3537</v>
      </c>
      <c r="D1068" s="653" t="s">
        <v>3445</v>
      </c>
      <c r="E1068" s="653" t="s">
        <v>3456</v>
      </c>
      <c r="F1068" s="655">
        <v>50</v>
      </c>
      <c r="G1068" s="653" t="s">
        <v>3436</v>
      </c>
      <c r="H1068" s="653"/>
      <c r="I1068" s="655"/>
      <c r="J1068" s="656">
        <v>15500000</v>
      </c>
      <c r="K1068" s="653" t="s">
        <v>1448</v>
      </c>
      <c r="L1068" s="653" t="s">
        <v>3437</v>
      </c>
      <c r="M1068" s="653" t="s">
        <v>3447</v>
      </c>
      <c r="N1068" s="653" t="s">
        <v>3448</v>
      </c>
      <c r="O1068" s="653"/>
      <c r="P1068" s="653"/>
    </row>
    <row r="1069" spans="2:16">
      <c r="B1069" s="649" t="s">
        <v>680</v>
      </c>
      <c r="C1069" s="650" t="s">
        <v>3537</v>
      </c>
      <c r="D1069" s="649" t="s">
        <v>3445</v>
      </c>
      <c r="E1069" s="649" t="s">
        <v>3456</v>
      </c>
      <c r="F1069" s="651">
        <v>52</v>
      </c>
      <c r="G1069" s="649" t="s">
        <v>3436</v>
      </c>
      <c r="H1069" s="649"/>
      <c r="I1069" s="651"/>
      <c r="J1069" s="652">
        <v>16120000</v>
      </c>
      <c r="K1069" s="649" t="s">
        <v>1448</v>
      </c>
      <c r="L1069" s="649" t="s">
        <v>3437</v>
      </c>
      <c r="M1069" s="649" t="s">
        <v>3447</v>
      </c>
      <c r="N1069" s="649" t="s">
        <v>3448</v>
      </c>
      <c r="O1069" s="649"/>
      <c r="P1069" s="649"/>
    </row>
    <row r="1070" spans="2:16">
      <c r="B1070" s="653" t="s">
        <v>680</v>
      </c>
      <c r="C1070" s="654" t="s">
        <v>3537</v>
      </c>
      <c r="D1070" s="653" t="s">
        <v>3445</v>
      </c>
      <c r="E1070" s="653" t="s">
        <v>3456</v>
      </c>
      <c r="F1070" s="655">
        <v>48</v>
      </c>
      <c r="G1070" s="653" t="s">
        <v>3436</v>
      </c>
      <c r="H1070" s="653"/>
      <c r="I1070" s="655"/>
      <c r="J1070" s="656">
        <v>14880000</v>
      </c>
      <c r="K1070" s="653" t="s">
        <v>1448</v>
      </c>
      <c r="L1070" s="653" t="s">
        <v>3437</v>
      </c>
      <c r="M1070" s="653" t="s">
        <v>3447</v>
      </c>
      <c r="N1070" s="653" t="s">
        <v>3448</v>
      </c>
      <c r="O1070" s="653"/>
      <c r="P1070" s="653"/>
    </row>
    <row r="1071" spans="2:16">
      <c r="B1071" s="649" t="s">
        <v>680</v>
      </c>
      <c r="C1071" s="650" t="s">
        <v>3537</v>
      </c>
      <c r="D1071" s="649" t="s">
        <v>3445</v>
      </c>
      <c r="E1071" s="649" t="s">
        <v>3456</v>
      </c>
      <c r="F1071" s="651">
        <v>50</v>
      </c>
      <c r="G1071" s="649" t="s">
        <v>3436</v>
      </c>
      <c r="H1071" s="649"/>
      <c r="I1071" s="651"/>
      <c r="J1071" s="652">
        <v>15500000</v>
      </c>
      <c r="K1071" s="649" t="s">
        <v>1448</v>
      </c>
      <c r="L1071" s="649" t="s">
        <v>3437</v>
      </c>
      <c r="M1071" s="649" t="s">
        <v>3447</v>
      </c>
      <c r="N1071" s="649" t="s">
        <v>3448</v>
      </c>
      <c r="O1071" s="649"/>
      <c r="P1071" s="649"/>
    </row>
    <row r="1072" spans="2:16">
      <c r="B1072" s="653" t="s">
        <v>680</v>
      </c>
      <c r="C1072" s="654" t="s">
        <v>3537</v>
      </c>
      <c r="D1072" s="653" t="s">
        <v>3445</v>
      </c>
      <c r="E1072" s="653" t="s">
        <v>3456</v>
      </c>
      <c r="F1072" s="655">
        <v>50</v>
      </c>
      <c r="G1072" s="653" t="s">
        <v>3436</v>
      </c>
      <c r="H1072" s="653"/>
      <c r="I1072" s="655"/>
      <c r="J1072" s="656">
        <v>15500000</v>
      </c>
      <c r="K1072" s="653" t="s">
        <v>1448</v>
      </c>
      <c r="L1072" s="653" t="s">
        <v>3437</v>
      </c>
      <c r="M1072" s="653" t="s">
        <v>3447</v>
      </c>
      <c r="N1072" s="653" t="s">
        <v>3448</v>
      </c>
      <c r="O1072" s="653"/>
      <c r="P1072" s="653"/>
    </row>
    <row r="1073" spans="2:16">
      <c r="B1073" s="649" t="s">
        <v>680</v>
      </c>
      <c r="C1073" s="650" t="s">
        <v>3537</v>
      </c>
      <c r="D1073" s="649" t="s">
        <v>3445</v>
      </c>
      <c r="E1073" s="649" t="s">
        <v>3456</v>
      </c>
      <c r="F1073" s="651">
        <v>50</v>
      </c>
      <c r="G1073" s="649" t="s">
        <v>3436</v>
      </c>
      <c r="H1073" s="649"/>
      <c r="I1073" s="651"/>
      <c r="J1073" s="652">
        <v>15500000</v>
      </c>
      <c r="K1073" s="649" t="s">
        <v>1448</v>
      </c>
      <c r="L1073" s="649" t="s">
        <v>3437</v>
      </c>
      <c r="M1073" s="649" t="s">
        <v>3447</v>
      </c>
      <c r="N1073" s="649" t="s">
        <v>3448</v>
      </c>
      <c r="O1073" s="649"/>
      <c r="P1073" s="649"/>
    </row>
    <row r="1074" spans="2:16">
      <c r="B1074" s="653" t="s">
        <v>680</v>
      </c>
      <c r="C1074" s="654" t="s">
        <v>3537</v>
      </c>
      <c r="D1074" s="653" t="s">
        <v>3445</v>
      </c>
      <c r="E1074" s="653" t="s">
        <v>3456</v>
      </c>
      <c r="F1074" s="655">
        <v>50</v>
      </c>
      <c r="G1074" s="653" t="s">
        <v>3436</v>
      </c>
      <c r="H1074" s="653"/>
      <c r="I1074" s="655"/>
      <c r="J1074" s="656">
        <v>15500000</v>
      </c>
      <c r="K1074" s="653" t="s">
        <v>1448</v>
      </c>
      <c r="L1074" s="653" t="s">
        <v>3437</v>
      </c>
      <c r="M1074" s="653" t="s">
        <v>3447</v>
      </c>
      <c r="N1074" s="653" t="s">
        <v>3448</v>
      </c>
      <c r="O1074" s="653"/>
      <c r="P1074" s="653"/>
    </row>
    <row r="1075" spans="2:16">
      <c r="B1075" s="649" t="s">
        <v>680</v>
      </c>
      <c r="C1075" s="650" t="s">
        <v>3537</v>
      </c>
      <c r="D1075" s="649" t="s">
        <v>3445</v>
      </c>
      <c r="E1075" s="649" t="s">
        <v>3456</v>
      </c>
      <c r="F1075" s="651">
        <v>50</v>
      </c>
      <c r="G1075" s="649" t="s">
        <v>3436</v>
      </c>
      <c r="H1075" s="649"/>
      <c r="I1075" s="651"/>
      <c r="J1075" s="652">
        <v>15500000</v>
      </c>
      <c r="K1075" s="649" t="s">
        <v>1448</v>
      </c>
      <c r="L1075" s="649" t="s">
        <v>3437</v>
      </c>
      <c r="M1075" s="649" t="s">
        <v>3447</v>
      </c>
      <c r="N1075" s="649" t="s">
        <v>3448</v>
      </c>
      <c r="O1075" s="649"/>
      <c r="P1075" s="649"/>
    </row>
    <row r="1076" spans="2:16">
      <c r="B1076" s="653" t="s">
        <v>680</v>
      </c>
      <c r="C1076" s="654" t="s">
        <v>3537</v>
      </c>
      <c r="D1076" s="653" t="s">
        <v>3445</v>
      </c>
      <c r="E1076" s="653" t="s">
        <v>3456</v>
      </c>
      <c r="F1076" s="655">
        <v>50</v>
      </c>
      <c r="G1076" s="653" t="s">
        <v>3436</v>
      </c>
      <c r="H1076" s="653"/>
      <c r="I1076" s="655"/>
      <c r="J1076" s="656">
        <v>15500000</v>
      </c>
      <c r="K1076" s="653" t="s">
        <v>1448</v>
      </c>
      <c r="L1076" s="653" t="s">
        <v>3437</v>
      </c>
      <c r="M1076" s="653" t="s">
        <v>3447</v>
      </c>
      <c r="N1076" s="653" t="s">
        <v>3448</v>
      </c>
      <c r="O1076" s="653"/>
      <c r="P1076" s="653"/>
    </row>
    <row r="1077" spans="2:16">
      <c r="B1077" s="649" t="s">
        <v>680</v>
      </c>
      <c r="C1077" s="650" t="s">
        <v>3537</v>
      </c>
      <c r="D1077" s="649" t="s">
        <v>3445</v>
      </c>
      <c r="E1077" s="649" t="s">
        <v>3456</v>
      </c>
      <c r="F1077" s="651">
        <v>48</v>
      </c>
      <c r="G1077" s="649" t="s">
        <v>3436</v>
      </c>
      <c r="H1077" s="649"/>
      <c r="I1077" s="651"/>
      <c r="J1077" s="652">
        <v>14880000</v>
      </c>
      <c r="K1077" s="649" t="s">
        <v>1448</v>
      </c>
      <c r="L1077" s="649" t="s">
        <v>3437</v>
      </c>
      <c r="M1077" s="649" t="s">
        <v>3447</v>
      </c>
      <c r="N1077" s="649" t="s">
        <v>3448</v>
      </c>
      <c r="O1077" s="649"/>
      <c r="P1077" s="649"/>
    </row>
    <row r="1078" spans="2:16">
      <c r="B1078" s="653" t="s">
        <v>680</v>
      </c>
      <c r="C1078" s="654" t="s">
        <v>3537</v>
      </c>
      <c r="D1078" s="653" t="s">
        <v>3445</v>
      </c>
      <c r="E1078" s="653" t="s">
        <v>3456</v>
      </c>
      <c r="F1078" s="655">
        <v>50</v>
      </c>
      <c r="G1078" s="653" t="s">
        <v>3436</v>
      </c>
      <c r="H1078" s="653"/>
      <c r="I1078" s="655"/>
      <c r="J1078" s="656">
        <v>15500000</v>
      </c>
      <c r="K1078" s="653" t="s">
        <v>1448</v>
      </c>
      <c r="L1078" s="653" t="s">
        <v>3437</v>
      </c>
      <c r="M1078" s="653" t="s">
        <v>3447</v>
      </c>
      <c r="N1078" s="653" t="s">
        <v>3448</v>
      </c>
      <c r="O1078" s="653"/>
      <c r="P1078" s="653"/>
    </row>
    <row r="1079" spans="2:16">
      <c r="B1079" s="649" t="s">
        <v>680</v>
      </c>
      <c r="C1079" s="650" t="s">
        <v>3538</v>
      </c>
      <c r="D1079" s="649" t="s">
        <v>3445</v>
      </c>
      <c r="E1079" s="649" t="s">
        <v>3456</v>
      </c>
      <c r="F1079" s="651">
        <v>52</v>
      </c>
      <c r="G1079" s="649" t="s">
        <v>3436</v>
      </c>
      <c r="H1079" s="649"/>
      <c r="I1079" s="651"/>
      <c r="J1079" s="652">
        <v>16120000</v>
      </c>
      <c r="K1079" s="649" t="s">
        <v>1448</v>
      </c>
      <c r="L1079" s="649" t="s">
        <v>3437</v>
      </c>
      <c r="M1079" s="649" t="s">
        <v>3447</v>
      </c>
      <c r="N1079" s="649" t="s">
        <v>3448</v>
      </c>
      <c r="O1079" s="649"/>
      <c r="P1079" s="649"/>
    </row>
    <row r="1080" spans="2:16">
      <c r="B1080" s="653" t="s">
        <v>680</v>
      </c>
      <c r="C1080" s="654" t="s">
        <v>3538</v>
      </c>
      <c r="D1080" s="653" t="s">
        <v>3445</v>
      </c>
      <c r="E1080" s="653" t="s">
        <v>3456</v>
      </c>
      <c r="F1080" s="655">
        <v>50</v>
      </c>
      <c r="G1080" s="653" t="s">
        <v>3436</v>
      </c>
      <c r="H1080" s="653"/>
      <c r="I1080" s="655"/>
      <c r="J1080" s="656">
        <v>15500000</v>
      </c>
      <c r="K1080" s="653" t="s">
        <v>1448</v>
      </c>
      <c r="L1080" s="653" t="s">
        <v>3437</v>
      </c>
      <c r="M1080" s="653" t="s">
        <v>3447</v>
      </c>
      <c r="N1080" s="653" t="s">
        <v>3448</v>
      </c>
      <c r="O1080" s="653"/>
      <c r="P1080" s="653"/>
    </row>
    <row r="1081" spans="2:16">
      <c r="B1081" s="649" t="s">
        <v>680</v>
      </c>
      <c r="C1081" s="650" t="s">
        <v>3539</v>
      </c>
      <c r="D1081" s="649" t="s">
        <v>3445</v>
      </c>
      <c r="E1081" s="649" t="s">
        <v>3456</v>
      </c>
      <c r="F1081" s="651">
        <v>48</v>
      </c>
      <c r="G1081" s="649" t="s">
        <v>3436</v>
      </c>
      <c r="H1081" s="649"/>
      <c r="I1081" s="651"/>
      <c r="J1081" s="652">
        <v>14880000</v>
      </c>
      <c r="K1081" s="649" t="s">
        <v>1448</v>
      </c>
      <c r="L1081" s="649" t="s">
        <v>3437</v>
      </c>
      <c r="M1081" s="649" t="s">
        <v>3447</v>
      </c>
      <c r="N1081" s="649" t="s">
        <v>3448</v>
      </c>
      <c r="O1081" s="649"/>
      <c r="P1081" s="649"/>
    </row>
    <row r="1082" spans="2:16">
      <c r="B1082" s="653" t="s">
        <v>680</v>
      </c>
      <c r="C1082" s="654" t="s">
        <v>3539</v>
      </c>
      <c r="D1082" s="653" t="s">
        <v>3445</v>
      </c>
      <c r="E1082" s="653" t="s">
        <v>3456</v>
      </c>
      <c r="F1082" s="655">
        <v>50</v>
      </c>
      <c r="G1082" s="653" t="s">
        <v>3436</v>
      </c>
      <c r="H1082" s="653"/>
      <c r="I1082" s="655"/>
      <c r="J1082" s="656">
        <v>15500000</v>
      </c>
      <c r="K1082" s="653" t="s">
        <v>1448</v>
      </c>
      <c r="L1082" s="653" t="s">
        <v>3437</v>
      </c>
      <c r="M1082" s="653" t="s">
        <v>3447</v>
      </c>
      <c r="N1082" s="653" t="s">
        <v>3448</v>
      </c>
      <c r="O1082" s="653"/>
      <c r="P1082" s="653"/>
    </row>
    <row r="1083" spans="2:16">
      <c r="B1083" s="649" t="s">
        <v>680</v>
      </c>
      <c r="C1083" s="650" t="s">
        <v>3539</v>
      </c>
      <c r="D1083" s="649" t="s">
        <v>3445</v>
      </c>
      <c r="E1083" s="649" t="s">
        <v>3456</v>
      </c>
      <c r="F1083" s="651">
        <v>50</v>
      </c>
      <c r="G1083" s="649" t="s">
        <v>3436</v>
      </c>
      <c r="H1083" s="649"/>
      <c r="I1083" s="651"/>
      <c r="J1083" s="652">
        <v>15500000</v>
      </c>
      <c r="K1083" s="649" t="s">
        <v>1448</v>
      </c>
      <c r="L1083" s="649" t="s">
        <v>3437</v>
      </c>
      <c r="M1083" s="649" t="s">
        <v>3447</v>
      </c>
      <c r="N1083" s="649" t="s">
        <v>3448</v>
      </c>
      <c r="O1083" s="649"/>
      <c r="P1083" s="649"/>
    </row>
    <row r="1084" spans="2:16">
      <c r="B1084" s="653" t="s">
        <v>680</v>
      </c>
      <c r="C1084" s="654" t="s">
        <v>3539</v>
      </c>
      <c r="D1084" s="653" t="s">
        <v>3445</v>
      </c>
      <c r="E1084" s="653" t="s">
        <v>3456</v>
      </c>
      <c r="F1084" s="655">
        <v>50</v>
      </c>
      <c r="G1084" s="653" t="s">
        <v>3436</v>
      </c>
      <c r="H1084" s="653"/>
      <c r="I1084" s="655"/>
      <c r="J1084" s="656">
        <v>15500000</v>
      </c>
      <c r="K1084" s="653" t="s">
        <v>1448</v>
      </c>
      <c r="L1084" s="653" t="s">
        <v>3437</v>
      </c>
      <c r="M1084" s="653" t="s">
        <v>3447</v>
      </c>
      <c r="N1084" s="653" t="s">
        <v>3448</v>
      </c>
      <c r="O1084" s="653"/>
      <c r="P1084" s="653"/>
    </row>
    <row r="1085" spans="2:16">
      <c r="B1085" s="649" t="s">
        <v>680</v>
      </c>
      <c r="C1085" s="650" t="s">
        <v>3539</v>
      </c>
      <c r="D1085" s="649" t="s">
        <v>3445</v>
      </c>
      <c r="E1085" s="649" t="s">
        <v>3456</v>
      </c>
      <c r="F1085" s="651">
        <v>50</v>
      </c>
      <c r="G1085" s="649" t="s">
        <v>3436</v>
      </c>
      <c r="H1085" s="649"/>
      <c r="I1085" s="651"/>
      <c r="J1085" s="652">
        <v>15500000</v>
      </c>
      <c r="K1085" s="649" t="s">
        <v>1448</v>
      </c>
      <c r="L1085" s="649" t="s">
        <v>3437</v>
      </c>
      <c r="M1085" s="649" t="s">
        <v>3447</v>
      </c>
      <c r="N1085" s="649" t="s">
        <v>3448</v>
      </c>
      <c r="O1085" s="649"/>
      <c r="P1085" s="649"/>
    </row>
    <row r="1086" spans="2:16">
      <c r="B1086" s="653" t="s">
        <v>680</v>
      </c>
      <c r="C1086" s="654" t="s">
        <v>3539</v>
      </c>
      <c r="D1086" s="653" t="s">
        <v>3445</v>
      </c>
      <c r="E1086" s="653" t="s">
        <v>3456</v>
      </c>
      <c r="F1086" s="655">
        <v>50</v>
      </c>
      <c r="G1086" s="653" t="s">
        <v>3436</v>
      </c>
      <c r="H1086" s="653"/>
      <c r="I1086" s="655"/>
      <c r="J1086" s="656">
        <v>15500000</v>
      </c>
      <c r="K1086" s="653" t="s">
        <v>1448</v>
      </c>
      <c r="L1086" s="653" t="s">
        <v>3437</v>
      </c>
      <c r="M1086" s="653" t="s">
        <v>3447</v>
      </c>
      <c r="N1086" s="653" t="s">
        <v>3448</v>
      </c>
      <c r="O1086" s="653"/>
      <c r="P1086" s="653"/>
    </row>
    <row r="1087" spans="2:16">
      <c r="B1087" s="649" t="s">
        <v>680</v>
      </c>
      <c r="C1087" s="650" t="s">
        <v>3539</v>
      </c>
      <c r="D1087" s="649" t="s">
        <v>3445</v>
      </c>
      <c r="E1087" s="649" t="s">
        <v>3456</v>
      </c>
      <c r="F1087" s="651">
        <v>50</v>
      </c>
      <c r="G1087" s="649" t="s">
        <v>3436</v>
      </c>
      <c r="H1087" s="649"/>
      <c r="I1087" s="651"/>
      <c r="J1087" s="652">
        <v>15500000</v>
      </c>
      <c r="K1087" s="649" t="s">
        <v>1448</v>
      </c>
      <c r="L1087" s="649" t="s">
        <v>3437</v>
      </c>
      <c r="M1087" s="649" t="s">
        <v>3447</v>
      </c>
      <c r="N1087" s="649" t="s">
        <v>3448</v>
      </c>
      <c r="O1087" s="649"/>
      <c r="P1087" s="649"/>
    </row>
    <row r="1088" spans="2:16">
      <c r="B1088" s="653" t="s">
        <v>680</v>
      </c>
      <c r="C1088" s="654" t="s">
        <v>3539</v>
      </c>
      <c r="D1088" s="653" t="s">
        <v>3445</v>
      </c>
      <c r="E1088" s="653" t="s">
        <v>3456</v>
      </c>
      <c r="F1088" s="655">
        <v>48</v>
      </c>
      <c r="G1088" s="653" t="s">
        <v>3436</v>
      </c>
      <c r="H1088" s="653"/>
      <c r="I1088" s="655"/>
      <c r="J1088" s="656">
        <v>14880000</v>
      </c>
      <c r="K1088" s="653" t="s">
        <v>1448</v>
      </c>
      <c r="L1088" s="653" t="s">
        <v>3437</v>
      </c>
      <c r="M1088" s="653" t="s">
        <v>3447</v>
      </c>
      <c r="N1088" s="653" t="s">
        <v>3448</v>
      </c>
      <c r="O1088" s="653"/>
      <c r="P1088" s="653"/>
    </row>
    <row r="1089" spans="2:16">
      <c r="B1089" s="649" t="s">
        <v>680</v>
      </c>
      <c r="C1089" s="650" t="s">
        <v>3540</v>
      </c>
      <c r="D1089" s="649" t="s">
        <v>3445</v>
      </c>
      <c r="E1089" s="649" t="s">
        <v>3456</v>
      </c>
      <c r="F1089" s="651">
        <v>48</v>
      </c>
      <c r="G1089" s="649" t="s">
        <v>3436</v>
      </c>
      <c r="H1089" s="649"/>
      <c r="I1089" s="651"/>
      <c r="J1089" s="652">
        <v>14880000</v>
      </c>
      <c r="K1089" s="649" t="s">
        <v>1448</v>
      </c>
      <c r="L1089" s="649" t="s">
        <v>3437</v>
      </c>
      <c r="M1089" s="649" t="s">
        <v>3447</v>
      </c>
      <c r="N1089" s="649" t="s">
        <v>3448</v>
      </c>
      <c r="O1089" s="649"/>
      <c r="P1089" s="649"/>
    </row>
    <row r="1090" spans="2:16">
      <c r="B1090" s="653" t="s">
        <v>680</v>
      </c>
      <c r="C1090" s="654" t="s">
        <v>3540</v>
      </c>
      <c r="D1090" s="653" t="s">
        <v>3445</v>
      </c>
      <c r="E1090" s="653" t="s">
        <v>3456</v>
      </c>
      <c r="F1090" s="655">
        <v>5</v>
      </c>
      <c r="G1090" s="653" t="s">
        <v>3436</v>
      </c>
      <c r="H1090" s="653"/>
      <c r="I1090" s="655"/>
      <c r="J1090" s="656">
        <v>1550000</v>
      </c>
      <c r="K1090" s="653" t="s">
        <v>1448</v>
      </c>
      <c r="L1090" s="653" t="s">
        <v>3437</v>
      </c>
      <c r="M1090" s="653" t="s">
        <v>3447</v>
      </c>
      <c r="N1090" s="653" t="s">
        <v>3448</v>
      </c>
      <c r="O1090" s="653"/>
      <c r="P1090" s="653"/>
    </row>
    <row r="1091" spans="2:16">
      <c r="B1091" s="649" t="s">
        <v>680</v>
      </c>
      <c r="C1091" s="650" t="s">
        <v>3540</v>
      </c>
      <c r="D1091" s="649" t="s">
        <v>3445</v>
      </c>
      <c r="E1091" s="649" t="s">
        <v>3456</v>
      </c>
      <c r="F1091" s="651">
        <v>50</v>
      </c>
      <c r="G1091" s="649" t="s">
        <v>3436</v>
      </c>
      <c r="H1091" s="649"/>
      <c r="I1091" s="651"/>
      <c r="J1091" s="652">
        <v>15500000</v>
      </c>
      <c r="K1091" s="649" t="s">
        <v>1448</v>
      </c>
      <c r="L1091" s="649" t="s">
        <v>3437</v>
      </c>
      <c r="M1091" s="649" t="s">
        <v>3447</v>
      </c>
      <c r="N1091" s="649" t="s">
        <v>3448</v>
      </c>
      <c r="O1091" s="649"/>
      <c r="P1091" s="649"/>
    </row>
    <row r="1092" spans="2:16">
      <c r="B1092" s="653" t="s">
        <v>680</v>
      </c>
      <c r="C1092" s="654" t="s">
        <v>3540</v>
      </c>
      <c r="D1092" s="653" t="s">
        <v>3445</v>
      </c>
      <c r="E1092" s="653" t="s">
        <v>3456</v>
      </c>
      <c r="F1092" s="655">
        <v>50</v>
      </c>
      <c r="G1092" s="653" t="s">
        <v>3436</v>
      </c>
      <c r="H1092" s="653"/>
      <c r="I1092" s="655"/>
      <c r="J1092" s="656">
        <v>15500000</v>
      </c>
      <c r="K1092" s="653" t="s">
        <v>1448</v>
      </c>
      <c r="L1092" s="653" t="s">
        <v>3437</v>
      </c>
      <c r="M1092" s="653" t="s">
        <v>3447</v>
      </c>
      <c r="N1092" s="653" t="s">
        <v>3448</v>
      </c>
      <c r="O1092" s="653"/>
      <c r="P1092" s="653"/>
    </row>
    <row r="1093" spans="2:16">
      <c r="B1093" s="649" t="s">
        <v>680</v>
      </c>
      <c r="C1093" s="650" t="s">
        <v>3540</v>
      </c>
      <c r="D1093" s="649" t="s">
        <v>3445</v>
      </c>
      <c r="E1093" s="649" t="s">
        <v>3456</v>
      </c>
      <c r="F1093" s="651">
        <v>32</v>
      </c>
      <c r="G1093" s="649" t="s">
        <v>3436</v>
      </c>
      <c r="H1093" s="649"/>
      <c r="I1093" s="651"/>
      <c r="J1093" s="652">
        <v>9920000</v>
      </c>
      <c r="K1093" s="649" t="s">
        <v>1448</v>
      </c>
      <c r="L1093" s="649" t="s">
        <v>3437</v>
      </c>
      <c r="M1093" s="649" t="s">
        <v>3447</v>
      </c>
      <c r="N1093" s="649" t="s">
        <v>3448</v>
      </c>
      <c r="O1093" s="649"/>
      <c r="P1093" s="649"/>
    </row>
    <row r="1094" spans="2:16">
      <c r="B1094" s="653" t="s">
        <v>680</v>
      </c>
      <c r="C1094" s="654" t="s">
        <v>3540</v>
      </c>
      <c r="D1094" s="653" t="s">
        <v>3445</v>
      </c>
      <c r="E1094" s="653" t="s">
        <v>3456</v>
      </c>
      <c r="F1094" s="655">
        <v>5</v>
      </c>
      <c r="G1094" s="653" t="s">
        <v>3436</v>
      </c>
      <c r="H1094" s="653"/>
      <c r="I1094" s="655"/>
      <c r="J1094" s="656">
        <v>1550000</v>
      </c>
      <c r="K1094" s="653" t="s">
        <v>1448</v>
      </c>
      <c r="L1094" s="653" t="s">
        <v>3437</v>
      </c>
      <c r="M1094" s="653" t="s">
        <v>3447</v>
      </c>
      <c r="N1094" s="653" t="s">
        <v>3448</v>
      </c>
      <c r="O1094" s="653"/>
      <c r="P1094" s="653"/>
    </row>
    <row r="1095" spans="2:16">
      <c r="B1095" s="649" t="s">
        <v>680</v>
      </c>
      <c r="C1095" s="650" t="s">
        <v>3540</v>
      </c>
      <c r="D1095" s="649" t="s">
        <v>3445</v>
      </c>
      <c r="E1095" s="649" t="s">
        <v>3456</v>
      </c>
      <c r="F1095" s="651">
        <v>50</v>
      </c>
      <c r="G1095" s="649" t="s">
        <v>3436</v>
      </c>
      <c r="H1095" s="649"/>
      <c r="I1095" s="651"/>
      <c r="J1095" s="652">
        <v>15500000</v>
      </c>
      <c r="K1095" s="649" t="s">
        <v>1448</v>
      </c>
      <c r="L1095" s="649" t="s">
        <v>3437</v>
      </c>
      <c r="M1095" s="649" t="s">
        <v>3447</v>
      </c>
      <c r="N1095" s="649" t="s">
        <v>3448</v>
      </c>
      <c r="O1095" s="649"/>
      <c r="P1095" s="649"/>
    </row>
    <row r="1096" spans="2:16">
      <c r="B1096" s="653" t="s">
        <v>680</v>
      </c>
      <c r="C1096" s="654" t="s">
        <v>3540</v>
      </c>
      <c r="D1096" s="653" t="s">
        <v>3445</v>
      </c>
      <c r="E1096" s="653" t="s">
        <v>3456</v>
      </c>
      <c r="F1096" s="655">
        <v>50</v>
      </c>
      <c r="G1096" s="653" t="s">
        <v>3436</v>
      </c>
      <c r="H1096" s="653"/>
      <c r="I1096" s="655"/>
      <c r="J1096" s="656">
        <v>15500000</v>
      </c>
      <c r="K1096" s="653" t="s">
        <v>1448</v>
      </c>
      <c r="L1096" s="653" t="s">
        <v>3437</v>
      </c>
      <c r="M1096" s="653" t="s">
        <v>3447</v>
      </c>
      <c r="N1096" s="653" t="s">
        <v>3448</v>
      </c>
      <c r="O1096" s="653"/>
      <c r="P1096" s="653"/>
    </row>
    <row r="1097" spans="2:16">
      <c r="B1097" s="649" t="s">
        <v>680</v>
      </c>
      <c r="C1097" s="650" t="s">
        <v>3541</v>
      </c>
      <c r="D1097" s="649" t="s">
        <v>3445</v>
      </c>
      <c r="E1097" s="649" t="s">
        <v>3456</v>
      </c>
      <c r="F1097" s="651">
        <v>50</v>
      </c>
      <c r="G1097" s="649" t="s">
        <v>3436</v>
      </c>
      <c r="H1097" s="649"/>
      <c r="I1097" s="651"/>
      <c r="J1097" s="652">
        <v>15500000</v>
      </c>
      <c r="K1097" s="649" t="s">
        <v>1448</v>
      </c>
      <c r="L1097" s="649" t="s">
        <v>3437</v>
      </c>
      <c r="M1097" s="649" t="s">
        <v>3447</v>
      </c>
      <c r="N1097" s="649" t="s">
        <v>3448</v>
      </c>
      <c r="O1097" s="649"/>
      <c r="P1097" s="649"/>
    </row>
    <row r="1098" spans="2:16">
      <c r="B1098" s="653" t="s">
        <v>680</v>
      </c>
      <c r="C1098" s="654" t="s">
        <v>3541</v>
      </c>
      <c r="D1098" s="653" t="s">
        <v>3445</v>
      </c>
      <c r="E1098" s="653" t="s">
        <v>3456</v>
      </c>
      <c r="F1098" s="655">
        <v>50</v>
      </c>
      <c r="G1098" s="653" t="s">
        <v>3436</v>
      </c>
      <c r="H1098" s="653"/>
      <c r="I1098" s="655"/>
      <c r="J1098" s="656">
        <v>15500000</v>
      </c>
      <c r="K1098" s="653" t="s">
        <v>1448</v>
      </c>
      <c r="L1098" s="653" t="s">
        <v>3437</v>
      </c>
      <c r="M1098" s="653" t="s">
        <v>3447</v>
      </c>
      <c r="N1098" s="653" t="s">
        <v>3448</v>
      </c>
      <c r="O1098" s="653"/>
      <c r="P1098" s="653"/>
    </row>
    <row r="1099" spans="2:16">
      <c r="B1099" s="649" t="s">
        <v>680</v>
      </c>
      <c r="C1099" s="650" t="s">
        <v>3541</v>
      </c>
      <c r="D1099" s="649" t="s">
        <v>3445</v>
      </c>
      <c r="E1099" s="649" t="s">
        <v>3456</v>
      </c>
      <c r="F1099" s="651">
        <v>5</v>
      </c>
      <c r="G1099" s="649" t="s">
        <v>3436</v>
      </c>
      <c r="H1099" s="649"/>
      <c r="I1099" s="651"/>
      <c r="J1099" s="652">
        <v>1550000</v>
      </c>
      <c r="K1099" s="649" t="s">
        <v>1448</v>
      </c>
      <c r="L1099" s="649" t="s">
        <v>3437</v>
      </c>
      <c r="M1099" s="649" t="s">
        <v>3447</v>
      </c>
      <c r="N1099" s="649" t="s">
        <v>3448</v>
      </c>
      <c r="O1099" s="649"/>
      <c r="P1099" s="649"/>
    </row>
    <row r="1100" spans="2:16">
      <c r="B1100" s="653" t="s">
        <v>680</v>
      </c>
      <c r="C1100" s="654" t="s">
        <v>3541</v>
      </c>
      <c r="D1100" s="653" t="s">
        <v>3445</v>
      </c>
      <c r="E1100" s="653" t="s">
        <v>3456</v>
      </c>
      <c r="F1100" s="655">
        <v>5</v>
      </c>
      <c r="G1100" s="653" t="s">
        <v>3436</v>
      </c>
      <c r="H1100" s="653"/>
      <c r="I1100" s="655"/>
      <c r="J1100" s="656">
        <v>1550000</v>
      </c>
      <c r="K1100" s="653" t="s">
        <v>1448</v>
      </c>
      <c r="L1100" s="653" t="s">
        <v>3437</v>
      </c>
      <c r="M1100" s="653" t="s">
        <v>3447</v>
      </c>
      <c r="N1100" s="653" t="s">
        <v>3448</v>
      </c>
      <c r="O1100" s="653"/>
      <c r="P1100" s="653"/>
    </row>
    <row r="1101" spans="2:16">
      <c r="B1101" s="649" t="s">
        <v>680</v>
      </c>
      <c r="C1101" s="650" t="s">
        <v>3541</v>
      </c>
      <c r="D1101" s="649" t="s">
        <v>3445</v>
      </c>
      <c r="E1101" s="649" t="s">
        <v>3456</v>
      </c>
      <c r="F1101" s="651">
        <v>50</v>
      </c>
      <c r="G1101" s="649" t="s">
        <v>3436</v>
      </c>
      <c r="H1101" s="649"/>
      <c r="I1101" s="651"/>
      <c r="J1101" s="652">
        <v>15500000</v>
      </c>
      <c r="K1101" s="649" t="s">
        <v>1448</v>
      </c>
      <c r="L1101" s="649" t="s">
        <v>3437</v>
      </c>
      <c r="M1101" s="649" t="s">
        <v>3447</v>
      </c>
      <c r="N1101" s="649" t="s">
        <v>3448</v>
      </c>
      <c r="O1101" s="649"/>
      <c r="P1101" s="649"/>
    </row>
    <row r="1102" spans="2:16">
      <c r="B1102" s="653" t="s">
        <v>680</v>
      </c>
      <c r="C1102" s="654" t="s">
        <v>3541</v>
      </c>
      <c r="D1102" s="653" t="s">
        <v>3445</v>
      </c>
      <c r="E1102" s="653" t="s">
        <v>3456</v>
      </c>
      <c r="F1102" s="655">
        <v>48</v>
      </c>
      <c r="G1102" s="653" t="s">
        <v>3436</v>
      </c>
      <c r="H1102" s="653"/>
      <c r="I1102" s="655"/>
      <c r="J1102" s="656">
        <v>14880000</v>
      </c>
      <c r="K1102" s="653" t="s">
        <v>1448</v>
      </c>
      <c r="L1102" s="653" t="s">
        <v>3437</v>
      </c>
      <c r="M1102" s="653" t="s">
        <v>3447</v>
      </c>
      <c r="N1102" s="653" t="s">
        <v>3448</v>
      </c>
      <c r="O1102" s="653"/>
      <c r="P1102" s="653"/>
    </row>
    <row r="1103" spans="2:16">
      <c r="B1103" s="649" t="s">
        <v>680</v>
      </c>
      <c r="C1103" s="650" t="s">
        <v>3541</v>
      </c>
      <c r="D1103" s="649" t="s">
        <v>3445</v>
      </c>
      <c r="E1103" s="649" t="s">
        <v>3456</v>
      </c>
      <c r="F1103" s="651">
        <v>49</v>
      </c>
      <c r="G1103" s="649" t="s">
        <v>3436</v>
      </c>
      <c r="H1103" s="649"/>
      <c r="I1103" s="651"/>
      <c r="J1103" s="652">
        <v>15190000</v>
      </c>
      <c r="K1103" s="649" t="s">
        <v>1448</v>
      </c>
      <c r="L1103" s="649" t="s">
        <v>3437</v>
      </c>
      <c r="M1103" s="649" t="s">
        <v>3447</v>
      </c>
      <c r="N1103" s="649" t="s">
        <v>3448</v>
      </c>
      <c r="O1103" s="649"/>
      <c r="P1103" s="649"/>
    </row>
    <row r="1104" spans="2:16">
      <c r="B1104" s="653" t="s">
        <v>680</v>
      </c>
      <c r="C1104" s="654" t="s">
        <v>3541</v>
      </c>
      <c r="D1104" s="653" t="s">
        <v>3445</v>
      </c>
      <c r="E1104" s="653" t="s">
        <v>3456</v>
      </c>
      <c r="F1104" s="655">
        <v>50</v>
      </c>
      <c r="G1104" s="653" t="s">
        <v>3436</v>
      </c>
      <c r="H1104" s="653"/>
      <c r="I1104" s="655"/>
      <c r="J1104" s="656">
        <v>15500000</v>
      </c>
      <c r="K1104" s="653" t="s">
        <v>1448</v>
      </c>
      <c r="L1104" s="653" t="s">
        <v>3437</v>
      </c>
      <c r="M1104" s="653" t="s">
        <v>3447</v>
      </c>
      <c r="N1104" s="653" t="s">
        <v>3448</v>
      </c>
      <c r="O1104" s="653"/>
      <c r="P1104" s="653"/>
    </row>
    <row r="1105" spans="2:16">
      <c r="B1105" s="649" t="s">
        <v>680</v>
      </c>
      <c r="C1105" s="650" t="s">
        <v>3542</v>
      </c>
      <c r="D1105" s="649" t="s">
        <v>3445</v>
      </c>
      <c r="E1105" s="649" t="s">
        <v>3446</v>
      </c>
      <c r="F1105" s="651">
        <v>50</v>
      </c>
      <c r="G1105" s="649" t="s">
        <v>3436</v>
      </c>
      <c r="H1105" s="649"/>
      <c r="I1105" s="651"/>
      <c r="J1105" s="652">
        <v>4250000</v>
      </c>
      <c r="K1105" s="649" t="s">
        <v>1448</v>
      </c>
      <c r="L1105" s="649" t="s">
        <v>3437</v>
      </c>
      <c r="M1105" s="649" t="s">
        <v>3447</v>
      </c>
      <c r="N1105" s="649" t="s">
        <v>3448</v>
      </c>
      <c r="O1105" s="649"/>
      <c r="P1105" s="649"/>
    </row>
    <row r="1106" spans="2:16">
      <c r="B1106" s="653" t="s">
        <v>680</v>
      </c>
      <c r="C1106" s="654" t="s">
        <v>3543</v>
      </c>
      <c r="D1106" s="653" t="s">
        <v>3435</v>
      </c>
      <c r="E1106" s="653" t="s">
        <v>3435</v>
      </c>
      <c r="F1106" s="655">
        <v>17662.384999999998</v>
      </c>
      <c r="G1106" s="653" t="s">
        <v>3436</v>
      </c>
      <c r="H1106" s="653"/>
      <c r="I1106" s="655">
        <v>16743940.98</v>
      </c>
      <c r="J1106" s="656">
        <v>10124726231.790001</v>
      </c>
      <c r="K1106" s="653" t="s">
        <v>747</v>
      </c>
      <c r="L1106" s="653" t="s">
        <v>3437</v>
      </c>
      <c r="M1106" s="653" t="s">
        <v>3438</v>
      </c>
      <c r="N1106" s="653" t="s">
        <v>3439</v>
      </c>
      <c r="O1106" s="653"/>
      <c r="P1106" s="653"/>
    </row>
    <row r="1107" spans="2:16">
      <c r="B1107" s="649" t="s">
        <v>680</v>
      </c>
      <c r="C1107" s="650" t="s">
        <v>3544</v>
      </c>
      <c r="D1107" s="649" t="s">
        <v>3435</v>
      </c>
      <c r="E1107" s="649" t="s">
        <v>3435</v>
      </c>
      <c r="F1107" s="651">
        <v>12246.819</v>
      </c>
      <c r="G1107" s="649" t="s">
        <v>3436</v>
      </c>
      <c r="H1107" s="649"/>
      <c r="I1107" s="651">
        <v>11609984.41</v>
      </c>
      <c r="J1107" s="652">
        <v>7020325373.04</v>
      </c>
      <c r="K1107" s="649" t="s">
        <v>747</v>
      </c>
      <c r="L1107" s="649" t="s">
        <v>3437</v>
      </c>
      <c r="M1107" s="649" t="s">
        <v>3438</v>
      </c>
      <c r="N1107" s="649" t="s">
        <v>3439</v>
      </c>
      <c r="O1107" s="649"/>
      <c r="P1107" s="649"/>
    </row>
    <row r="1108" spans="2:16">
      <c r="B1108" s="653" t="s">
        <v>680</v>
      </c>
      <c r="C1108" s="654" t="s">
        <v>3544</v>
      </c>
      <c r="D1108" s="653" t="s">
        <v>3435</v>
      </c>
      <c r="E1108" s="653" t="s">
        <v>3435</v>
      </c>
      <c r="F1108" s="655">
        <v>3830</v>
      </c>
      <c r="G1108" s="653" t="s">
        <v>3436</v>
      </c>
      <c r="H1108" s="653"/>
      <c r="I1108" s="655">
        <v>3630840</v>
      </c>
      <c r="J1108" s="656">
        <v>2195496331.1999998</v>
      </c>
      <c r="K1108" s="653" t="s">
        <v>747</v>
      </c>
      <c r="L1108" s="653" t="s">
        <v>3437</v>
      </c>
      <c r="M1108" s="653" t="s">
        <v>3438</v>
      </c>
      <c r="N1108" s="653" t="s">
        <v>3439</v>
      </c>
      <c r="O1108" s="653"/>
      <c r="P1108" s="653"/>
    </row>
    <row r="1109" spans="2:16">
      <c r="B1109" s="649" t="s">
        <v>680</v>
      </c>
      <c r="C1109" s="650" t="s">
        <v>3544</v>
      </c>
      <c r="D1109" s="649" t="s">
        <v>3435</v>
      </c>
      <c r="E1109" s="649" t="s">
        <v>3435</v>
      </c>
      <c r="F1109" s="651">
        <v>10268.433000000001</v>
      </c>
      <c r="G1109" s="649" t="s">
        <v>3436</v>
      </c>
      <c r="H1109" s="649"/>
      <c r="I1109" s="651">
        <v>10099517.27</v>
      </c>
      <c r="J1109" s="652">
        <v>6106976102.8199997</v>
      </c>
      <c r="K1109" s="649" t="s">
        <v>747</v>
      </c>
      <c r="L1109" s="649" t="s">
        <v>3437</v>
      </c>
      <c r="M1109" s="649" t="s">
        <v>3442</v>
      </c>
      <c r="N1109" s="649" t="s">
        <v>3439</v>
      </c>
      <c r="O1109" s="649"/>
      <c r="P1109" s="649"/>
    </row>
    <row r="1110" spans="2:16">
      <c r="B1110" s="653" t="s">
        <v>680</v>
      </c>
      <c r="C1110" s="654" t="s">
        <v>3543</v>
      </c>
      <c r="D1110" s="653" t="s">
        <v>3435</v>
      </c>
      <c r="E1110" s="653" t="s">
        <v>3443</v>
      </c>
      <c r="F1110" s="655"/>
      <c r="G1110" s="653" t="s">
        <v>3436</v>
      </c>
      <c r="H1110" s="653"/>
      <c r="I1110" s="655">
        <v>-147657.54</v>
      </c>
      <c r="J1110" s="656">
        <v>-89285561.290000007</v>
      </c>
      <c r="K1110" s="653" t="s">
        <v>747</v>
      </c>
      <c r="L1110" s="653" t="s">
        <v>3437</v>
      </c>
      <c r="M1110" s="653" t="s">
        <v>3438</v>
      </c>
      <c r="N1110" s="653" t="s">
        <v>3439</v>
      </c>
      <c r="O1110" s="653"/>
      <c r="P1110" s="653"/>
    </row>
    <row r="1111" spans="2:16">
      <c r="B1111" s="649" t="s">
        <v>680</v>
      </c>
      <c r="C1111" s="650" t="s">
        <v>3544</v>
      </c>
      <c r="D1111" s="649" t="s">
        <v>3435</v>
      </c>
      <c r="E1111" s="649" t="s">
        <v>3443</v>
      </c>
      <c r="F1111" s="651"/>
      <c r="G1111" s="649" t="s">
        <v>3436</v>
      </c>
      <c r="H1111" s="649"/>
      <c r="I1111" s="651">
        <v>-102505.88</v>
      </c>
      <c r="J1111" s="652">
        <v>-61983255.520000003</v>
      </c>
      <c r="K1111" s="649" t="s">
        <v>747</v>
      </c>
      <c r="L1111" s="649" t="s">
        <v>3437</v>
      </c>
      <c r="M1111" s="649" t="s">
        <v>3438</v>
      </c>
      <c r="N1111" s="649" t="s">
        <v>3439</v>
      </c>
      <c r="O1111" s="649"/>
      <c r="P1111" s="649"/>
    </row>
    <row r="1112" spans="2:16">
      <c r="B1112" s="653" t="s">
        <v>680</v>
      </c>
      <c r="C1112" s="654" t="s">
        <v>3544</v>
      </c>
      <c r="D1112" s="653" t="s">
        <v>3435</v>
      </c>
      <c r="E1112" s="653" t="s">
        <v>3443</v>
      </c>
      <c r="F1112" s="655"/>
      <c r="G1112" s="653" t="s">
        <v>3436</v>
      </c>
      <c r="H1112" s="653"/>
      <c r="I1112" s="655">
        <v>-32057.1</v>
      </c>
      <c r="J1112" s="656">
        <v>-19384287.23</v>
      </c>
      <c r="K1112" s="653" t="s">
        <v>747</v>
      </c>
      <c r="L1112" s="653" t="s">
        <v>3437</v>
      </c>
      <c r="M1112" s="653" t="s">
        <v>3438</v>
      </c>
      <c r="N1112" s="653" t="s">
        <v>3439</v>
      </c>
      <c r="O1112" s="653"/>
      <c r="P1112" s="653"/>
    </row>
    <row r="1113" spans="2:16">
      <c r="B1113" s="649" t="s">
        <v>624</v>
      </c>
      <c r="C1113" s="650">
        <v>45296</v>
      </c>
      <c r="D1113" s="649" t="s">
        <v>3545</v>
      </c>
      <c r="E1113" s="649" t="s">
        <v>3545</v>
      </c>
      <c r="F1113" s="651">
        <v>40</v>
      </c>
      <c r="G1113" s="649" t="s">
        <v>3416</v>
      </c>
      <c r="H1113" s="649"/>
      <c r="I1113" s="651"/>
      <c r="J1113" s="652">
        <v>2033899</v>
      </c>
      <c r="K1113" s="649" t="s">
        <v>747</v>
      </c>
      <c r="L1113" s="649" t="s">
        <v>2908</v>
      </c>
      <c r="M1113" s="649" t="s">
        <v>3546</v>
      </c>
      <c r="N1113" s="649" t="s">
        <v>2930</v>
      </c>
      <c r="O1113" s="649" t="s">
        <v>3546</v>
      </c>
      <c r="P1113" s="649"/>
    </row>
    <row r="1114" spans="2:16">
      <c r="B1114" s="653" t="s">
        <v>624</v>
      </c>
      <c r="C1114" s="654">
        <v>45301</v>
      </c>
      <c r="D1114" s="653" t="s">
        <v>3545</v>
      </c>
      <c r="E1114" s="653" t="s">
        <v>3545</v>
      </c>
      <c r="F1114" s="655">
        <v>40</v>
      </c>
      <c r="G1114" s="653" t="s">
        <v>3416</v>
      </c>
      <c r="H1114" s="653"/>
      <c r="I1114" s="655"/>
      <c r="J1114" s="656">
        <v>2033899</v>
      </c>
      <c r="K1114" s="653" t="s">
        <v>747</v>
      </c>
      <c r="L1114" s="653" t="s">
        <v>2908</v>
      </c>
      <c r="M1114" s="653" t="s">
        <v>3547</v>
      </c>
      <c r="N1114" s="653" t="s">
        <v>2930</v>
      </c>
      <c r="O1114" s="653" t="s">
        <v>3547</v>
      </c>
      <c r="P1114" s="653"/>
    </row>
    <row r="1115" spans="2:16">
      <c r="B1115" s="649" t="s">
        <v>624</v>
      </c>
      <c r="C1115" s="650">
        <v>45301</v>
      </c>
      <c r="D1115" s="649" t="s">
        <v>3545</v>
      </c>
      <c r="E1115" s="649" t="s">
        <v>3545</v>
      </c>
      <c r="F1115" s="651">
        <v>40</v>
      </c>
      <c r="G1115" s="649" t="s">
        <v>3416</v>
      </c>
      <c r="H1115" s="649"/>
      <c r="I1115" s="651"/>
      <c r="J1115" s="652">
        <v>2033899</v>
      </c>
      <c r="K1115" s="649" t="s">
        <v>747</v>
      </c>
      <c r="L1115" s="649" t="s">
        <v>2908</v>
      </c>
      <c r="M1115" s="649" t="s">
        <v>3547</v>
      </c>
      <c r="N1115" s="649" t="s">
        <v>2930</v>
      </c>
      <c r="O1115" s="649" t="s">
        <v>3547</v>
      </c>
      <c r="P1115" s="649"/>
    </row>
    <row r="1116" spans="2:16">
      <c r="B1116" s="653" t="s">
        <v>624</v>
      </c>
      <c r="C1116" s="654">
        <v>45302</v>
      </c>
      <c r="D1116" s="653" t="s">
        <v>3545</v>
      </c>
      <c r="E1116" s="653" t="s">
        <v>3545</v>
      </c>
      <c r="F1116" s="655">
        <v>40</v>
      </c>
      <c r="G1116" s="653" t="s">
        <v>3416</v>
      </c>
      <c r="H1116" s="653"/>
      <c r="I1116" s="655"/>
      <c r="J1116" s="656">
        <v>2033899</v>
      </c>
      <c r="K1116" s="653" t="s">
        <v>747</v>
      </c>
      <c r="L1116" s="653" t="s">
        <v>2908</v>
      </c>
      <c r="M1116" s="653" t="s">
        <v>3546</v>
      </c>
      <c r="N1116" s="653" t="s">
        <v>2930</v>
      </c>
      <c r="O1116" s="653" t="s">
        <v>3546</v>
      </c>
      <c r="P1116" s="653"/>
    </row>
    <row r="1117" spans="2:16">
      <c r="B1117" s="649" t="s">
        <v>624</v>
      </c>
      <c r="C1117" s="650">
        <v>45306</v>
      </c>
      <c r="D1117" s="649" t="s">
        <v>3545</v>
      </c>
      <c r="E1117" s="649" t="s">
        <v>3545</v>
      </c>
      <c r="F1117" s="651">
        <v>100</v>
      </c>
      <c r="G1117" s="649" t="s">
        <v>3416</v>
      </c>
      <c r="H1117" s="649"/>
      <c r="I1117" s="651"/>
      <c r="J1117" s="652">
        <v>5084746</v>
      </c>
      <c r="K1117" s="649" t="s">
        <v>747</v>
      </c>
      <c r="L1117" s="649" t="s">
        <v>2908</v>
      </c>
      <c r="M1117" s="649" t="s">
        <v>3548</v>
      </c>
      <c r="N1117" s="649" t="s">
        <v>2930</v>
      </c>
      <c r="O1117" s="649" t="s">
        <v>3548</v>
      </c>
      <c r="P1117" s="649"/>
    </row>
    <row r="1118" spans="2:16">
      <c r="B1118" s="653" t="s">
        <v>624</v>
      </c>
      <c r="C1118" s="654">
        <v>45308</v>
      </c>
      <c r="D1118" s="653" t="s">
        <v>3545</v>
      </c>
      <c r="E1118" s="653" t="s">
        <v>3545</v>
      </c>
      <c r="F1118" s="655">
        <v>40</v>
      </c>
      <c r="G1118" s="653" t="s">
        <v>3416</v>
      </c>
      <c r="H1118" s="653"/>
      <c r="I1118" s="655"/>
      <c r="J1118" s="656">
        <v>2033899</v>
      </c>
      <c r="K1118" s="653" t="s">
        <v>747</v>
      </c>
      <c r="L1118" s="653" t="s">
        <v>2908</v>
      </c>
      <c r="M1118" s="653" t="s">
        <v>3546</v>
      </c>
      <c r="N1118" s="653" t="s">
        <v>2930</v>
      </c>
      <c r="O1118" s="653" t="s">
        <v>3546</v>
      </c>
      <c r="P1118" s="653"/>
    </row>
    <row r="1119" spans="2:16">
      <c r="B1119" s="649" t="s">
        <v>624</v>
      </c>
      <c r="C1119" s="650">
        <v>45314</v>
      </c>
      <c r="D1119" s="649" t="s">
        <v>3545</v>
      </c>
      <c r="E1119" s="649" t="s">
        <v>3545</v>
      </c>
      <c r="F1119" s="651">
        <v>40</v>
      </c>
      <c r="G1119" s="649" t="s">
        <v>3416</v>
      </c>
      <c r="H1119" s="649"/>
      <c r="I1119" s="651"/>
      <c r="J1119" s="652">
        <v>2033899</v>
      </c>
      <c r="K1119" s="649" t="s">
        <v>747</v>
      </c>
      <c r="L1119" s="649" t="s">
        <v>2908</v>
      </c>
      <c r="M1119" s="649" t="s">
        <v>3546</v>
      </c>
      <c r="N1119" s="649" t="s">
        <v>2930</v>
      </c>
      <c r="O1119" s="649" t="s">
        <v>3546</v>
      </c>
      <c r="P1119" s="649"/>
    </row>
    <row r="1120" spans="2:16">
      <c r="B1120" s="653" t="s">
        <v>624</v>
      </c>
      <c r="C1120" s="654">
        <v>45314</v>
      </c>
      <c r="D1120" s="653" t="s">
        <v>3545</v>
      </c>
      <c r="E1120" s="653" t="s">
        <v>3545</v>
      </c>
      <c r="F1120" s="655">
        <v>35</v>
      </c>
      <c r="G1120" s="653" t="s">
        <v>3416</v>
      </c>
      <c r="H1120" s="653"/>
      <c r="I1120" s="655"/>
      <c r="J1120" s="656">
        <v>1779661</v>
      </c>
      <c r="K1120" s="653" t="s">
        <v>747</v>
      </c>
      <c r="L1120" s="653" t="s">
        <v>2908</v>
      </c>
      <c r="M1120" s="653" t="s">
        <v>3547</v>
      </c>
      <c r="N1120" s="653" t="s">
        <v>2930</v>
      </c>
      <c r="O1120" s="653" t="s">
        <v>3547</v>
      </c>
      <c r="P1120" s="653"/>
    </row>
    <row r="1121" spans="2:16">
      <c r="B1121" s="649" t="s">
        <v>624</v>
      </c>
      <c r="C1121" s="650">
        <v>45317</v>
      </c>
      <c r="D1121" s="649" t="s">
        <v>3545</v>
      </c>
      <c r="E1121" s="649" t="s">
        <v>3545</v>
      </c>
      <c r="F1121" s="651">
        <v>40</v>
      </c>
      <c r="G1121" s="649" t="s">
        <v>3416</v>
      </c>
      <c r="H1121" s="649"/>
      <c r="I1121" s="651"/>
      <c r="J1121" s="652">
        <v>2033899</v>
      </c>
      <c r="K1121" s="649" t="s">
        <v>747</v>
      </c>
      <c r="L1121" s="649" t="s">
        <v>2908</v>
      </c>
      <c r="M1121" s="649" t="s">
        <v>3549</v>
      </c>
      <c r="N1121" s="649" t="s">
        <v>2930</v>
      </c>
      <c r="O1121" s="649" t="s">
        <v>3549</v>
      </c>
      <c r="P1121" s="649"/>
    </row>
    <row r="1122" spans="2:16">
      <c r="B1122" s="653" t="s">
        <v>624</v>
      </c>
      <c r="C1122" s="654">
        <v>45321</v>
      </c>
      <c r="D1122" s="653" t="s">
        <v>3545</v>
      </c>
      <c r="E1122" s="653" t="s">
        <v>3545</v>
      </c>
      <c r="F1122" s="655">
        <v>40</v>
      </c>
      <c r="G1122" s="653" t="s">
        <v>3416</v>
      </c>
      <c r="H1122" s="653"/>
      <c r="I1122" s="655"/>
      <c r="J1122" s="656">
        <v>2033899</v>
      </c>
      <c r="K1122" s="653" t="s">
        <v>747</v>
      </c>
      <c r="L1122" s="653" t="s">
        <v>2908</v>
      </c>
      <c r="M1122" s="653" t="s">
        <v>3546</v>
      </c>
      <c r="N1122" s="653" t="s">
        <v>2930</v>
      </c>
      <c r="O1122" s="653" t="s">
        <v>3546</v>
      </c>
      <c r="P1122" s="653"/>
    </row>
    <row r="1123" spans="2:16">
      <c r="B1123" s="649" t="s">
        <v>624</v>
      </c>
      <c r="C1123" s="650">
        <v>45327</v>
      </c>
      <c r="D1123" s="649" t="s">
        <v>3545</v>
      </c>
      <c r="E1123" s="649" t="s">
        <v>3545</v>
      </c>
      <c r="F1123" s="651">
        <v>40</v>
      </c>
      <c r="G1123" s="649" t="s">
        <v>3416</v>
      </c>
      <c r="H1123" s="649"/>
      <c r="I1123" s="651"/>
      <c r="J1123" s="652">
        <v>2033899</v>
      </c>
      <c r="K1123" s="649" t="s">
        <v>747</v>
      </c>
      <c r="L1123" s="649" t="s">
        <v>2908</v>
      </c>
      <c r="M1123" s="649" t="s">
        <v>3547</v>
      </c>
      <c r="N1123" s="649" t="s">
        <v>2930</v>
      </c>
      <c r="O1123" s="649" t="s">
        <v>3547</v>
      </c>
      <c r="P1123" s="649"/>
    </row>
    <row r="1124" spans="2:16">
      <c r="B1124" s="653" t="s">
        <v>624</v>
      </c>
      <c r="C1124" s="654">
        <v>45328</v>
      </c>
      <c r="D1124" s="653" t="s">
        <v>3545</v>
      </c>
      <c r="E1124" s="653" t="s">
        <v>3545</v>
      </c>
      <c r="F1124" s="655">
        <v>40</v>
      </c>
      <c r="G1124" s="653" t="s">
        <v>3416</v>
      </c>
      <c r="H1124" s="653"/>
      <c r="I1124" s="655"/>
      <c r="J1124" s="656">
        <v>2033899</v>
      </c>
      <c r="K1124" s="653" t="s">
        <v>747</v>
      </c>
      <c r="L1124" s="653" t="s">
        <v>2908</v>
      </c>
      <c r="M1124" s="653" t="s">
        <v>3546</v>
      </c>
      <c r="N1124" s="653" t="s">
        <v>2930</v>
      </c>
      <c r="O1124" s="653" t="s">
        <v>3546</v>
      </c>
      <c r="P1124" s="653"/>
    </row>
    <row r="1125" spans="2:16">
      <c r="B1125" s="649" t="s">
        <v>624</v>
      </c>
      <c r="C1125" s="650">
        <v>45329</v>
      </c>
      <c r="D1125" s="649" t="s">
        <v>3545</v>
      </c>
      <c r="E1125" s="649" t="s">
        <v>3545</v>
      </c>
      <c r="F1125" s="651">
        <v>2.5</v>
      </c>
      <c r="G1125" s="649" t="s">
        <v>3416</v>
      </c>
      <c r="H1125" s="649"/>
      <c r="I1125" s="651"/>
      <c r="J1125" s="652">
        <v>127119</v>
      </c>
      <c r="K1125" s="649" t="s">
        <v>747</v>
      </c>
      <c r="L1125" s="649" t="s">
        <v>2908</v>
      </c>
      <c r="M1125" s="649" t="s">
        <v>3550</v>
      </c>
      <c r="N1125" s="649" t="s">
        <v>2930</v>
      </c>
      <c r="O1125" s="649" t="s">
        <v>3550</v>
      </c>
      <c r="P1125" s="649"/>
    </row>
    <row r="1126" spans="2:16">
      <c r="B1126" s="653" t="s">
        <v>624</v>
      </c>
      <c r="C1126" s="654">
        <v>45331</v>
      </c>
      <c r="D1126" s="653" t="s">
        <v>3545</v>
      </c>
      <c r="E1126" s="653" t="s">
        <v>3545</v>
      </c>
      <c r="F1126" s="655">
        <v>40</v>
      </c>
      <c r="G1126" s="653" t="s">
        <v>3416</v>
      </c>
      <c r="H1126" s="653"/>
      <c r="I1126" s="655"/>
      <c r="J1126" s="656">
        <v>2033899</v>
      </c>
      <c r="K1126" s="653" t="s">
        <v>747</v>
      </c>
      <c r="L1126" s="653" t="s">
        <v>2908</v>
      </c>
      <c r="M1126" s="653" t="s">
        <v>3547</v>
      </c>
      <c r="N1126" s="653" t="s">
        <v>2930</v>
      </c>
      <c r="O1126" s="653" t="s">
        <v>3547</v>
      </c>
      <c r="P1126" s="653"/>
    </row>
    <row r="1127" spans="2:16">
      <c r="B1127" s="649" t="s">
        <v>624</v>
      </c>
      <c r="C1127" s="650">
        <v>45335</v>
      </c>
      <c r="D1127" s="649" t="s">
        <v>3545</v>
      </c>
      <c r="E1127" s="649" t="s">
        <v>3545</v>
      </c>
      <c r="F1127" s="651">
        <v>40</v>
      </c>
      <c r="G1127" s="649" t="s">
        <v>3416</v>
      </c>
      <c r="H1127" s="649"/>
      <c r="I1127" s="651"/>
      <c r="J1127" s="652">
        <v>2033899</v>
      </c>
      <c r="K1127" s="649" t="s">
        <v>747</v>
      </c>
      <c r="L1127" s="649" t="s">
        <v>2908</v>
      </c>
      <c r="M1127" s="649" t="s">
        <v>3546</v>
      </c>
      <c r="N1127" s="649" t="s">
        <v>2930</v>
      </c>
      <c r="O1127" s="649" t="s">
        <v>3546</v>
      </c>
      <c r="P1127" s="649"/>
    </row>
    <row r="1128" spans="2:16">
      <c r="B1128" s="653" t="s">
        <v>624</v>
      </c>
      <c r="C1128" s="654">
        <v>45339</v>
      </c>
      <c r="D1128" s="653" t="s">
        <v>3545</v>
      </c>
      <c r="E1128" s="653" t="s">
        <v>3545</v>
      </c>
      <c r="F1128" s="655">
        <v>40</v>
      </c>
      <c r="G1128" s="653" t="s">
        <v>3416</v>
      </c>
      <c r="H1128" s="653"/>
      <c r="I1128" s="655"/>
      <c r="J1128" s="656">
        <v>2033899</v>
      </c>
      <c r="K1128" s="653" t="s">
        <v>747</v>
      </c>
      <c r="L1128" s="653" t="s">
        <v>2908</v>
      </c>
      <c r="M1128" s="653" t="s">
        <v>3546</v>
      </c>
      <c r="N1128" s="653" t="s">
        <v>2930</v>
      </c>
      <c r="O1128" s="653" t="s">
        <v>3546</v>
      </c>
      <c r="P1128" s="653"/>
    </row>
    <row r="1129" spans="2:16">
      <c r="B1129" s="649" t="s">
        <v>624</v>
      </c>
      <c r="C1129" s="650">
        <v>45345</v>
      </c>
      <c r="D1129" s="649" t="s">
        <v>3545</v>
      </c>
      <c r="E1129" s="649" t="s">
        <v>3545</v>
      </c>
      <c r="F1129" s="651">
        <v>40</v>
      </c>
      <c r="G1129" s="649" t="s">
        <v>3416</v>
      </c>
      <c r="H1129" s="649"/>
      <c r="I1129" s="651"/>
      <c r="J1129" s="652">
        <v>2033899</v>
      </c>
      <c r="K1129" s="649" t="s">
        <v>747</v>
      </c>
      <c r="L1129" s="649" t="s">
        <v>2908</v>
      </c>
      <c r="M1129" s="649" t="s">
        <v>3546</v>
      </c>
      <c r="N1129" s="649" t="s">
        <v>2930</v>
      </c>
      <c r="O1129" s="649" t="s">
        <v>3546</v>
      </c>
      <c r="P1129" s="649"/>
    </row>
    <row r="1130" spans="2:16">
      <c r="B1130" s="653" t="s">
        <v>624</v>
      </c>
      <c r="C1130" s="654">
        <v>45346</v>
      </c>
      <c r="D1130" s="653" t="s">
        <v>3545</v>
      </c>
      <c r="E1130" s="653" t="s">
        <v>3545</v>
      </c>
      <c r="F1130" s="655">
        <v>40</v>
      </c>
      <c r="G1130" s="653" t="s">
        <v>3416</v>
      </c>
      <c r="H1130" s="653"/>
      <c r="I1130" s="655"/>
      <c r="J1130" s="656">
        <v>2033899</v>
      </c>
      <c r="K1130" s="653" t="s">
        <v>747</v>
      </c>
      <c r="L1130" s="653" t="s">
        <v>2908</v>
      </c>
      <c r="M1130" s="653" t="s">
        <v>3547</v>
      </c>
      <c r="N1130" s="653" t="s">
        <v>2930</v>
      </c>
      <c r="O1130" s="653" t="s">
        <v>3547</v>
      </c>
      <c r="P1130" s="653"/>
    </row>
    <row r="1131" spans="2:16">
      <c r="B1131" s="649" t="s">
        <v>624</v>
      </c>
      <c r="C1131" s="650">
        <v>45349</v>
      </c>
      <c r="D1131" s="649" t="s">
        <v>3545</v>
      </c>
      <c r="E1131" s="649" t="s">
        <v>3545</v>
      </c>
      <c r="F1131" s="651">
        <v>40</v>
      </c>
      <c r="G1131" s="649" t="s">
        <v>3416</v>
      </c>
      <c r="H1131" s="649"/>
      <c r="I1131" s="651"/>
      <c r="J1131" s="652">
        <v>2033899</v>
      </c>
      <c r="K1131" s="649" t="s">
        <v>747</v>
      </c>
      <c r="L1131" s="649" t="s">
        <v>2908</v>
      </c>
      <c r="M1131" s="649" t="s">
        <v>3547</v>
      </c>
      <c r="N1131" s="649" t="s">
        <v>2930</v>
      </c>
      <c r="O1131" s="649" t="s">
        <v>3547</v>
      </c>
      <c r="P1131" s="649"/>
    </row>
    <row r="1132" spans="2:16">
      <c r="B1132" s="653" t="s">
        <v>624</v>
      </c>
      <c r="C1132" s="654">
        <v>45350</v>
      </c>
      <c r="D1132" s="653" t="s">
        <v>3545</v>
      </c>
      <c r="E1132" s="653" t="s">
        <v>3545</v>
      </c>
      <c r="F1132" s="655">
        <v>40</v>
      </c>
      <c r="G1132" s="653" t="s">
        <v>3416</v>
      </c>
      <c r="H1132" s="653"/>
      <c r="I1132" s="655"/>
      <c r="J1132" s="656">
        <v>2033899</v>
      </c>
      <c r="K1132" s="653" t="s">
        <v>747</v>
      </c>
      <c r="L1132" s="653" t="s">
        <v>2908</v>
      </c>
      <c r="M1132" s="653" t="s">
        <v>3549</v>
      </c>
      <c r="N1132" s="653" t="s">
        <v>2930</v>
      </c>
      <c r="O1132" s="653" t="s">
        <v>3549</v>
      </c>
      <c r="P1132" s="653"/>
    </row>
    <row r="1133" spans="2:16">
      <c r="B1133" s="649" t="s">
        <v>624</v>
      </c>
      <c r="C1133" s="650">
        <v>45350</v>
      </c>
      <c r="D1133" s="649" t="s">
        <v>3545</v>
      </c>
      <c r="E1133" s="649" t="s">
        <v>3545</v>
      </c>
      <c r="F1133" s="651">
        <v>40</v>
      </c>
      <c r="G1133" s="649" t="s">
        <v>3416</v>
      </c>
      <c r="H1133" s="649"/>
      <c r="I1133" s="651"/>
      <c r="J1133" s="652">
        <v>2033899</v>
      </c>
      <c r="K1133" s="649" t="s">
        <v>747</v>
      </c>
      <c r="L1133" s="649" t="s">
        <v>2908</v>
      </c>
      <c r="M1133" s="649" t="s">
        <v>3546</v>
      </c>
      <c r="N1133" s="649" t="s">
        <v>2930</v>
      </c>
      <c r="O1133" s="649" t="s">
        <v>3546</v>
      </c>
      <c r="P1133" s="649"/>
    </row>
    <row r="1134" spans="2:16">
      <c r="B1134" s="653" t="s">
        <v>624</v>
      </c>
      <c r="C1134" s="654">
        <v>45355</v>
      </c>
      <c r="D1134" s="653" t="s">
        <v>3545</v>
      </c>
      <c r="E1134" s="653" t="s">
        <v>3545</v>
      </c>
      <c r="F1134" s="655">
        <v>2</v>
      </c>
      <c r="G1134" s="653" t="s">
        <v>3416</v>
      </c>
      <c r="H1134" s="653"/>
      <c r="I1134" s="655"/>
      <c r="J1134" s="656">
        <v>101695</v>
      </c>
      <c r="K1134" s="653" t="s">
        <v>747</v>
      </c>
      <c r="L1134" s="653" t="s">
        <v>2908</v>
      </c>
      <c r="M1134" s="653" t="s">
        <v>3550</v>
      </c>
      <c r="N1134" s="653" t="s">
        <v>2930</v>
      </c>
      <c r="O1134" s="653" t="s">
        <v>3550</v>
      </c>
      <c r="P1134" s="653"/>
    </row>
    <row r="1135" spans="2:16">
      <c r="B1135" s="649" t="s">
        <v>624</v>
      </c>
      <c r="C1135" s="650">
        <v>45356</v>
      </c>
      <c r="D1135" s="649" t="s">
        <v>3545</v>
      </c>
      <c r="E1135" s="649" t="s">
        <v>3545</v>
      </c>
      <c r="F1135" s="651">
        <v>1.5</v>
      </c>
      <c r="G1135" s="649" t="s">
        <v>3416</v>
      </c>
      <c r="H1135" s="649"/>
      <c r="I1135" s="651"/>
      <c r="J1135" s="652">
        <v>76271</v>
      </c>
      <c r="K1135" s="649" t="s">
        <v>747</v>
      </c>
      <c r="L1135" s="649" t="s">
        <v>2908</v>
      </c>
      <c r="M1135" s="649" t="s">
        <v>3551</v>
      </c>
      <c r="N1135" s="649" t="s">
        <v>2930</v>
      </c>
      <c r="O1135" s="649" t="s">
        <v>3551</v>
      </c>
      <c r="P1135" s="649"/>
    </row>
    <row r="1136" spans="2:16">
      <c r="B1136" s="653" t="s">
        <v>624</v>
      </c>
      <c r="C1136" s="654">
        <v>45358</v>
      </c>
      <c r="D1136" s="653" t="s">
        <v>3545</v>
      </c>
      <c r="E1136" s="653" t="s">
        <v>3545</v>
      </c>
      <c r="F1136" s="655">
        <v>150</v>
      </c>
      <c r="G1136" s="653" t="s">
        <v>3416</v>
      </c>
      <c r="H1136" s="653"/>
      <c r="I1136" s="655"/>
      <c r="J1136" s="656">
        <v>7627119</v>
      </c>
      <c r="K1136" s="653" t="s">
        <v>747</v>
      </c>
      <c r="L1136" s="653" t="s">
        <v>2908</v>
      </c>
      <c r="M1136" s="653" t="s">
        <v>3548</v>
      </c>
      <c r="N1136" s="653" t="s">
        <v>2930</v>
      </c>
      <c r="O1136" s="653" t="s">
        <v>3548</v>
      </c>
      <c r="P1136" s="653"/>
    </row>
    <row r="1137" spans="2:16">
      <c r="B1137" s="649" t="s">
        <v>624</v>
      </c>
      <c r="C1137" s="650">
        <v>45359</v>
      </c>
      <c r="D1137" s="649" t="s">
        <v>3545</v>
      </c>
      <c r="E1137" s="649" t="s">
        <v>3545</v>
      </c>
      <c r="F1137" s="651">
        <v>80</v>
      </c>
      <c r="G1137" s="649" t="s">
        <v>3416</v>
      </c>
      <c r="H1137" s="649"/>
      <c r="I1137" s="651"/>
      <c r="J1137" s="652">
        <v>4067798</v>
      </c>
      <c r="K1137" s="649" t="s">
        <v>747</v>
      </c>
      <c r="L1137" s="649" t="s">
        <v>2908</v>
      </c>
      <c r="M1137" s="649" t="s">
        <v>3546</v>
      </c>
      <c r="N1137" s="649" t="s">
        <v>2930</v>
      </c>
      <c r="O1137" s="649" t="s">
        <v>3546</v>
      </c>
      <c r="P1137" s="649"/>
    </row>
    <row r="1138" spans="2:16">
      <c r="B1138" s="653" t="s">
        <v>624</v>
      </c>
      <c r="C1138" s="654">
        <v>45360</v>
      </c>
      <c r="D1138" s="653" t="s">
        <v>3545</v>
      </c>
      <c r="E1138" s="653" t="s">
        <v>3545</v>
      </c>
      <c r="F1138" s="655">
        <v>40</v>
      </c>
      <c r="G1138" s="653" t="s">
        <v>3416</v>
      </c>
      <c r="H1138" s="653"/>
      <c r="I1138" s="655"/>
      <c r="J1138" s="656">
        <v>2033899</v>
      </c>
      <c r="K1138" s="653" t="s">
        <v>747</v>
      </c>
      <c r="L1138" s="653" t="s">
        <v>2908</v>
      </c>
      <c r="M1138" s="653" t="s">
        <v>3547</v>
      </c>
      <c r="N1138" s="653" t="s">
        <v>2930</v>
      </c>
      <c r="O1138" s="653" t="s">
        <v>3547</v>
      </c>
      <c r="P1138" s="653"/>
    </row>
    <row r="1139" spans="2:16">
      <c r="B1139" s="649" t="s">
        <v>624</v>
      </c>
      <c r="C1139" s="650">
        <v>45363</v>
      </c>
      <c r="D1139" s="649" t="s">
        <v>3545</v>
      </c>
      <c r="E1139" s="649" t="s">
        <v>3545</v>
      </c>
      <c r="F1139" s="651">
        <v>40</v>
      </c>
      <c r="G1139" s="649" t="s">
        <v>3416</v>
      </c>
      <c r="H1139" s="649"/>
      <c r="I1139" s="651"/>
      <c r="J1139" s="652">
        <v>2033899</v>
      </c>
      <c r="K1139" s="649" t="s">
        <v>747</v>
      </c>
      <c r="L1139" s="649" t="s">
        <v>2908</v>
      </c>
      <c r="M1139" s="649" t="s">
        <v>3547</v>
      </c>
      <c r="N1139" s="649" t="s">
        <v>2930</v>
      </c>
      <c r="O1139" s="649" t="s">
        <v>3547</v>
      </c>
      <c r="P1139" s="649"/>
    </row>
    <row r="1140" spans="2:16">
      <c r="B1140" s="653" t="s">
        <v>624</v>
      </c>
      <c r="C1140" s="654">
        <v>45365</v>
      </c>
      <c r="D1140" s="653" t="s">
        <v>3545</v>
      </c>
      <c r="E1140" s="653" t="s">
        <v>3545</v>
      </c>
      <c r="F1140" s="655">
        <v>2</v>
      </c>
      <c r="G1140" s="653" t="s">
        <v>3416</v>
      </c>
      <c r="H1140" s="653"/>
      <c r="I1140" s="655"/>
      <c r="J1140" s="656">
        <v>101695</v>
      </c>
      <c r="K1140" s="653" t="s">
        <v>747</v>
      </c>
      <c r="L1140" s="653" t="s">
        <v>2908</v>
      </c>
      <c r="M1140" s="653" t="s">
        <v>3550</v>
      </c>
      <c r="N1140" s="653" t="s">
        <v>2930</v>
      </c>
      <c r="O1140" s="653" t="s">
        <v>3550</v>
      </c>
      <c r="P1140" s="653"/>
    </row>
    <row r="1141" spans="2:16">
      <c r="B1141" s="649" t="s">
        <v>624</v>
      </c>
      <c r="C1141" s="650">
        <v>45372</v>
      </c>
      <c r="D1141" s="649" t="s">
        <v>3545</v>
      </c>
      <c r="E1141" s="649" t="s">
        <v>3545</v>
      </c>
      <c r="F1141" s="651">
        <v>40</v>
      </c>
      <c r="G1141" s="649" t="s">
        <v>3416</v>
      </c>
      <c r="H1141" s="649"/>
      <c r="I1141" s="651"/>
      <c r="J1141" s="652">
        <v>2033899</v>
      </c>
      <c r="K1141" s="649" t="s">
        <v>747</v>
      </c>
      <c r="L1141" s="649" t="s">
        <v>2908</v>
      </c>
      <c r="M1141" s="649" t="s">
        <v>3546</v>
      </c>
      <c r="N1141" s="649" t="s">
        <v>2930</v>
      </c>
      <c r="O1141" s="649" t="s">
        <v>3546</v>
      </c>
      <c r="P1141" s="649"/>
    </row>
    <row r="1142" spans="2:16">
      <c r="B1142" s="653" t="s">
        <v>624</v>
      </c>
      <c r="C1142" s="654">
        <v>45373</v>
      </c>
      <c r="D1142" s="653" t="s">
        <v>3545</v>
      </c>
      <c r="E1142" s="653" t="s">
        <v>3545</v>
      </c>
      <c r="F1142" s="655">
        <v>150</v>
      </c>
      <c r="G1142" s="653" t="s">
        <v>3416</v>
      </c>
      <c r="H1142" s="653"/>
      <c r="I1142" s="655"/>
      <c r="J1142" s="656">
        <v>7627120</v>
      </c>
      <c r="K1142" s="653" t="s">
        <v>747</v>
      </c>
      <c r="L1142" s="653" t="s">
        <v>2908</v>
      </c>
      <c r="M1142" s="653" t="s">
        <v>3546</v>
      </c>
      <c r="N1142" s="653" t="s">
        <v>2930</v>
      </c>
      <c r="O1142" s="653" t="s">
        <v>3546</v>
      </c>
      <c r="P1142" s="653"/>
    </row>
    <row r="1143" spans="2:16">
      <c r="B1143" s="649" t="s">
        <v>624</v>
      </c>
      <c r="C1143" s="650">
        <v>45377</v>
      </c>
      <c r="D1143" s="649" t="s">
        <v>3545</v>
      </c>
      <c r="E1143" s="649" t="s">
        <v>3545</v>
      </c>
      <c r="F1143" s="651">
        <v>40</v>
      </c>
      <c r="G1143" s="649" t="s">
        <v>3416</v>
      </c>
      <c r="H1143" s="649"/>
      <c r="I1143" s="651"/>
      <c r="J1143" s="652">
        <v>2033899</v>
      </c>
      <c r="K1143" s="649" t="s">
        <v>747</v>
      </c>
      <c r="L1143" s="649" t="s">
        <v>2908</v>
      </c>
      <c r="M1143" s="649" t="s">
        <v>3547</v>
      </c>
      <c r="N1143" s="649" t="s">
        <v>2930</v>
      </c>
      <c r="O1143" s="649" t="s">
        <v>3547</v>
      </c>
      <c r="P1143" s="649"/>
    </row>
    <row r="1144" spans="2:16">
      <c r="B1144" s="653" t="s">
        <v>624</v>
      </c>
      <c r="C1144" s="654">
        <v>45379</v>
      </c>
      <c r="D1144" s="653" t="s">
        <v>3545</v>
      </c>
      <c r="E1144" s="653" t="s">
        <v>3545</v>
      </c>
      <c r="F1144" s="655">
        <v>40</v>
      </c>
      <c r="G1144" s="653" t="s">
        <v>3416</v>
      </c>
      <c r="H1144" s="653"/>
      <c r="I1144" s="655"/>
      <c r="J1144" s="656">
        <v>2033899</v>
      </c>
      <c r="K1144" s="653" t="s">
        <v>747</v>
      </c>
      <c r="L1144" s="653" t="s">
        <v>2908</v>
      </c>
      <c r="M1144" s="653" t="s">
        <v>3547</v>
      </c>
      <c r="N1144" s="653" t="s">
        <v>2930</v>
      </c>
      <c r="O1144" s="653" t="s">
        <v>3547</v>
      </c>
      <c r="P1144" s="653"/>
    </row>
    <row r="1145" spans="2:16">
      <c r="B1145" s="649" t="s">
        <v>624</v>
      </c>
      <c r="C1145" s="650">
        <v>45308</v>
      </c>
      <c r="D1145" s="649" t="s">
        <v>3545</v>
      </c>
      <c r="E1145" s="649" t="s">
        <v>3545</v>
      </c>
      <c r="F1145" s="651">
        <v>29322.92</v>
      </c>
      <c r="G1145" s="649" t="s">
        <v>3416</v>
      </c>
      <c r="H1145" s="649"/>
      <c r="I1145" s="651"/>
      <c r="J1145" s="652">
        <v>1888994693</v>
      </c>
      <c r="K1145" s="649" t="s">
        <v>747</v>
      </c>
      <c r="L1145" s="649" t="s">
        <v>2908</v>
      </c>
      <c r="M1145" s="649" t="s">
        <v>3493</v>
      </c>
      <c r="N1145" s="649" t="s">
        <v>3023</v>
      </c>
      <c r="O1145" s="649" t="s">
        <v>3493</v>
      </c>
      <c r="P1145" s="649"/>
    </row>
    <row r="1146" spans="2:16">
      <c r="B1146" s="653" t="s">
        <v>624</v>
      </c>
      <c r="C1146" s="654">
        <v>45317</v>
      </c>
      <c r="D1146" s="653" t="s">
        <v>3545</v>
      </c>
      <c r="E1146" s="653" t="s">
        <v>3545</v>
      </c>
      <c r="F1146" s="655">
        <v>3888.134</v>
      </c>
      <c r="G1146" s="653" t="s">
        <v>3416</v>
      </c>
      <c r="H1146" s="653"/>
      <c r="I1146" s="655"/>
      <c r="J1146" s="656">
        <v>187921794</v>
      </c>
      <c r="K1146" s="653" t="s">
        <v>747</v>
      </c>
      <c r="L1146" s="653" t="s">
        <v>2908</v>
      </c>
      <c r="M1146" s="653" t="s">
        <v>3552</v>
      </c>
      <c r="N1146" s="653" t="s">
        <v>2930</v>
      </c>
      <c r="O1146" s="653" t="s">
        <v>3552</v>
      </c>
      <c r="P1146" s="653"/>
    </row>
    <row r="1147" spans="2:16">
      <c r="B1147" s="649" t="s">
        <v>624</v>
      </c>
      <c r="C1147" s="650">
        <v>45346</v>
      </c>
      <c r="D1147" s="649" t="s">
        <v>3545</v>
      </c>
      <c r="E1147" s="649" t="s">
        <v>3545</v>
      </c>
      <c r="F1147" s="651">
        <v>32533.851999999999</v>
      </c>
      <c r="G1147" s="649" t="s">
        <v>3416</v>
      </c>
      <c r="H1147" s="649"/>
      <c r="I1147" s="651"/>
      <c r="J1147" s="652">
        <v>2937218981</v>
      </c>
      <c r="K1147" s="649" t="s">
        <v>747</v>
      </c>
      <c r="L1147" s="649" t="s">
        <v>2908</v>
      </c>
      <c r="M1147" s="649" t="s">
        <v>3553</v>
      </c>
      <c r="N1147" s="649" t="s">
        <v>3023</v>
      </c>
      <c r="O1147" s="649" t="s">
        <v>3553</v>
      </c>
      <c r="P1147" s="649"/>
    </row>
    <row r="1148" spans="2:16">
      <c r="B1148" s="653" t="s">
        <v>624</v>
      </c>
      <c r="C1148" s="654">
        <v>45385</v>
      </c>
      <c r="D1148" s="653" t="s">
        <v>3545</v>
      </c>
      <c r="E1148" s="653" t="s">
        <v>3545</v>
      </c>
      <c r="F1148" s="655">
        <v>10</v>
      </c>
      <c r="G1148" s="653" t="s">
        <v>3416</v>
      </c>
      <c r="H1148" s="653"/>
      <c r="I1148" s="655"/>
      <c r="J1148" s="656">
        <v>508475</v>
      </c>
      <c r="K1148" s="653" t="s">
        <v>747</v>
      </c>
      <c r="L1148" s="653" t="s">
        <v>2908</v>
      </c>
      <c r="M1148" s="653" t="s">
        <v>3554</v>
      </c>
      <c r="N1148" s="653" t="s">
        <v>2930</v>
      </c>
      <c r="O1148" s="653" t="s">
        <v>3554</v>
      </c>
      <c r="P1148" s="653"/>
    </row>
    <row r="1149" spans="2:16">
      <c r="B1149" s="649" t="s">
        <v>624</v>
      </c>
      <c r="C1149" s="650">
        <v>45388</v>
      </c>
      <c r="D1149" s="649" t="s">
        <v>3545</v>
      </c>
      <c r="E1149" s="649" t="s">
        <v>3545</v>
      </c>
      <c r="F1149" s="651">
        <v>40</v>
      </c>
      <c r="G1149" s="649" t="s">
        <v>3416</v>
      </c>
      <c r="H1149" s="649"/>
      <c r="I1149" s="651"/>
      <c r="J1149" s="652">
        <v>2033899</v>
      </c>
      <c r="K1149" s="649" t="s">
        <v>747</v>
      </c>
      <c r="L1149" s="649" t="s">
        <v>2908</v>
      </c>
      <c r="M1149" s="649" t="s">
        <v>3549</v>
      </c>
      <c r="N1149" s="649" t="s">
        <v>2930</v>
      </c>
      <c r="O1149" s="649" t="s">
        <v>3549</v>
      </c>
      <c r="P1149" s="649"/>
    </row>
    <row r="1150" spans="2:16">
      <c r="B1150" s="653" t="s">
        <v>624</v>
      </c>
      <c r="C1150" s="654">
        <v>45390</v>
      </c>
      <c r="D1150" s="653" t="s">
        <v>3545</v>
      </c>
      <c r="E1150" s="653" t="s">
        <v>3545</v>
      </c>
      <c r="F1150" s="655">
        <v>125</v>
      </c>
      <c r="G1150" s="653" t="s">
        <v>3416</v>
      </c>
      <c r="H1150" s="653"/>
      <c r="I1150" s="655"/>
      <c r="J1150" s="656">
        <v>6355933</v>
      </c>
      <c r="K1150" s="653" t="s">
        <v>747</v>
      </c>
      <c r="L1150" s="653" t="s">
        <v>2908</v>
      </c>
      <c r="M1150" s="653" t="s">
        <v>3546</v>
      </c>
      <c r="N1150" s="653" t="s">
        <v>2930</v>
      </c>
      <c r="O1150" s="653" t="s">
        <v>3546</v>
      </c>
      <c r="P1150" s="653"/>
    </row>
    <row r="1151" spans="2:16">
      <c r="B1151" s="649" t="s">
        <v>624</v>
      </c>
      <c r="C1151" s="650">
        <v>45400</v>
      </c>
      <c r="D1151" s="649" t="s">
        <v>3545</v>
      </c>
      <c r="E1151" s="649" t="s">
        <v>3545</v>
      </c>
      <c r="F1151" s="651">
        <v>40</v>
      </c>
      <c r="G1151" s="649" t="s">
        <v>3416</v>
      </c>
      <c r="H1151" s="649"/>
      <c r="I1151" s="651"/>
      <c r="J1151" s="652">
        <v>2033899</v>
      </c>
      <c r="K1151" s="649" t="s">
        <v>747</v>
      </c>
      <c r="L1151" s="649" t="s">
        <v>2908</v>
      </c>
      <c r="M1151" s="649" t="s">
        <v>3554</v>
      </c>
      <c r="N1151" s="649" t="s">
        <v>2930</v>
      </c>
      <c r="O1151" s="649" t="s">
        <v>3554</v>
      </c>
      <c r="P1151" s="649"/>
    </row>
    <row r="1152" spans="2:16">
      <c r="B1152" s="653" t="s">
        <v>624</v>
      </c>
      <c r="C1152" s="654">
        <v>45401</v>
      </c>
      <c r="D1152" s="653" t="s">
        <v>3545</v>
      </c>
      <c r="E1152" s="653" t="s">
        <v>3545</v>
      </c>
      <c r="F1152" s="655">
        <v>40</v>
      </c>
      <c r="G1152" s="653" t="s">
        <v>3416</v>
      </c>
      <c r="H1152" s="653"/>
      <c r="I1152" s="655"/>
      <c r="J1152" s="656">
        <v>2033899</v>
      </c>
      <c r="K1152" s="653" t="s">
        <v>747</v>
      </c>
      <c r="L1152" s="653" t="s">
        <v>2908</v>
      </c>
      <c r="M1152" s="653" t="s">
        <v>3554</v>
      </c>
      <c r="N1152" s="653" t="s">
        <v>2930</v>
      </c>
      <c r="O1152" s="653" t="s">
        <v>3554</v>
      </c>
      <c r="P1152" s="653"/>
    </row>
    <row r="1153" spans="2:16">
      <c r="B1153" s="649" t="s">
        <v>624</v>
      </c>
      <c r="C1153" s="650">
        <v>45401</v>
      </c>
      <c r="D1153" s="649" t="s">
        <v>3545</v>
      </c>
      <c r="E1153" s="649" t="s">
        <v>3545</v>
      </c>
      <c r="F1153" s="651">
        <v>1</v>
      </c>
      <c r="G1153" s="649" t="s">
        <v>3416</v>
      </c>
      <c r="H1153" s="649"/>
      <c r="I1153" s="651"/>
      <c r="J1153" s="652">
        <v>50847</v>
      </c>
      <c r="K1153" s="649" t="s">
        <v>747</v>
      </c>
      <c r="L1153" s="649" t="s">
        <v>2908</v>
      </c>
      <c r="M1153" s="649" t="s">
        <v>3555</v>
      </c>
      <c r="N1153" s="649" t="s">
        <v>2930</v>
      </c>
      <c r="O1153" s="649" t="s">
        <v>3555</v>
      </c>
      <c r="P1153" s="649"/>
    </row>
    <row r="1154" spans="2:16">
      <c r="B1154" s="653" t="s">
        <v>624</v>
      </c>
      <c r="C1154" s="654">
        <v>45402</v>
      </c>
      <c r="D1154" s="653" t="s">
        <v>3545</v>
      </c>
      <c r="E1154" s="653" t="s">
        <v>3545</v>
      </c>
      <c r="F1154" s="655">
        <v>125</v>
      </c>
      <c r="G1154" s="653" t="s">
        <v>3416</v>
      </c>
      <c r="H1154" s="653"/>
      <c r="I1154" s="655"/>
      <c r="J1154" s="656">
        <v>6355933</v>
      </c>
      <c r="K1154" s="653" t="s">
        <v>747</v>
      </c>
      <c r="L1154" s="653" t="s">
        <v>2908</v>
      </c>
      <c r="M1154" s="653" t="s">
        <v>3546</v>
      </c>
      <c r="N1154" s="653" t="s">
        <v>2930</v>
      </c>
      <c r="O1154" s="653" t="s">
        <v>3546</v>
      </c>
      <c r="P1154" s="653"/>
    </row>
    <row r="1155" spans="2:16">
      <c r="B1155" s="649" t="s">
        <v>624</v>
      </c>
      <c r="C1155" s="650">
        <v>45411</v>
      </c>
      <c r="D1155" s="649" t="s">
        <v>3545</v>
      </c>
      <c r="E1155" s="649" t="s">
        <v>3545</v>
      </c>
      <c r="F1155" s="651">
        <v>35</v>
      </c>
      <c r="G1155" s="649" t="s">
        <v>3416</v>
      </c>
      <c r="H1155" s="649"/>
      <c r="I1155" s="651"/>
      <c r="J1155" s="652">
        <v>1779661</v>
      </c>
      <c r="K1155" s="649" t="s">
        <v>747</v>
      </c>
      <c r="L1155" s="649" t="s">
        <v>2908</v>
      </c>
      <c r="M1155" s="649" t="s">
        <v>3556</v>
      </c>
      <c r="N1155" s="649" t="s">
        <v>2930</v>
      </c>
      <c r="O1155" s="649" t="s">
        <v>3556</v>
      </c>
      <c r="P1155" s="649"/>
    </row>
    <row r="1156" spans="2:16">
      <c r="B1156" s="653" t="s">
        <v>624</v>
      </c>
      <c r="C1156" s="654">
        <v>45429</v>
      </c>
      <c r="D1156" s="653" t="s">
        <v>3545</v>
      </c>
      <c r="E1156" s="653" t="s">
        <v>3545</v>
      </c>
      <c r="F1156" s="655">
        <v>120</v>
      </c>
      <c r="G1156" s="653" t="s">
        <v>3416</v>
      </c>
      <c r="H1156" s="653"/>
      <c r="I1156" s="655"/>
      <c r="J1156" s="656">
        <v>6101696</v>
      </c>
      <c r="K1156" s="653" t="s">
        <v>747</v>
      </c>
      <c r="L1156" s="653" t="s">
        <v>2908</v>
      </c>
      <c r="M1156" s="653" t="s">
        <v>3546</v>
      </c>
      <c r="N1156" s="653" t="s">
        <v>2930</v>
      </c>
      <c r="O1156" s="653" t="s">
        <v>3546</v>
      </c>
      <c r="P1156" s="653"/>
    </row>
    <row r="1157" spans="2:16">
      <c r="B1157" s="649" t="s">
        <v>624</v>
      </c>
      <c r="C1157" s="650">
        <v>45416</v>
      </c>
      <c r="D1157" s="649" t="s">
        <v>3545</v>
      </c>
      <c r="E1157" s="649" t="s">
        <v>3545</v>
      </c>
      <c r="F1157" s="651">
        <v>40</v>
      </c>
      <c r="G1157" s="649" t="s">
        <v>3416</v>
      </c>
      <c r="H1157" s="649"/>
      <c r="I1157" s="651"/>
      <c r="J1157" s="652">
        <v>2033899</v>
      </c>
      <c r="K1157" s="649" t="s">
        <v>747</v>
      </c>
      <c r="L1157" s="649" t="s">
        <v>2908</v>
      </c>
      <c r="M1157" s="649" t="s">
        <v>3556</v>
      </c>
      <c r="N1157" s="649" t="s">
        <v>2930</v>
      </c>
      <c r="O1157" s="649" t="s">
        <v>3556</v>
      </c>
      <c r="P1157" s="649"/>
    </row>
    <row r="1158" spans="2:16">
      <c r="B1158" s="653" t="s">
        <v>624</v>
      </c>
      <c r="C1158" s="654">
        <v>45426</v>
      </c>
      <c r="D1158" s="653" t="s">
        <v>3545</v>
      </c>
      <c r="E1158" s="653" t="s">
        <v>3545</v>
      </c>
      <c r="F1158" s="655">
        <v>1.5</v>
      </c>
      <c r="G1158" s="653" t="s">
        <v>3416</v>
      </c>
      <c r="H1158" s="653"/>
      <c r="I1158" s="655"/>
      <c r="J1158" s="656">
        <v>76271</v>
      </c>
      <c r="K1158" s="653" t="s">
        <v>747</v>
      </c>
      <c r="L1158" s="653" t="s">
        <v>2908</v>
      </c>
      <c r="M1158" s="653" t="s">
        <v>3557</v>
      </c>
      <c r="N1158" s="653" t="s">
        <v>2930</v>
      </c>
      <c r="O1158" s="653" t="s">
        <v>3557</v>
      </c>
      <c r="P1158" s="653"/>
    </row>
    <row r="1159" spans="2:16">
      <c r="B1159" s="649" t="s">
        <v>624</v>
      </c>
      <c r="C1159" s="650">
        <v>45429</v>
      </c>
      <c r="D1159" s="649" t="s">
        <v>3545</v>
      </c>
      <c r="E1159" s="649" t="s">
        <v>3545</v>
      </c>
      <c r="F1159" s="651">
        <v>165</v>
      </c>
      <c r="G1159" s="649" t="s">
        <v>3416</v>
      </c>
      <c r="H1159" s="649"/>
      <c r="I1159" s="651"/>
      <c r="J1159" s="652">
        <v>8389833</v>
      </c>
      <c r="K1159" s="649" t="s">
        <v>747</v>
      </c>
      <c r="L1159" s="649" t="s">
        <v>2908</v>
      </c>
      <c r="M1159" s="649" t="s">
        <v>3548</v>
      </c>
      <c r="N1159" s="649" t="s">
        <v>2930</v>
      </c>
      <c r="O1159" s="649" t="s">
        <v>3548</v>
      </c>
      <c r="P1159" s="649"/>
    </row>
    <row r="1160" spans="2:16">
      <c r="B1160" s="653" t="s">
        <v>624</v>
      </c>
      <c r="C1160" s="654">
        <v>45433</v>
      </c>
      <c r="D1160" s="653" t="s">
        <v>3545</v>
      </c>
      <c r="E1160" s="653" t="s">
        <v>3545</v>
      </c>
      <c r="F1160" s="655">
        <v>40</v>
      </c>
      <c r="G1160" s="653" t="s">
        <v>3416</v>
      </c>
      <c r="H1160" s="653"/>
      <c r="I1160" s="655"/>
      <c r="J1160" s="656">
        <v>2033899</v>
      </c>
      <c r="K1160" s="653" t="s">
        <v>747</v>
      </c>
      <c r="L1160" s="653" t="s">
        <v>2908</v>
      </c>
      <c r="M1160" s="653" t="s">
        <v>3556</v>
      </c>
      <c r="N1160" s="653" t="s">
        <v>2930</v>
      </c>
      <c r="O1160" s="653" t="s">
        <v>3556</v>
      </c>
      <c r="P1160" s="653"/>
    </row>
    <row r="1161" spans="2:16">
      <c r="B1161" s="649" t="s">
        <v>624</v>
      </c>
      <c r="C1161" s="650">
        <v>45435</v>
      </c>
      <c r="D1161" s="649" t="s">
        <v>3545</v>
      </c>
      <c r="E1161" s="649" t="s">
        <v>3545</v>
      </c>
      <c r="F1161" s="651">
        <v>35</v>
      </c>
      <c r="G1161" s="649" t="s">
        <v>3416</v>
      </c>
      <c r="H1161" s="649"/>
      <c r="I1161" s="651"/>
      <c r="J1161" s="652">
        <v>1779661</v>
      </c>
      <c r="K1161" s="649" t="s">
        <v>747</v>
      </c>
      <c r="L1161" s="649" t="s">
        <v>2908</v>
      </c>
      <c r="M1161" s="649" t="s">
        <v>3554</v>
      </c>
      <c r="N1161" s="649" t="s">
        <v>2930</v>
      </c>
      <c r="O1161" s="649" t="s">
        <v>3554</v>
      </c>
      <c r="P1161" s="649"/>
    </row>
    <row r="1162" spans="2:16">
      <c r="B1162" s="653" t="s">
        <v>624</v>
      </c>
      <c r="C1162" s="654">
        <v>45436</v>
      </c>
      <c r="D1162" s="653" t="s">
        <v>3545</v>
      </c>
      <c r="E1162" s="653" t="s">
        <v>3545</v>
      </c>
      <c r="F1162" s="655">
        <v>2.5</v>
      </c>
      <c r="G1162" s="653" t="s">
        <v>3416</v>
      </c>
      <c r="H1162" s="653"/>
      <c r="I1162" s="655"/>
      <c r="J1162" s="656">
        <v>127119</v>
      </c>
      <c r="K1162" s="653" t="s">
        <v>747</v>
      </c>
      <c r="L1162" s="653" t="s">
        <v>2908</v>
      </c>
      <c r="M1162" s="653" t="s">
        <v>3555</v>
      </c>
      <c r="N1162" s="653" t="s">
        <v>2930</v>
      </c>
      <c r="O1162" s="653" t="s">
        <v>3555</v>
      </c>
      <c r="P1162" s="653"/>
    </row>
    <row r="1163" spans="2:16">
      <c r="B1163" s="649" t="s">
        <v>624</v>
      </c>
      <c r="C1163" s="650">
        <v>45447</v>
      </c>
      <c r="D1163" s="649" t="s">
        <v>3545</v>
      </c>
      <c r="E1163" s="649" t="s">
        <v>3545</v>
      </c>
      <c r="F1163" s="651">
        <v>40</v>
      </c>
      <c r="G1163" s="649" t="s">
        <v>3416</v>
      </c>
      <c r="H1163" s="649"/>
      <c r="I1163" s="651"/>
      <c r="J1163" s="652">
        <v>2033899</v>
      </c>
      <c r="K1163" s="649" t="s">
        <v>747</v>
      </c>
      <c r="L1163" s="649" t="s">
        <v>2908</v>
      </c>
      <c r="M1163" s="649" t="s">
        <v>3556</v>
      </c>
      <c r="N1163" s="649" t="s">
        <v>2930</v>
      </c>
      <c r="O1163" s="649" t="s">
        <v>3556</v>
      </c>
      <c r="P1163" s="649"/>
    </row>
    <row r="1164" spans="2:16">
      <c r="B1164" s="653" t="s">
        <v>624</v>
      </c>
      <c r="C1164" s="654">
        <v>45448</v>
      </c>
      <c r="D1164" s="653" t="s">
        <v>3545</v>
      </c>
      <c r="E1164" s="653" t="s">
        <v>3545</v>
      </c>
      <c r="F1164" s="655">
        <v>120</v>
      </c>
      <c r="G1164" s="653" t="s">
        <v>3416</v>
      </c>
      <c r="H1164" s="653"/>
      <c r="I1164" s="655"/>
      <c r="J1164" s="656">
        <v>6101696</v>
      </c>
      <c r="K1164" s="653" t="s">
        <v>747</v>
      </c>
      <c r="L1164" s="653" t="s">
        <v>2908</v>
      </c>
      <c r="M1164" s="653" t="s">
        <v>3546</v>
      </c>
      <c r="N1164" s="653" t="s">
        <v>2930</v>
      </c>
      <c r="O1164" s="653" t="s">
        <v>3546</v>
      </c>
      <c r="P1164" s="653"/>
    </row>
    <row r="1165" spans="2:16">
      <c r="B1165" s="649" t="s">
        <v>624</v>
      </c>
      <c r="C1165" s="650">
        <v>45448</v>
      </c>
      <c r="D1165" s="649" t="s">
        <v>3545</v>
      </c>
      <c r="E1165" s="649" t="s">
        <v>3545</v>
      </c>
      <c r="F1165" s="651">
        <v>20</v>
      </c>
      <c r="G1165" s="649" t="s">
        <v>3416</v>
      </c>
      <c r="H1165" s="649"/>
      <c r="I1165" s="651"/>
      <c r="J1165" s="652">
        <v>1016950</v>
      </c>
      <c r="K1165" s="649" t="s">
        <v>747</v>
      </c>
      <c r="L1165" s="649" t="s">
        <v>2908</v>
      </c>
      <c r="M1165" s="649" t="s">
        <v>3558</v>
      </c>
      <c r="N1165" s="649" t="s">
        <v>2930</v>
      </c>
      <c r="O1165" s="649" t="s">
        <v>3558</v>
      </c>
      <c r="P1165" s="649"/>
    </row>
    <row r="1166" spans="2:16">
      <c r="B1166" s="653" t="s">
        <v>624</v>
      </c>
      <c r="C1166" s="654">
        <v>45449</v>
      </c>
      <c r="D1166" s="653" t="s">
        <v>3545</v>
      </c>
      <c r="E1166" s="653" t="s">
        <v>3545</v>
      </c>
      <c r="F1166" s="655">
        <v>40</v>
      </c>
      <c r="G1166" s="653" t="s">
        <v>3416</v>
      </c>
      <c r="H1166" s="653"/>
      <c r="I1166" s="655"/>
      <c r="J1166" s="656">
        <v>2033899</v>
      </c>
      <c r="K1166" s="653" t="s">
        <v>747</v>
      </c>
      <c r="L1166" s="653" t="s">
        <v>2908</v>
      </c>
      <c r="M1166" s="653" t="s">
        <v>3549</v>
      </c>
      <c r="N1166" s="653" t="s">
        <v>2930</v>
      </c>
      <c r="O1166" s="653" t="s">
        <v>3549</v>
      </c>
      <c r="P1166" s="653"/>
    </row>
    <row r="1167" spans="2:16">
      <c r="B1167" s="649" t="s">
        <v>624</v>
      </c>
      <c r="C1167" s="650">
        <v>45450</v>
      </c>
      <c r="D1167" s="649" t="s">
        <v>3545</v>
      </c>
      <c r="E1167" s="649" t="s">
        <v>3545</v>
      </c>
      <c r="F1167" s="651">
        <v>40</v>
      </c>
      <c r="G1167" s="649" t="s">
        <v>3416</v>
      </c>
      <c r="H1167" s="649"/>
      <c r="I1167" s="651"/>
      <c r="J1167" s="652">
        <v>2033899</v>
      </c>
      <c r="K1167" s="649" t="s">
        <v>747</v>
      </c>
      <c r="L1167" s="649" t="s">
        <v>2908</v>
      </c>
      <c r="M1167" s="649" t="s">
        <v>3554</v>
      </c>
      <c r="N1167" s="649" t="s">
        <v>2930</v>
      </c>
      <c r="O1167" s="649" t="s">
        <v>3554</v>
      </c>
      <c r="P1167" s="649"/>
    </row>
    <row r="1168" spans="2:16">
      <c r="B1168" s="653" t="s">
        <v>624</v>
      </c>
      <c r="C1168" s="654">
        <v>45457</v>
      </c>
      <c r="D1168" s="653" t="s">
        <v>3545</v>
      </c>
      <c r="E1168" s="653" t="s">
        <v>3545</v>
      </c>
      <c r="F1168" s="655">
        <v>100</v>
      </c>
      <c r="G1168" s="653" t="s">
        <v>3416</v>
      </c>
      <c r="H1168" s="653"/>
      <c r="I1168" s="655"/>
      <c r="J1168" s="656">
        <v>5084747</v>
      </c>
      <c r="K1168" s="653" t="s">
        <v>747</v>
      </c>
      <c r="L1168" s="653" t="s">
        <v>2908</v>
      </c>
      <c r="M1168" s="653" t="s">
        <v>3548</v>
      </c>
      <c r="N1168" s="653" t="s">
        <v>2930</v>
      </c>
      <c r="O1168" s="653" t="s">
        <v>3548</v>
      </c>
      <c r="P1168" s="653"/>
    </row>
    <row r="1169" spans="2:16">
      <c r="B1169" s="649" t="s">
        <v>624</v>
      </c>
      <c r="C1169" s="650">
        <v>45458</v>
      </c>
      <c r="D1169" s="649" t="s">
        <v>3545</v>
      </c>
      <c r="E1169" s="649" t="s">
        <v>3545</v>
      </c>
      <c r="F1169" s="651">
        <v>35</v>
      </c>
      <c r="G1169" s="649" t="s">
        <v>3416</v>
      </c>
      <c r="H1169" s="649"/>
      <c r="I1169" s="651"/>
      <c r="J1169" s="652">
        <v>1779661</v>
      </c>
      <c r="K1169" s="649" t="s">
        <v>747</v>
      </c>
      <c r="L1169" s="649" t="s">
        <v>2908</v>
      </c>
      <c r="M1169" s="649" t="s">
        <v>3556</v>
      </c>
      <c r="N1169" s="649" t="s">
        <v>2930</v>
      </c>
      <c r="O1169" s="649" t="s">
        <v>3556</v>
      </c>
      <c r="P1169" s="649"/>
    </row>
    <row r="1170" spans="2:16">
      <c r="B1170" s="653" t="s">
        <v>624</v>
      </c>
      <c r="C1170" s="654">
        <v>45463</v>
      </c>
      <c r="D1170" s="653" t="s">
        <v>3545</v>
      </c>
      <c r="E1170" s="653" t="s">
        <v>3545</v>
      </c>
      <c r="F1170" s="655">
        <v>80</v>
      </c>
      <c r="G1170" s="653" t="s">
        <v>3416</v>
      </c>
      <c r="H1170" s="653"/>
      <c r="I1170" s="655"/>
      <c r="J1170" s="656">
        <v>4067797</v>
      </c>
      <c r="K1170" s="653" t="s">
        <v>747</v>
      </c>
      <c r="L1170" s="653" t="s">
        <v>2908</v>
      </c>
      <c r="M1170" s="653" t="s">
        <v>3546</v>
      </c>
      <c r="N1170" s="653" t="s">
        <v>2930</v>
      </c>
      <c r="O1170" s="653" t="s">
        <v>3546</v>
      </c>
      <c r="P1170" s="653"/>
    </row>
    <row r="1171" spans="2:16">
      <c r="B1171" s="649" t="s">
        <v>624</v>
      </c>
      <c r="C1171" s="650">
        <v>45469</v>
      </c>
      <c r="D1171" s="649" t="s">
        <v>3545</v>
      </c>
      <c r="E1171" s="649" t="s">
        <v>3545</v>
      </c>
      <c r="F1171" s="651">
        <v>2.5</v>
      </c>
      <c r="G1171" s="649" t="s">
        <v>3416</v>
      </c>
      <c r="H1171" s="649"/>
      <c r="I1171" s="651"/>
      <c r="J1171" s="652">
        <v>127119</v>
      </c>
      <c r="K1171" s="649" t="s">
        <v>747</v>
      </c>
      <c r="L1171" s="649" t="s">
        <v>2908</v>
      </c>
      <c r="M1171" s="649" t="s">
        <v>3555</v>
      </c>
      <c r="N1171" s="649" t="s">
        <v>2930</v>
      </c>
      <c r="O1171" s="649" t="s">
        <v>3555</v>
      </c>
      <c r="P1171" s="649"/>
    </row>
    <row r="1172" spans="2:16">
      <c r="B1172" s="653" t="s">
        <v>624</v>
      </c>
      <c r="C1172" s="654">
        <v>45406</v>
      </c>
      <c r="D1172" s="653" t="s">
        <v>3545</v>
      </c>
      <c r="E1172" s="653" t="s">
        <v>3545</v>
      </c>
      <c r="F1172" s="655">
        <v>500</v>
      </c>
      <c r="G1172" s="653" t="s">
        <v>3416</v>
      </c>
      <c r="H1172" s="653"/>
      <c r="I1172" s="655"/>
      <c r="J1172" s="656">
        <v>61331980</v>
      </c>
      <c r="K1172" s="653" t="s">
        <v>747</v>
      </c>
      <c r="L1172" s="653" t="s">
        <v>2908</v>
      </c>
      <c r="M1172" s="653" t="s">
        <v>3559</v>
      </c>
      <c r="N1172" s="653" t="s">
        <v>3560</v>
      </c>
      <c r="O1172" s="653" t="s">
        <v>3559</v>
      </c>
      <c r="P1172" s="653"/>
    </row>
    <row r="1173" spans="2:16">
      <c r="B1173" s="649" t="s">
        <v>624</v>
      </c>
      <c r="C1173" s="650">
        <v>45408</v>
      </c>
      <c r="D1173" s="649" t="s">
        <v>3545</v>
      </c>
      <c r="E1173" s="649" t="s">
        <v>3545</v>
      </c>
      <c r="F1173" s="651">
        <v>500</v>
      </c>
      <c r="G1173" s="649" t="s">
        <v>3416</v>
      </c>
      <c r="H1173" s="649"/>
      <c r="I1173" s="651"/>
      <c r="J1173" s="652">
        <v>61331980</v>
      </c>
      <c r="K1173" s="649" t="s">
        <v>747</v>
      </c>
      <c r="L1173" s="649" t="s">
        <v>2908</v>
      </c>
      <c r="M1173" s="649" t="s">
        <v>3559</v>
      </c>
      <c r="N1173" s="649" t="s">
        <v>3560</v>
      </c>
      <c r="O1173" s="649" t="s">
        <v>3559</v>
      </c>
      <c r="P1173" s="649"/>
    </row>
    <row r="1174" spans="2:16">
      <c r="B1174" s="653" t="s">
        <v>624</v>
      </c>
      <c r="C1174" s="654">
        <v>45414</v>
      </c>
      <c r="D1174" s="653" t="s">
        <v>3545</v>
      </c>
      <c r="E1174" s="653" t="s">
        <v>3545</v>
      </c>
      <c r="F1174" s="655">
        <v>525</v>
      </c>
      <c r="G1174" s="653" t="s">
        <v>3416</v>
      </c>
      <c r="H1174" s="653"/>
      <c r="I1174" s="655"/>
      <c r="J1174" s="656">
        <v>64398578</v>
      </c>
      <c r="K1174" s="653" t="s">
        <v>747</v>
      </c>
      <c r="L1174" s="653" t="s">
        <v>2908</v>
      </c>
      <c r="M1174" s="653" t="s">
        <v>3559</v>
      </c>
      <c r="N1174" s="653" t="s">
        <v>3560</v>
      </c>
      <c r="O1174" s="653" t="s">
        <v>3559</v>
      </c>
      <c r="P1174" s="653"/>
    </row>
    <row r="1175" spans="2:16">
      <c r="B1175" s="649" t="s">
        <v>624</v>
      </c>
      <c r="C1175" s="650">
        <v>45414</v>
      </c>
      <c r="D1175" s="649" t="s">
        <v>3545</v>
      </c>
      <c r="E1175" s="649" t="s">
        <v>3545</v>
      </c>
      <c r="F1175" s="651">
        <v>400</v>
      </c>
      <c r="G1175" s="649" t="s">
        <v>3416</v>
      </c>
      <c r="H1175" s="649"/>
      <c r="I1175" s="651"/>
      <c r="J1175" s="652">
        <v>49065584</v>
      </c>
      <c r="K1175" s="649" t="s">
        <v>747</v>
      </c>
      <c r="L1175" s="649" t="s">
        <v>2908</v>
      </c>
      <c r="M1175" s="649" t="s">
        <v>3561</v>
      </c>
      <c r="N1175" s="649" t="s">
        <v>3560</v>
      </c>
      <c r="O1175" s="649" t="s">
        <v>3561</v>
      </c>
      <c r="P1175" s="649"/>
    </row>
    <row r="1176" spans="2:16">
      <c r="B1176" s="653" t="s">
        <v>624</v>
      </c>
      <c r="C1176" s="654">
        <v>45421</v>
      </c>
      <c r="D1176" s="653" t="s">
        <v>3545</v>
      </c>
      <c r="E1176" s="653" t="s">
        <v>3545</v>
      </c>
      <c r="F1176" s="655">
        <v>21168.77</v>
      </c>
      <c r="G1176" s="653" t="s">
        <v>3416</v>
      </c>
      <c r="H1176" s="653"/>
      <c r="I1176" s="655"/>
      <c r="J1176" s="656">
        <v>1227500356</v>
      </c>
      <c r="K1176" s="653" t="s">
        <v>747</v>
      </c>
      <c r="L1176" s="653" t="s">
        <v>2908</v>
      </c>
      <c r="M1176" s="653" t="s">
        <v>3562</v>
      </c>
      <c r="N1176" s="653" t="s">
        <v>3563</v>
      </c>
      <c r="O1176" s="653" t="s">
        <v>3562</v>
      </c>
      <c r="P1176" s="653"/>
    </row>
    <row r="1177" spans="2:16">
      <c r="B1177" s="649" t="s">
        <v>624</v>
      </c>
      <c r="C1177" s="650">
        <v>45427</v>
      </c>
      <c r="D1177" s="649" t="s">
        <v>3545</v>
      </c>
      <c r="E1177" s="649" t="s">
        <v>3545</v>
      </c>
      <c r="F1177" s="651">
        <v>500</v>
      </c>
      <c r="G1177" s="649" t="s">
        <v>3416</v>
      </c>
      <c r="H1177" s="649"/>
      <c r="I1177" s="651"/>
      <c r="J1177" s="652">
        <v>61331980</v>
      </c>
      <c r="K1177" s="649" t="s">
        <v>747</v>
      </c>
      <c r="L1177" s="649" t="s">
        <v>2908</v>
      </c>
      <c r="M1177" s="649" t="s">
        <v>3559</v>
      </c>
      <c r="N1177" s="649" t="s">
        <v>3560</v>
      </c>
      <c r="O1177" s="649" t="s">
        <v>3559</v>
      </c>
      <c r="P1177" s="649"/>
    </row>
    <row r="1178" spans="2:16">
      <c r="B1178" s="653" t="s">
        <v>624</v>
      </c>
      <c r="C1178" s="654">
        <v>45427</v>
      </c>
      <c r="D1178" s="653" t="s">
        <v>3545</v>
      </c>
      <c r="E1178" s="653" t="s">
        <v>3545</v>
      </c>
      <c r="F1178" s="655">
        <v>250</v>
      </c>
      <c r="G1178" s="653" t="s">
        <v>3416</v>
      </c>
      <c r="H1178" s="653"/>
      <c r="I1178" s="655"/>
      <c r="J1178" s="656">
        <v>30665990</v>
      </c>
      <c r="K1178" s="653" t="s">
        <v>747</v>
      </c>
      <c r="L1178" s="653" t="s">
        <v>2908</v>
      </c>
      <c r="M1178" s="653" t="s">
        <v>3561</v>
      </c>
      <c r="N1178" s="653" t="s">
        <v>3560</v>
      </c>
      <c r="O1178" s="653" t="s">
        <v>3561</v>
      </c>
      <c r="P1178" s="653"/>
    </row>
    <row r="1179" spans="2:16">
      <c r="B1179" s="649" t="s">
        <v>676</v>
      </c>
      <c r="C1179" s="650">
        <v>45296</v>
      </c>
      <c r="D1179" s="649" t="s">
        <v>3564</v>
      </c>
      <c r="E1179" s="649" t="s">
        <v>3564</v>
      </c>
      <c r="F1179" s="651">
        <v>181.96799999999999</v>
      </c>
      <c r="G1179" s="649" t="s">
        <v>3565</v>
      </c>
      <c r="H1179" s="649">
        <v>2050</v>
      </c>
      <c r="I1179" s="651">
        <v>373034.39999999997</v>
      </c>
      <c r="J1179" s="652">
        <v>222902975.37599996</v>
      </c>
      <c r="K1179" s="649" t="s">
        <v>953</v>
      </c>
      <c r="L1179" s="649" t="s">
        <v>3566</v>
      </c>
      <c r="M1179" s="649" t="s">
        <v>3567</v>
      </c>
      <c r="N1179" s="649" t="s">
        <v>3568</v>
      </c>
      <c r="O1179" s="649" t="s">
        <v>3569</v>
      </c>
      <c r="P1179" s="649" t="s">
        <v>603</v>
      </c>
    </row>
    <row r="1180" spans="2:16">
      <c r="B1180" s="653" t="s">
        <v>676</v>
      </c>
      <c r="C1180" s="654">
        <v>45296</v>
      </c>
      <c r="D1180" s="653" t="s">
        <v>3564</v>
      </c>
      <c r="E1180" s="653" t="s">
        <v>3564</v>
      </c>
      <c r="F1180" s="655">
        <v>10.371</v>
      </c>
      <c r="G1180" s="653" t="s">
        <v>3565</v>
      </c>
      <c r="H1180" s="653">
        <v>2050</v>
      </c>
      <c r="I1180" s="655">
        <v>21260.55</v>
      </c>
      <c r="J1180" s="656">
        <v>12704029.046999998</v>
      </c>
      <c r="K1180" s="653" t="s">
        <v>953</v>
      </c>
      <c r="L1180" s="653" t="s">
        <v>3566</v>
      </c>
      <c r="M1180" s="653" t="s">
        <v>3567</v>
      </c>
      <c r="N1180" s="653" t="s">
        <v>3568</v>
      </c>
      <c r="O1180" s="653" t="s">
        <v>3569</v>
      </c>
      <c r="P1180" s="653" t="s">
        <v>603</v>
      </c>
    </row>
    <row r="1181" spans="2:16">
      <c r="B1181" s="649" t="s">
        <v>676</v>
      </c>
      <c r="C1181" s="650">
        <v>45308</v>
      </c>
      <c r="D1181" s="649" t="s">
        <v>3564</v>
      </c>
      <c r="E1181" s="649" t="s">
        <v>3564</v>
      </c>
      <c r="F1181" s="651">
        <v>783.33</v>
      </c>
      <c r="G1181" s="649" t="s">
        <v>3565</v>
      </c>
      <c r="H1181" s="649">
        <v>2011.65</v>
      </c>
      <c r="I1181" s="651">
        <v>1575785.7945000001</v>
      </c>
      <c r="J1181" s="652">
        <v>945912696.72246003</v>
      </c>
      <c r="K1181" s="649" t="s">
        <v>953</v>
      </c>
      <c r="L1181" s="649" t="s">
        <v>3566</v>
      </c>
      <c r="M1181" s="649" t="s">
        <v>3567</v>
      </c>
      <c r="N1181" s="649" t="s">
        <v>3568</v>
      </c>
      <c r="O1181" s="649" t="s">
        <v>3570</v>
      </c>
      <c r="P1181" s="649" t="s">
        <v>603</v>
      </c>
    </row>
    <row r="1182" spans="2:16">
      <c r="B1182" s="653" t="s">
        <v>676</v>
      </c>
      <c r="C1182" s="654">
        <v>45315</v>
      </c>
      <c r="D1182" s="653" t="s">
        <v>3564</v>
      </c>
      <c r="E1182" s="653" t="s">
        <v>3564</v>
      </c>
      <c r="F1182" s="655">
        <v>2015.383</v>
      </c>
      <c r="G1182" s="653" t="s">
        <v>3565</v>
      </c>
      <c r="H1182" s="653">
        <v>2024.55</v>
      </c>
      <c r="I1182" s="655">
        <v>4080243.6526500001</v>
      </c>
      <c r="J1182" s="656">
        <v>2448227796.4630527</v>
      </c>
      <c r="K1182" s="653" t="s">
        <v>953</v>
      </c>
      <c r="L1182" s="653" t="s">
        <v>3566</v>
      </c>
      <c r="M1182" s="653" t="s">
        <v>3567</v>
      </c>
      <c r="N1182" s="653" t="s">
        <v>3568</v>
      </c>
      <c r="O1182" s="653" t="s">
        <v>3570</v>
      </c>
      <c r="P1182" s="653" t="s">
        <v>603</v>
      </c>
    </row>
    <row r="1183" spans="2:16">
      <c r="B1183" s="649" t="s">
        <v>676</v>
      </c>
      <c r="C1183" s="650">
        <v>45315</v>
      </c>
      <c r="D1183" s="649" t="s">
        <v>3564</v>
      </c>
      <c r="E1183" s="649" t="s">
        <v>3564</v>
      </c>
      <c r="F1183" s="651">
        <v>3488.49</v>
      </c>
      <c r="G1183" s="649" t="s">
        <v>3565</v>
      </c>
      <c r="H1183" s="649">
        <v>2024.55</v>
      </c>
      <c r="I1183" s="651">
        <v>7062622.4294999996</v>
      </c>
      <c r="J1183" s="652">
        <v>4248167391.3442497</v>
      </c>
      <c r="K1183" s="649" t="s">
        <v>953</v>
      </c>
      <c r="L1183" s="649" t="s">
        <v>3566</v>
      </c>
      <c r="M1183" s="649" t="s">
        <v>3567</v>
      </c>
      <c r="N1183" s="649" t="s">
        <v>3568</v>
      </c>
      <c r="O1183" s="649" t="s">
        <v>3570</v>
      </c>
      <c r="P1183" s="649" t="s">
        <v>603</v>
      </c>
    </row>
    <row r="1184" spans="2:16">
      <c r="B1184" s="653" t="s">
        <v>676</v>
      </c>
      <c r="C1184" s="654">
        <v>45321</v>
      </c>
      <c r="D1184" s="653" t="s">
        <v>3564</v>
      </c>
      <c r="E1184" s="653" t="s">
        <v>3564</v>
      </c>
      <c r="F1184" s="655">
        <v>2050.415</v>
      </c>
      <c r="G1184" s="653" t="s">
        <v>3565</v>
      </c>
      <c r="H1184" s="653">
        <v>2042.95</v>
      </c>
      <c r="I1184" s="655">
        <v>4188895.3242500001</v>
      </c>
      <c r="J1184" s="656">
        <v>2517526089.8742499</v>
      </c>
      <c r="K1184" s="653" t="s">
        <v>953</v>
      </c>
      <c r="L1184" s="653" t="s">
        <v>3566</v>
      </c>
      <c r="M1184" s="653" t="s">
        <v>3567</v>
      </c>
      <c r="N1184" s="653" t="s">
        <v>3568</v>
      </c>
      <c r="O1184" s="653" t="s">
        <v>3570</v>
      </c>
      <c r="P1184" s="653" t="s">
        <v>603</v>
      </c>
    </row>
    <row r="1185" spans="2:16">
      <c r="B1185" s="649" t="s">
        <v>676</v>
      </c>
      <c r="C1185" s="650">
        <v>45321</v>
      </c>
      <c r="D1185" s="649" t="s">
        <v>3564</v>
      </c>
      <c r="E1185" s="649" t="s">
        <v>3564</v>
      </c>
      <c r="F1185" s="651">
        <v>3882.7719999999999</v>
      </c>
      <c r="G1185" s="649" t="s">
        <v>3565</v>
      </c>
      <c r="H1185" s="649">
        <v>2042.95</v>
      </c>
      <c r="I1185" s="651">
        <v>7932309.0574000003</v>
      </c>
      <c r="J1185" s="652">
        <v>4778422976.1777601</v>
      </c>
      <c r="K1185" s="649" t="s">
        <v>953</v>
      </c>
      <c r="L1185" s="649" t="s">
        <v>3566</v>
      </c>
      <c r="M1185" s="649" t="s">
        <v>3567</v>
      </c>
      <c r="N1185" s="649" t="s">
        <v>3568</v>
      </c>
      <c r="O1185" s="649" t="s">
        <v>3570</v>
      </c>
      <c r="P1185" s="649" t="s">
        <v>603</v>
      </c>
    </row>
    <row r="1186" spans="2:16">
      <c r="B1186" s="653" t="s">
        <v>676</v>
      </c>
      <c r="C1186" s="654">
        <v>45321</v>
      </c>
      <c r="D1186" s="653" t="s">
        <v>3564</v>
      </c>
      <c r="E1186" s="653" t="s">
        <v>3564</v>
      </c>
      <c r="F1186" s="655">
        <v>5980.442</v>
      </c>
      <c r="G1186" s="653" t="s">
        <v>3565</v>
      </c>
      <c r="H1186" s="653">
        <v>2042.95</v>
      </c>
      <c r="I1186" s="655">
        <v>12217743.983899999</v>
      </c>
      <c r="J1186" s="656">
        <v>7391735110.2594995</v>
      </c>
      <c r="K1186" s="653" t="s">
        <v>953</v>
      </c>
      <c r="L1186" s="653" t="s">
        <v>3566</v>
      </c>
      <c r="M1186" s="653" t="s">
        <v>3567</v>
      </c>
      <c r="N1186" s="653" t="s">
        <v>3568</v>
      </c>
      <c r="O1186" s="653" t="s">
        <v>3570</v>
      </c>
      <c r="P1186" s="653" t="s">
        <v>603</v>
      </c>
    </row>
    <row r="1187" spans="2:16">
      <c r="B1187" s="649" t="s">
        <v>676</v>
      </c>
      <c r="C1187" s="650">
        <v>45329</v>
      </c>
      <c r="D1187" s="649" t="s">
        <v>3564</v>
      </c>
      <c r="E1187" s="649" t="s">
        <v>3564</v>
      </c>
      <c r="F1187" s="651">
        <v>4263.2969999999996</v>
      </c>
      <c r="G1187" s="649" t="s">
        <v>3565</v>
      </c>
      <c r="H1187" s="649">
        <v>2041.5</v>
      </c>
      <c r="I1187" s="651">
        <v>8703520.8254999984</v>
      </c>
      <c r="J1187" s="652">
        <v>5283037141.0784988</v>
      </c>
      <c r="K1187" s="649" t="s">
        <v>953</v>
      </c>
      <c r="L1187" s="649" t="s">
        <v>3566</v>
      </c>
      <c r="M1187" s="649" t="s">
        <v>3567</v>
      </c>
      <c r="N1187" s="649" t="s">
        <v>3568</v>
      </c>
      <c r="O1187" s="649" t="s">
        <v>3570</v>
      </c>
      <c r="P1187" s="649" t="s">
        <v>603</v>
      </c>
    </row>
    <row r="1188" spans="2:16">
      <c r="B1188" s="653" t="s">
        <v>676</v>
      </c>
      <c r="C1188" s="654">
        <v>45336</v>
      </c>
      <c r="D1188" s="653" t="s">
        <v>3564</v>
      </c>
      <c r="E1188" s="653" t="s">
        <v>3564</v>
      </c>
      <c r="F1188" s="655">
        <v>4159.76</v>
      </c>
      <c r="G1188" s="653" t="s">
        <v>3565</v>
      </c>
      <c r="H1188" s="653">
        <v>1985</v>
      </c>
      <c r="I1188" s="655">
        <v>8257123.6000000006</v>
      </c>
      <c r="J1188" s="656">
        <v>5007450035.9840012</v>
      </c>
      <c r="K1188" s="653" t="s">
        <v>953</v>
      </c>
      <c r="L1188" s="653" t="s">
        <v>3566</v>
      </c>
      <c r="M1188" s="653" t="s">
        <v>3567</v>
      </c>
      <c r="N1188" s="653" t="s">
        <v>3568</v>
      </c>
      <c r="O1188" s="653" t="s">
        <v>3570</v>
      </c>
      <c r="P1188" s="653" t="s">
        <v>603</v>
      </c>
    </row>
    <row r="1189" spans="2:16">
      <c r="B1189" s="649" t="s">
        <v>676</v>
      </c>
      <c r="C1189" s="650">
        <v>45343</v>
      </c>
      <c r="D1189" s="649" t="s">
        <v>3564</v>
      </c>
      <c r="E1189" s="649" t="s">
        <v>3564</v>
      </c>
      <c r="F1189" s="651">
        <v>3725.4160000000002</v>
      </c>
      <c r="G1189" s="649" t="s">
        <v>3565</v>
      </c>
      <c r="H1189" s="649">
        <v>2026.65</v>
      </c>
      <c r="I1189" s="651">
        <v>7550114.3364000004</v>
      </c>
      <c r="J1189" s="652">
        <v>4549094889.9677277</v>
      </c>
      <c r="K1189" s="649" t="s">
        <v>953</v>
      </c>
      <c r="L1189" s="649" t="s">
        <v>3566</v>
      </c>
      <c r="M1189" s="649" t="s">
        <v>3567</v>
      </c>
      <c r="N1189" s="649" t="s">
        <v>3568</v>
      </c>
      <c r="O1189" s="649" t="s">
        <v>3570</v>
      </c>
      <c r="P1189" s="649" t="s">
        <v>603</v>
      </c>
    </row>
    <row r="1190" spans="2:16">
      <c r="B1190" s="653" t="s">
        <v>676</v>
      </c>
      <c r="C1190" s="654">
        <v>45350</v>
      </c>
      <c r="D1190" s="653" t="s">
        <v>3564</v>
      </c>
      <c r="E1190" s="653" t="s">
        <v>3564</v>
      </c>
      <c r="F1190" s="655">
        <v>2864.0349999999999</v>
      </c>
      <c r="G1190" s="653" t="s">
        <v>3565</v>
      </c>
      <c r="H1190" s="653">
        <v>2032.35</v>
      </c>
      <c r="I1190" s="655">
        <v>5820721.5322499992</v>
      </c>
      <c r="J1190" s="656">
        <v>3514551661.1725492</v>
      </c>
      <c r="K1190" s="653" t="s">
        <v>953</v>
      </c>
      <c r="L1190" s="653" t="s">
        <v>3566</v>
      </c>
      <c r="M1190" s="653" t="s">
        <v>3567</v>
      </c>
      <c r="N1190" s="653" t="s">
        <v>3568</v>
      </c>
      <c r="O1190" s="653" t="s">
        <v>3570</v>
      </c>
      <c r="P1190" s="653" t="s">
        <v>603</v>
      </c>
    </row>
    <row r="1191" spans="2:16">
      <c r="B1191" s="649" t="s">
        <v>676</v>
      </c>
      <c r="C1191" s="650">
        <v>45350</v>
      </c>
      <c r="D1191" s="649" t="s">
        <v>3564</v>
      </c>
      <c r="E1191" s="649" t="s">
        <v>3564</v>
      </c>
      <c r="F1191" s="651">
        <v>3693</v>
      </c>
      <c r="G1191" s="649" t="s">
        <v>3565</v>
      </c>
      <c r="H1191" s="649">
        <v>2032.35</v>
      </c>
      <c r="I1191" s="651">
        <v>7505468.5499999998</v>
      </c>
      <c r="J1191" s="652">
        <v>4533077840.1435003</v>
      </c>
      <c r="K1191" s="649" t="s">
        <v>953</v>
      </c>
      <c r="L1191" s="649" t="s">
        <v>3566</v>
      </c>
      <c r="M1191" s="649" t="s">
        <v>3567</v>
      </c>
      <c r="N1191" s="649" t="s">
        <v>3568</v>
      </c>
      <c r="O1191" s="649" t="s">
        <v>3569</v>
      </c>
      <c r="P1191" s="649" t="s">
        <v>603</v>
      </c>
    </row>
    <row r="1192" spans="2:16">
      <c r="B1192" s="653" t="s">
        <v>676</v>
      </c>
      <c r="C1192" s="654">
        <v>45357</v>
      </c>
      <c r="D1192" s="653" t="s">
        <v>3564</v>
      </c>
      <c r="E1192" s="653" t="s">
        <v>3564</v>
      </c>
      <c r="F1192" s="655">
        <v>112.691</v>
      </c>
      <c r="G1192" s="653" t="s">
        <v>3565</v>
      </c>
      <c r="H1192" s="653">
        <v>2142.75</v>
      </c>
      <c r="I1192" s="655">
        <v>241468.64025</v>
      </c>
      <c r="J1192" s="656">
        <v>144832890.42194998</v>
      </c>
      <c r="K1192" s="653" t="s">
        <v>953</v>
      </c>
      <c r="L1192" s="653" t="s">
        <v>3566</v>
      </c>
      <c r="M1192" s="653" t="s">
        <v>3567</v>
      </c>
      <c r="N1192" s="653" t="s">
        <v>3568</v>
      </c>
      <c r="O1192" s="653" t="s">
        <v>3569</v>
      </c>
      <c r="P1192" s="653" t="s">
        <v>603</v>
      </c>
    </row>
    <row r="1193" spans="2:16">
      <c r="B1193" s="649" t="s">
        <v>676</v>
      </c>
      <c r="C1193" s="650">
        <v>45364</v>
      </c>
      <c r="D1193" s="649" t="s">
        <v>3564</v>
      </c>
      <c r="E1193" s="649" t="s">
        <v>3564</v>
      </c>
      <c r="F1193" s="651">
        <v>684.56899999999996</v>
      </c>
      <c r="G1193" s="649" t="s">
        <v>3565</v>
      </c>
      <c r="H1193" s="649">
        <v>2168.3000000000002</v>
      </c>
      <c r="I1193" s="651">
        <v>1484350.9627</v>
      </c>
      <c r="J1193" s="652">
        <v>890610577.62</v>
      </c>
      <c r="K1193" s="649" t="s">
        <v>953</v>
      </c>
      <c r="L1193" s="649" t="s">
        <v>3566</v>
      </c>
      <c r="M1193" s="649" t="s">
        <v>3567</v>
      </c>
      <c r="N1193" s="649" t="s">
        <v>3568</v>
      </c>
      <c r="O1193" s="649" t="s">
        <v>3570</v>
      </c>
      <c r="P1193" s="649" t="s">
        <v>603</v>
      </c>
    </row>
    <row r="1194" spans="2:16">
      <c r="B1194" s="653" t="s">
        <v>676</v>
      </c>
      <c r="C1194" s="654">
        <v>45364</v>
      </c>
      <c r="D1194" s="653" t="s">
        <v>3564</v>
      </c>
      <c r="E1194" s="653" t="s">
        <v>3564</v>
      </c>
      <c r="F1194" s="655">
        <v>783.33</v>
      </c>
      <c r="G1194" s="653" t="s">
        <v>3565</v>
      </c>
      <c r="H1194" s="653">
        <v>2168.3000000000002</v>
      </c>
      <c r="I1194" s="655">
        <v>1698494.4390000002</v>
      </c>
      <c r="J1194" s="656">
        <v>1019096663.4000001</v>
      </c>
      <c r="K1194" s="653" t="s">
        <v>953</v>
      </c>
      <c r="L1194" s="653" t="s">
        <v>3566</v>
      </c>
      <c r="M1194" s="653" t="s">
        <v>3567</v>
      </c>
      <c r="N1194" s="653" t="s">
        <v>3568</v>
      </c>
      <c r="O1194" s="653" t="s">
        <v>3570</v>
      </c>
      <c r="P1194" s="653" t="s">
        <v>603</v>
      </c>
    </row>
    <row r="1195" spans="2:16">
      <c r="B1195" s="649" t="s">
        <v>676</v>
      </c>
      <c r="C1195" s="650">
        <v>45364</v>
      </c>
      <c r="D1195" s="649" t="s">
        <v>3564</v>
      </c>
      <c r="E1195" s="649" t="s">
        <v>3564</v>
      </c>
      <c r="F1195" s="651">
        <v>2758</v>
      </c>
      <c r="G1195" s="649" t="s">
        <v>3565</v>
      </c>
      <c r="H1195" s="649">
        <v>2168.3000000000002</v>
      </c>
      <c r="I1195" s="651">
        <v>5980171.4000000004</v>
      </c>
      <c r="J1195" s="652">
        <v>3588102840</v>
      </c>
      <c r="K1195" s="649" t="s">
        <v>953</v>
      </c>
      <c r="L1195" s="649" t="s">
        <v>3566</v>
      </c>
      <c r="M1195" s="649" t="s">
        <v>3567</v>
      </c>
      <c r="N1195" s="649" t="s">
        <v>3568</v>
      </c>
      <c r="O1195" s="649" t="s">
        <v>3569</v>
      </c>
      <c r="P1195" s="649" t="s">
        <v>603</v>
      </c>
    </row>
    <row r="1196" spans="2:16">
      <c r="B1196" s="653" t="s">
        <v>676</v>
      </c>
      <c r="C1196" s="654">
        <v>45372</v>
      </c>
      <c r="D1196" s="653" t="s">
        <v>3564</v>
      </c>
      <c r="E1196" s="653" t="s">
        <v>3564</v>
      </c>
      <c r="F1196" s="655">
        <v>3252.0169999999998</v>
      </c>
      <c r="G1196" s="653" t="s">
        <v>3565</v>
      </c>
      <c r="H1196" s="653">
        <v>2170.4</v>
      </c>
      <c r="I1196" s="655">
        <v>7058177.6968</v>
      </c>
      <c r="J1196" s="656">
        <v>4249022973.4735999</v>
      </c>
      <c r="K1196" s="653" t="s">
        <v>953</v>
      </c>
      <c r="L1196" s="653" t="s">
        <v>3566</v>
      </c>
      <c r="M1196" s="653" t="s">
        <v>3567</v>
      </c>
      <c r="N1196" s="653" t="s">
        <v>3568</v>
      </c>
      <c r="O1196" s="653" t="s">
        <v>3569</v>
      </c>
      <c r="P1196" s="653" t="s">
        <v>603</v>
      </c>
    </row>
    <row r="1197" spans="2:16">
      <c r="B1197" s="649" t="s">
        <v>676</v>
      </c>
      <c r="C1197" s="650">
        <v>45378</v>
      </c>
      <c r="D1197" s="649" t="s">
        <v>3564</v>
      </c>
      <c r="E1197" s="649" t="s">
        <v>3564</v>
      </c>
      <c r="F1197" s="651">
        <v>93.287000000000006</v>
      </c>
      <c r="G1197" s="649" t="s">
        <v>3565</v>
      </c>
      <c r="H1197" s="649">
        <v>2192.6</v>
      </c>
      <c r="I1197" s="651">
        <v>204541.07620000001</v>
      </c>
      <c r="J1197" s="652">
        <v>123747351.10100001</v>
      </c>
      <c r="K1197" s="649" t="s">
        <v>953</v>
      </c>
      <c r="L1197" s="649" t="s">
        <v>3566</v>
      </c>
      <c r="M1197" s="649" t="s">
        <v>3567</v>
      </c>
      <c r="N1197" s="649" t="s">
        <v>3568</v>
      </c>
      <c r="O1197" s="649" t="s">
        <v>3569</v>
      </c>
      <c r="P1197" s="649" t="s">
        <v>603</v>
      </c>
    </row>
    <row r="1198" spans="2:16">
      <c r="B1198" s="653" t="s">
        <v>676</v>
      </c>
      <c r="C1198" s="654">
        <v>45377</v>
      </c>
      <c r="D1198" s="653" t="s">
        <v>3564</v>
      </c>
      <c r="E1198" s="653" t="s">
        <v>3564</v>
      </c>
      <c r="F1198" s="655">
        <v>3800</v>
      </c>
      <c r="G1198" s="653" t="s">
        <v>3565</v>
      </c>
      <c r="H1198" s="653">
        <v>2179.6999999999998</v>
      </c>
      <c r="I1198" s="655">
        <v>8282859.9999999991</v>
      </c>
      <c r="J1198" s="656">
        <v>4998706009.999999</v>
      </c>
      <c r="K1198" s="653" t="s">
        <v>953</v>
      </c>
      <c r="L1198" s="653" t="s">
        <v>3566</v>
      </c>
      <c r="M1198" s="653" t="s">
        <v>3567</v>
      </c>
      <c r="N1198" s="653" t="s">
        <v>3568</v>
      </c>
      <c r="O1198" s="653" t="s">
        <v>3569</v>
      </c>
      <c r="P1198" s="653" t="s">
        <v>603</v>
      </c>
    </row>
    <row r="1199" spans="2:16">
      <c r="B1199" s="649" t="s">
        <v>676</v>
      </c>
      <c r="C1199" s="650">
        <v>45378</v>
      </c>
      <c r="D1199" s="649" t="s">
        <v>3564</v>
      </c>
      <c r="E1199" s="649" t="s">
        <v>3564</v>
      </c>
      <c r="F1199" s="651">
        <v>189.51599999999999</v>
      </c>
      <c r="G1199" s="649" t="s">
        <v>3565</v>
      </c>
      <c r="H1199" s="649">
        <v>2192.6</v>
      </c>
      <c r="I1199" s="651">
        <v>415532.78159999999</v>
      </c>
      <c r="J1199" s="652">
        <v>251397332.868</v>
      </c>
      <c r="K1199" s="649" t="s">
        <v>953</v>
      </c>
      <c r="L1199" s="649" t="s">
        <v>3566</v>
      </c>
      <c r="M1199" s="649" t="s">
        <v>3567</v>
      </c>
      <c r="N1199" s="649" t="s">
        <v>3568</v>
      </c>
      <c r="O1199" s="649" t="s">
        <v>3569</v>
      </c>
      <c r="P1199" s="649" t="s">
        <v>603</v>
      </c>
    </row>
    <row r="1200" spans="2:16">
      <c r="B1200" s="653" t="s">
        <v>676</v>
      </c>
      <c r="C1200" s="654">
        <v>45379</v>
      </c>
      <c r="D1200" s="653" t="s">
        <v>3564</v>
      </c>
      <c r="E1200" s="653" t="s">
        <v>3564</v>
      </c>
      <c r="F1200" s="655">
        <v>1344</v>
      </c>
      <c r="G1200" s="653" t="s">
        <v>3565</v>
      </c>
      <c r="H1200" s="653">
        <v>2205</v>
      </c>
      <c r="I1200" s="655">
        <v>2963520</v>
      </c>
      <c r="J1200" s="656">
        <v>1792929600</v>
      </c>
      <c r="K1200" s="653" t="s">
        <v>953</v>
      </c>
      <c r="L1200" s="653" t="s">
        <v>3566</v>
      </c>
      <c r="M1200" s="653" t="s">
        <v>3567</v>
      </c>
      <c r="N1200" s="653" t="s">
        <v>3568</v>
      </c>
      <c r="O1200" s="653" t="s">
        <v>3569</v>
      </c>
      <c r="P1200" s="653" t="s">
        <v>603</v>
      </c>
    </row>
    <row r="1201" spans="2:16">
      <c r="B1201" s="649" t="s">
        <v>676</v>
      </c>
      <c r="C1201" s="650">
        <v>45364</v>
      </c>
      <c r="D1201" s="649" t="s">
        <v>3564</v>
      </c>
      <c r="E1201" s="649" t="s">
        <v>3564</v>
      </c>
      <c r="F1201" s="651">
        <v>2000</v>
      </c>
      <c r="G1201" s="649" t="s">
        <v>3565</v>
      </c>
      <c r="H1201" s="649"/>
      <c r="I1201" s="651">
        <v>0</v>
      </c>
      <c r="J1201" s="652">
        <v>2599531360</v>
      </c>
      <c r="K1201" s="649" t="s">
        <v>953</v>
      </c>
      <c r="L1201" s="649" t="s">
        <v>3566</v>
      </c>
      <c r="M1201" s="649" t="s">
        <v>3567</v>
      </c>
      <c r="N1201" s="649" t="s">
        <v>3568</v>
      </c>
      <c r="O1201" s="649" t="s">
        <v>3571</v>
      </c>
      <c r="P1201" s="649" t="s">
        <v>603</v>
      </c>
    </row>
    <row r="1202" spans="2:16">
      <c r="B1202" s="653" t="s">
        <v>676</v>
      </c>
      <c r="C1202" s="654">
        <v>45392</v>
      </c>
      <c r="D1202" s="653" t="s">
        <v>3564</v>
      </c>
      <c r="E1202" s="653" t="s">
        <v>3564</v>
      </c>
      <c r="F1202" s="655">
        <v>134.666</v>
      </c>
      <c r="G1202" s="653" t="s">
        <v>3565</v>
      </c>
      <c r="H1202" s="653">
        <v>2332.9</v>
      </c>
      <c r="I1202" s="655">
        <v>314162.31140000001</v>
      </c>
      <c r="J1202" s="656">
        <v>192267334.57679999</v>
      </c>
      <c r="K1202" s="653" t="s">
        <v>953</v>
      </c>
      <c r="L1202" s="653" t="s">
        <v>3566</v>
      </c>
      <c r="M1202" s="653" t="s">
        <v>3567</v>
      </c>
      <c r="N1202" s="653" t="s">
        <v>3568</v>
      </c>
      <c r="O1202" s="653" t="s">
        <v>3569</v>
      </c>
      <c r="P1202" s="653" t="s">
        <v>603</v>
      </c>
    </row>
    <row r="1203" spans="2:16">
      <c r="B1203" s="649" t="s">
        <v>676</v>
      </c>
      <c r="C1203" s="650">
        <v>45399</v>
      </c>
      <c r="D1203" s="649" t="s">
        <v>3564</v>
      </c>
      <c r="E1203" s="649" t="s">
        <v>3564</v>
      </c>
      <c r="F1203" s="651">
        <v>1533.751</v>
      </c>
      <c r="G1203" s="649" t="s">
        <v>3565</v>
      </c>
      <c r="H1203" s="649">
        <v>2390.25</v>
      </c>
      <c r="I1203" s="651">
        <v>3666048.3277500002</v>
      </c>
      <c r="J1203" s="652">
        <v>2248387439.4090748</v>
      </c>
      <c r="K1203" s="649" t="s">
        <v>953</v>
      </c>
      <c r="L1203" s="649" t="s">
        <v>3566</v>
      </c>
      <c r="M1203" s="649" t="s">
        <v>3567</v>
      </c>
      <c r="N1203" s="649" t="s">
        <v>3568</v>
      </c>
      <c r="O1203" s="649" t="s">
        <v>3570</v>
      </c>
      <c r="P1203" s="649" t="s">
        <v>603</v>
      </c>
    </row>
    <row r="1204" spans="2:16">
      <c r="B1204" s="653" t="s">
        <v>676</v>
      </c>
      <c r="C1204" s="654">
        <v>45399</v>
      </c>
      <c r="D1204" s="653" t="s">
        <v>3564</v>
      </c>
      <c r="E1204" s="653" t="s">
        <v>3564</v>
      </c>
      <c r="F1204" s="655">
        <v>66.765000000000001</v>
      </c>
      <c r="G1204" s="653" t="s">
        <v>3565</v>
      </c>
      <c r="H1204" s="653">
        <v>2390.25</v>
      </c>
      <c r="I1204" s="655">
        <v>159585.04125000001</v>
      </c>
      <c r="J1204" s="656">
        <v>97865526.546562508</v>
      </c>
      <c r="K1204" s="653" t="s">
        <v>953</v>
      </c>
      <c r="L1204" s="653" t="s">
        <v>3566</v>
      </c>
      <c r="M1204" s="653" t="s">
        <v>3567</v>
      </c>
      <c r="N1204" s="653" t="s">
        <v>3568</v>
      </c>
      <c r="O1204" s="653" t="s">
        <v>3570</v>
      </c>
      <c r="P1204" s="653" t="s">
        <v>603</v>
      </c>
    </row>
    <row r="1205" spans="2:16">
      <c r="B1205" s="649" t="s">
        <v>676</v>
      </c>
      <c r="C1205" s="650">
        <v>45406</v>
      </c>
      <c r="D1205" s="649" t="s">
        <v>3564</v>
      </c>
      <c r="E1205" s="649" t="s">
        <v>3564</v>
      </c>
      <c r="F1205" s="651">
        <v>2897.2350000000001</v>
      </c>
      <c r="G1205" s="649" t="s">
        <v>3565</v>
      </c>
      <c r="H1205" s="649">
        <v>2320.15</v>
      </c>
      <c r="I1205" s="651">
        <v>6722019.7852500007</v>
      </c>
      <c r="J1205" s="652">
        <v>4107960731.1619806</v>
      </c>
      <c r="K1205" s="649" t="s">
        <v>953</v>
      </c>
      <c r="L1205" s="649" t="s">
        <v>3566</v>
      </c>
      <c r="M1205" s="649" t="s">
        <v>3567</v>
      </c>
      <c r="N1205" s="649" t="s">
        <v>3568</v>
      </c>
      <c r="O1205" s="649" t="s">
        <v>3570</v>
      </c>
      <c r="P1205" s="649" t="s">
        <v>603</v>
      </c>
    </row>
    <row r="1206" spans="2:16">
      <c r="B1206" s="653" t="s">
        <v>676</v>
      </c>
      <c r="C1206" s="654">
        <v>45406</v>
      </c>
      <c r="D1206" s="653" t="s">
        <v>3564</v>
      </c>
      <c r="E1206" s="653" t="s">
        <v>3564</v>
      </c>
      <c r="F1206" s="655">
        <v>783.33</v>
      </c>
      <c r="G1206" s="653" t="s">
        <v>3565</v>
      </c>
      <c r="H1206" s="653">
        <v>2320.15</v>
      </c>
      <c r="I1206" s="655">
        <v>1817443.0995000002</v>
      </c>
      <c r="J1206" s="656">
        <v>1110675826.9664402</v>
      </c>
      <c r="K1206" s="653" t="s">
        <v>953</v>
      </c>
      <c r="L1206" s="653" t="s">
        <v>3566</v>
      </c>
      <c r="M1206" s="653" t="s">
        <v>3567</v>
      </c>
      <c r="N1206" s="653" t="s">
        <v>3568</v>
      </c>
      <c r="O1206" s="653" t="s">
        <v>3570</v>
      </c>
      <c r="P1206" s="653" t="s">
        <v>603</v>
      </c>
    </row>
    <row r="1207" spans="2:16">
      <c r="B1207" s="649" t="s">
        <v>676</v>
      </c>
      <c r="C1207" s="650">
        <v>45406</v>
      </c>
      <c r="D1207" s="649" t="s">
        <v>3564</v>
      </c>
      <c r="E1207" s="649" t="s">
        <v>3564</v>
      </c>
      <c r="F1207" s="651">
        <v>4100</v>
      </c>
      <c r="G1207" s="649" t="s">
        <v>3565</v>
      </c>
      <c r="H1207" s="649">
        <v>2320.15</v>
      </c>
      <c r="I1207" s="651">
        <v>9512615</v>
      </c>
      <c r="J1207" s="652">
        <v>5812778521.8999996</v>
      </c>
      <c r="K1207" s="649" t="s">
        <v>953</v>
      </c>
      <c r="L1207" s="649" t="s">
        <v>3566</v>
      </c>
      <c r="M1207" s="649" t="s">
        <v>3567</v>
      </c>
      <c r="N1207" s="649" t="s">
        <v>3568</v>
      </c>
      <c r="O1207" s="649" t="s">
        <v>3570</v>
      </c>
      <c r="P1207" s="649" t="s">
        <v>603</v>
      </c>
    </row>
    <row r="1208" spans="2:16">
      <c r="B1208" s="653" t="s">
        <v>676</v>
      </c>
      <c r="C1208" s="654">
        <v>45411</v>
      </c>
      <c r="D1208" s="653" t="s">
        <v>3564</v>
      </c>
      <c r="E1208" s="653" t="s">
        <v>3564</v>
      </c>
      <c r="F1208" s="655">
        <v>148.059</v>
      </c>
      <c r="G1208" s="653" t="s">
        <v>3565</v>
      </c>
      <c r="H1208" s="653">
        <v>2333.4499999999998</v>
      </c>
      <c r="I1208" s="655">
        <v>345488.27354999998</v>
      </c>
      <c r="J1208" s="656">
        <v>211055331.42895949</v>
      </c>
      <c r="K1208" s="653" t="s">
        <v>953</v>
      </c>
      <c r="L1208" s="653" t="s">
        <v>3566</v>
      </c>
      <c r="M1208" s="653" t="s">
        <v>3567</v>
      </c>
      <c r="N1208" s="653" t="s">
        <v>3568</v>
      </c>
      <c r="O1208" s="653" t="s">
        <v>3570</v>
      </c>
      <c r="P1208" s="653" t="s">
        <v>603</v>
      </c>
    </row>
    <row r="1209" spans="2:16">
      <c r="B1209" s="649" t="s">
        <v>676</v>
      </c>
      <c r="C1209" s="650">
        <v>45411</v>
      </c>
      <c r="D1209" s="649" t="s">
        <v>3564</v>
      </c>
      <c r="E1209" s="649" t="s">
        <v>3564</v>
      </c>
      <c r="F1209" s="651">
        <v>716.69299999999998</v>
      </c>
      <c r="G1209" s="649" t="s">
        <v>3565</v>
      </c>
      <c r="H1209" s="649">
        <v>2333.4499999999998</v>
      </c>
      <c r="I1209" s="651">
        <v>1672367.2808499997</v>
      </c>
      <c r="J1209" s="652">
        <v>1013354230.1582489</v>
      </c>
      <c r="K1209" s="649" t="s">
        <v>953</v>
      </c>
      <c r="L1209" s="649" t="s">
        <v>3566</v>
      </c>
      <c r="M1209" s="649" t="s">
        <v>3567</v>
      </c>
      <c r="N1209" s="649" t="s">
        <v>3568</v>
      </c>
      <c r="O1209" s="649" t="s">
        <v>3570</v>
      </c>
      <c r="P1209" s="649" t="s">
        <v>603</v>
      </c>
    </row>
    <row r="1210" spans="2:16">
      <c r="B1210" s="653" t="s">
        <v>676</v>
      </c>
      <c r="C1210" s="654">
        <v>45420</v>
      </c>
      <c r="D1210" s="653" t="s">
        <v>3564</v>
      </c>
      <c r="E1210" s="653" t="s">
        <v>3564</v>
      </c>
      <c r="F1210" s="655">
        <v>2428.2559999999999</v>
      </c>
      <c r="G1210" s="653" t="s">
        <v>3565</v>
      </c>
      <c r="H1210" s="653">
        <v>2308.9499999999998</v>
      </c>
      <c r="I1210" s="655">
        <v>5606721.6911999993</v>
      </c>
      <c r="J1210" s="656">
        <v>3401766251.7017756</v>
      </c>
      <c r="K1210" s="653" t="s">
        <v>953</v>
      </c>
      <c r="L1210" s="653" t="s">
        <v>3566</v>
      </c>
      <c r="M1210" s="653" t="s">
        <v>3567</v>
      </c>
      <c r="N1210" s="653" t="s">
        <v>3568</v>
      </c>
      <c r="O1210" s="653" t="s">
        <v>3570</v>
      </c>
      <c r="P1210" s="653" t="s">
        <v>603</v>
      </c>
    </row>
    <row r="1211" spans="2:16">
      <c r="B1211" s="649" t="s">
        <v>676</v>
      </c>
      <c r="C1211" s="650">
        <v>45420</v>
      </c>
      <c r="D1211" s="649" t="s">
        <v>3564</v>
      </c>
      <c r="E1211" s="649" t="s">
        <v>3564</v>
      </c>
      <c r="F1211" s="651">
        <v>2268.9389999999999</v>
      </c>
      <c r="G1211" s="649" t="s">
        <v>3565</v>
      </c>
      <c r="H1211" s="649">
        <v>2308.9499999999998</v>
      </c>
      <c r="I1211" s="651">
        <v>5238866.7040499989</v>
      </c>
      <c r="J1211" s="652">
        <v>3163803991.2428346</v>
      </c>
      <c r="K1211" s="649" t="s">
        <v>953</v>
      </c>
      <c r="L1211" s="649" t="s">
        <v>3566</v>
      </c>
      <c r="M1211" s="649" t="s">
        <v>3567</v>
      </c>
      <c r="N1211" s="649" t="s">
        <v>3568</v>
      </c>
      <c r="O1211" s="649" t="s">
        <v>3570</v>
      </c>
      <c r="P1211" s="649" t="s">
        <v>603</v>
      </c>
    </row>
    <row r="1212" spans="2:16">
      <c r="B1212" s="653" t="s">
        <v>676</v>
      </c>
      <c r="C1212" s="654">
        <v>45427</v>
      </c>
      <c r="D1212" s="653" t="s">
        <v>3564</v>
      </c>
      <c r="E1212" s="653" t="s">
        <v>3564</v>
      </c>
      <c r="F1212" s="655">
        <v>1401.855</v>
      </c>
      <c r="G1212" s="653" t="s">
        <v>3565</v>
      </c>
      <c r="H1212" s="653">
        <v>2357.4</v>
      </c>
      <c r="I1212" s="655">
        <v>3304732.977</v>
      </c>
      <c r="J1212" s="656">
        <v>1987301175.71895</v>
      </c>
      <c r="K1212" s="653" t="s">
        <v>953</v>
      </c>
      <c r="L1212" s="653" t="s">
        <v>3566</v>
      </c>
      <c r="M1212" s="653" t="s">
        <v>3567</v>
      </c>
      <c r="N1212" s="653" t="s">
        <v>3568</v>
      </c>
      <c r="O1212" s="653" t="s">
        <v>3570</v>
      </c>
      <c r="P1212" s="653" t="s">
        <v>603</v>
      </c>
    </row>
    <row r="1213" spans="2:16">
      <c r="B1213" s="649" t="s">
        <v>676</v>
      </c>
      <c r="C1213" s="650">
        <v>45434</v>
      </c>
      <c r="D1213" s="649" t="s">
        <v>3564</v>
      </c>
      <c r="E1213" s="649" t="s">
        <v>3564</v>
      </c>
      <c r="F1213" s="651">
        <v>2416.67</v>
      </c>
      <c r="G1213" s="649" t="s">
        <v>3565</v>
      </c>
      <c r="H1213" s="649">
        <v>2407.8000000000002</v>
      </c>
      <c r="I1213" s="651">
        <v>5818858.0260000005</v>
      </c>
      <c r="J1213" s="652">
        <v>3505338263.4426603</v>
      </c>
      <c r="K1213" s="649" t="s">
        <v>953</v>
      </c>
      <c r="L1213" s="649" t="s">
        <v>3566</v>
      </c>
      <c r="M1213" s="649" t="s">
        <v>3567</v>
      </c>
      <c r="N1213" s="649" t="s">
        <v>3568</v>
      </c>
      <c r="O1213" s="649" t="s">
        <v>3570</v>
      </c>
      <c r="P1213" s="649" t="s">
        <v>603</v>
      </c>
    </row>
    <row r="1214" spans="2:16">
      <c r="B1214" s="653" t="s">
        <v>676</v>
      </c>
      <c r="C1214" s="654">
        <v>45434</v>
      </c>
      <c r="D1214" s="653" t="s">
        <v>3564</v>
      </c>
      <c r="E1214" s="653" t="s">
        <v>3564</v>
      </c>
      <c r="F1214" s="655">
        <v>783.33</v>
      </c>
      <c r="G1214" s="653" t="s">
        <v>3565</v>
      </c>
      <c r="H1214" s="653">
        <v>2407.8000000000002</v>
      </c>
      <c r="I1214" s="655">
        <v>1886101.9740000002</v>
      </c>
      <c r="J1214" s="656">
        <v>1136206690.15734</v>
      </c>
      <c r="K1214" s="653" t="s">
        <v>953</v>
      </c>
      <c r="L1214" s="653" t="s">
        <v>3566</v>
      </c>
      <c r="M1214" s="653" t="s">
        <v>3567</v>
      </c>
      <c r="N1214" s="653" t="s">
        <v>3568</v>
      </c>
      <c r="O1214" s="653" t="s">
        <v>3570</v>
      </c>
      <c r="P1214" s="653" t="s">
        <v>603</v>
      </c>
    </row>
    <row r="1215" spans="2:16">
      <c r="B1215" s="649" t="s">
        <v>676</v>
      </c>
      <c r="C1215" s="650">
        <v>45441</v>
      </c>
      <c r="D1215" s="649" t="s">
        <v>3564</v>
      </c>
      <c r="E1215" s="649" t="s">
        <v>3564</v>
      </c>
      <c r="F1215" s="651">
        <v>310.23200000000003</v>
      </c>
      <c r="G1215" s="649" t="s">
        <v>3565</v>
      </c>
      <c r="H1215" s="649">
        <v>2343.25</v>
      </c>
      <c r="I1215" s="651">
        <v>726951.13400000008</v>
      </c>
      <c r="J1215" s="652">
        <v>438038944.81438011</v>
      </c>
      <c r="K1215" s="649" t="s">
        <v>953</v>
      </c>
      <c r="L1215" s="649" t="s">
        <v>3566</v>
      </c>
      <c r="M1215" s="649" t="s">
        <v>3567</v>
      </c>
      <c r="N1215" s="649" t="s">
        <v>3568</v>
      </c>
      <c r="O1215" s="649" t="s">
        <v>3570</v>
      </c>
      <c r="P1215" s="649" t="s">
        <v>603</v>
      </c>
    </row>
    <row r="1216" spans="2:16">
      <c r="B1216" s="653" t="s">
        <v>676</v>
      </c>
      <c r="C1216" s="654">
        <v>45441</v>
      </c>
      <c r="D1216" s="653" t="s">
        <v>3564</v>
      </c>
      <c r="E1216" s="653" t="s">
        <v>3564</v>
      </c>
      <c r="F1216" s="655">
        <v>3424.752</v>
      </c>
      <c r="G1216" s="653" t="s">
        <v>3565</v>
      </c>
      <c r="H1216" s="653">
        <v>2343.25</v>
      </c>
      <c r="I1216" s="655">
        <v>8025050.1239999998</v>
      </c>
      <c r="J1216" s="656">
        <v>4834691447.2038002</v>
      </c>
      <c r="K1216" s="653" t="s">
        <v>953</v>
      </c>
      <c r="L1216" s="653" t="s">
        <v>3566</v>
      </c>
      <c r="M1216" s="653" t="s">
        <v>3567</v>
      </c>
      <c r="N1216" s="653" t="s">
        <v>3568</v>
      </c>
      <c r="O1216" s="653" t="s">
        <v>3570</v>
      </c>
      <c r="P1216" s="653" t="s">
        <v>603</v>
      </c>
    </row>
    <row r="1217" spans="2:16">
      <c r="B1217" s="649" t="s">
        <v>676</v>
      </c>
      <c r="C1217" s="650">
        <v>45427</v>
      </c>
      <c r="D1217" s="649" t="s">
        <v>3564</v>
      </c>
      <c r="E1217" s="649" t="s">
        <v>3564</v>
      </c>
      <c r="F1217" s="651">
        <v>4400</v>
      </c>
      <c r="G1217" s="649" t="s">
        <v>3565</v>
      </c>
      <c r="H1217" s="649">
        <v>2357.4</v>
      </c>
      <c r="I1217" s="651">
        <v>10372560</v>
      </c>
      <c r="J1217" s="652">
        <v>6237538956</v>
      </c>
      <c r="K1217" s="649" t="s">
        <v>953</v>
      </c>
      <c r="L1217" s="649" t="s">
        <v>3566</v>
      </c>
      <c r="M1217" s="649" t="s">
        <v>3567</v>
      </c>
      <c r="N1217" s="649" t="s">
        <v>3568</v>
      </c>
      <c r="O1217" s="649" t="s">
        <v>3569</v>
      </c>
      <c r="P1217" s="649" t="s">
        <v>603</v>
      </c>
    </row>
    <row r="1218" spans="2:16">
      <c r="B1218" s="653" t="s">
        <v>676</v>
      </c>
      <c r="C1218" s="654">
        <v>45434</v>
      </c>
      <c r="D1218" s="653" t="s">
        <v>3564</v>
      </c>
      <c r="E1218" s="653" t="s">
        <v>3564</v>
      </c>
      <c r="F1218" s="655">
        <v>140.29300000000001</v>
      </c>
      <c r="G1218" s="653" t="s">
        <v>3565</v>
      </c>
      <c r="H1218" s="653">
        <v>2407.8000000000002</v>
      </c>
      <c r="I1218" s="655">
        <v>337797.48540000006</v>
      </c>
      <c r="J1218" s="656">
        <v>203245991.01547202</v>
      </c>
      <c r="K1218" s="653" t="s">
        <v>953</v>
      </c>
      <c r="L1218" s="653" t="s">
        <v>3566</v>
      </c>
      <c r="M1218" s="653" t="s">
        <v>3567</v>
      </c>
      <c r="N1218" s="653" t="s">
        <v>3568</v>
      </c>
      <c r="O1218" s="653" t="s">
        <v>3569</v>
      </c>
      <c r="P1218" s="653" t="s">
        <v>603</v>
      </c>
    </row>
    <row r="1219" spans="2:16">
      <c r="B1219" s="649" t="s">
        <v>676</v>
      </c>
      <c r="C1219" s="650">
        <v>45441</v>
      </c>
      <c r="D1219" s="649" t="s">
        <v>3564</v>
      </c>
      <c r="E1219" s="649" t="s">
        <v>3564</v>
      </c>
      <c r="F1219" s="651">
        <v>3800</v>
      </c>
      <c r="G1219" s="649" t="s">
        <v>3565</v>
      </c>
      <c r="H1219" s="649">
        <v>2343.25</v>
      </c>
      <c r="I1219" s="651">
        <v>8904350</v>
      </c>
      <c r="J1219" s="652">
        <v>5369323050</v>
      </c>
      <c r="K1219" s="649" t="s">
        <v>953</v>
      </c>
      <c r="L1219" s="649" t="s">
        <v>3566</v>
      </c>
      <c r="M1219" s="649" t="s">
        <v>3567</v>
      </c>
      <c r="N1219" s="649" t="s">
        <v>3568</v>
      </c>
      <c r="O1219" s="649" t="s">
        <v>3569</v>
      </c>
      <c r="P1219" s="649" t="s">
        <v>603</v>
      </c>
    </row>
    <row r="1220" spans="2:16">
      <c r="B1220" s="653" t="s">
        <v>676</v>
      </c>
      <c r="C1220" s="654">
        <v>45455</v>
      </c>
      <c r="D1220" s="653" t="s">
        <v>3564</v>
      </c>
      <c r="E1220" s="653" t="s">
        <v>3564</v>
      </c>
      <c r="F1220" s="655">
        <v>138.93799999999999</v>
      </c>
      <c r="G1220" s="653" t="s">
        <v>3565</v>
      </c>
      <c r="H1220" s="653">
        <v>2326.15</v>
      </c>
      <c r="I1220" s="655">
        <v>323190.6287</v>
      </c>
      <c r="J1220" s="656">
        <v>197437155.07282999</v>
      </c>
      <c r="K1220" s="653" t="s">
        <v>953</v>
      </c>
      <c r="L1220" s="653" t="s">
        <v>3566</v>
      </c>
      <c r="M1220" s="653" t="s">
        <v>3567</v>
      </c>
      <c r="N1220" s="653" t="s">
        <v>3568</v>
      </c>
      <c r="O1220" s="653" t="s">
        <v>3569</v>
      </c>
      <c r="P1220" s="653" t="s">
        <v>603</v>
      </c>
    </row>
    <row r="1221" spans="2:16">
      <c r="B1221" s="649" t="s">
        <v>676</v>
      </c>
      <c r="C1221" s="650">
        <v>45455</v>
      </c>
      <c r="D1221" s="649" t="s">
        <v>3564</v>
      </c>
      <c r="E1221" s="649" t="s">
        <v>3564</v>
      </c>
      <c r="F1221" s="651">
        <v>783.33</v>
      </c>
      <c r="G1221" s="649" t="s">
        <v>3565</v>
      </c>
      <c r="H1221" s="649">
        <v>2326.15</v>
      </c>
      <c r="I1221" s="651">
        <v>1822143.0795000002</v>
      </c>
      <c r="J1221" s="652">
        <v>1113147207.2665501</v>
      </c>
      <c r="K1221" s="649" t="s">
        <v>953</v>
      </c>
      <c r="L1221" s="649" t="s">
        <v>3566</v>
      </c>
      <c r="M1221" s="649" t="s">
        <v>3567</v>
      </c>
      <c r="N1221" s="649" t="s">
        <v>3568</v>
      </c>
      <c r="O1221" s="649" t="s">
        <v>3570</v>
      </c>
      <c r="P1221" s="649" t="s">
        <v>603</v>
      </c>
    </row>
    <row r="1222" spans="2:16">
      <c r="B1222" s="653" t="s">
        <v>676</v>
      </c>
      <c r="C1222" s="654">
        <v>45455</v>
      </c>
      <c r="D1222" s="653" t="s">
        <v>3564</v>
      </c>
      <c r="E1222" s="653" t="s">
        <v>3564</v>
      </c>
      <c r="F1222" s="655">
        <v>2716.67</v>
      </c>
      <c r="G1222" s="653" t="s">
        <v>3565</v>
      </c>
      <c r="H1222" s="653">
        <v>2326.15</v>
      </c>
      <c r="I1222" s="655">
        <v>6319381.9205</v>
      </c>
      <c r="J1222" s="656">
        <v>3860510415.2334499</v>
      </c>
      <c r="K1222" s="653" t="s">
        <v>953</v>
      </c>
      <c r="L1222" s="653" t="s">
        <v>3566</v>
      </c>
      <c r="M1222" s="653" t="s">
        <v>3567</v>
      </c>
      <c r="N1222" s="653" t="s">
        <v>3568</v>
      </c>
      <c r="O1222" s="653" t="s">
        <v>3570</v>
      </c>
      <c r="P1222" s="653" t="s">
        <v>603</v>
      </c>
    </row>
    <row r="1223" spans="2:16">
      <c r="B1223" s="649" t="s">
        <v>676</v>
      </c>
      <c r="C1223" s="650">
        <v>45462</v>
      </c>
      <c r="D1223" s="649" t="s">
        <v>3564</v>
      </c>
      <c r="E1223" s="649" t="s">
        <v>3564</v>
      </c>
      <c r="F1223" s="651">
        <v>330.05200000000002</v>
      </c>
      <c r="G1223" s="649" t="s">
        <v>3565</v>
      </c>
      <c r="H1223" s="649">
        <v>2324.15</v>
      </c>
      <c r="I1223" s="651">
        <v>767090.35580000014</v>
      </c>
      <c r="J1223" s="652">
        <v>468692207.39380008</v>
      </c>
      <c r="K1223" s="649" t="s">
        <v>953</v>
      </c>
      <c r="L1223" s="649" t="s">
        <v>3566</v>
      </c>
      <c r="M1223" s="649" t="s">
        <v>3567</v>
      </c>
      <c r="N1223" s="649" t="s">
        <v>3568</v>
      </c>
      <c r="O1223" s="649" t="s">
        <v>3570</v>
      </c>
      <c r="P1223" s="649" t="s">
        <v>603</v>
      </c>
    </row>
    <row r="1224" spans="2:16">
      <c r="B1224" s="653" t="s">
        <v>676</v>
      </c>
      <c r="C1224" s="654">
        <v>45462</v>
      </c>
      <c r="D1224" s="653" t="s">
        <v>3564</v>
      </c>
      <c r="E1224" s="653" t="s">
        <v>3564</v>
      </c>
      <c r="F1224" s="655">
        <v>752.77300000000002</v>
      </c>
      <c r="G1224" s="653" t="s">
        <v>3565</v>
      </c>
      <c r="H1224" s="653">
        <v>2324.15</v>
      </c>
      <c r="I1224" s="655">
        <v>1749557.3679500001</v>
      </c>
      <c r="J1224" s="656">
        <v>1068979551.81745</v>
      </c>
      <c r="K1224" s="653" t="s">
        <v>953</v>
      </c>
      <c r="L1224" s="653" t="s">
        <v>3566</v>
      </c>
      <c r="M1224" s="653" t="s">
        <v>3567</v>
      </c>
      <c r="N1224" s="653" t="s">
        <v>3568</v>
      </c>
      <c r="O1224" s="653" t="s">
        <v>3569</v>
      </c>
      <c r="P1224" s="653" t="s">
        <v>603</v>
      </c>
    </row>
    <row r="1225" spans="2:16">
      <c r="B1225" s="649" t="s">
        <v>676</v>
      </c>
      <c r="C1225" s="650">
        <v>45464</v>
      </c>
      <c r="D1225" s="649" t="s">
        <v>3564</v>
      </c>
      <c r="E1225" s="649" t="s">
        <v>3564</v>
      </c>
      <c r="F1225" s="651">
        <v>127.18300000000001</v>
      </c>
      <c r="G1225" s="649" t="s">
        <v>3565</v>
      </c>
      <c r="H1225" s="649">
        <v>2351.5</v>
      </c>
      <c r="I1225" s="651">
        <v>299070.82449999999</v>
      </c>
      <c r="J1225" s="652">
        <v>182283667.53274998</v>
      </c>
      <c r="K1225" s="649" t="s">
        <v>953</v>
      </c>
      <c r="L1225" s="649" t="s">
        <v>3566</v>
      </c>
      <c r="M1225" s="649" t="s">
        <v>3567</v>
      </c>
      <c r="N1225" s="649" t="s">
        <v>3568</v>
      </c>
      <c r="O1225" s="649" t="s">
        <v>3569</v>
      </c>
      <c r="P1225" s="649" t="s">
        <v>603</v>
      </c>
    </row>
    <row r="1226" spans="2:16">
      <c r="B1226" s="653" t="s">
        <v>676</v>
      </c>
      <c r="C1226" s="654">
        <v>45464</v>
      </c>
      <c r="D1226" s="653" t="s">
        <v>3564</v>
      </c>
      <c r="E1226" s="653" t="s">
        <v>3564</v>
      </c>
      <c r="F1226" s="655">
        <v>3495.5189999999998</v>
      </c>
      <c r="G1226" s="653" t="s">
        <v>3565</v>
      </c>
      <c r="H1226" s="653">
        <v>2351.5</v>
      </c>
      <c r="I1226" s="655">
        <v>8219712.9284999995</v>
      </c>
      <c r="J1226" s="656">
        <v>5003503653.8365202</v>
      </c>
      <c r="K1226" s="653" t="s">
        <v>953</v>
      </c>
      <c r="L1226" s="653" t="s">
        <v>3566</v>
      </c>
      <c r="M1226" s="653" t="s">
        <v>3567</v>
      </c>
      <c r="N1226" s="653" t="s">
        <v>3568</v>
      </c>
      <c r="O1226" s="653" t="s">
        <v>3569</v>
      </c>
      <c r="P1226" s="653" t="s">
        <v>603</v>
      </c>
    </row>
    <row r="1227" spans="2:16">
      <c r="B1227" s="649" t="s">
        <v>676</v>
      </c>
      <c r="C1227" s="650">
        <v>45470</v>
      </c>
      <c r="D1227" s="649" t="s">
        <v>3564</v>
      </c>
      <c r="E1227" s="649" t="s">
        <v>3564</v>
      </c>
      <c r="F1227" s="651">
        <v>28.725999999999999</v>
      </c>
      <c r="G1227" s="649" t="s">
        <v>3565</v>
      </c>
      <c r="H1227" s="649">
        <v>2323.5</v>
      </c>
      <c r="I1227" s="651">
        <v>66744.861000000004</v>
      </c>
      <c r="J1227" s="652">
        <v>40701683.686410002</v>
      </c>
      <c r="K1227" s="649" t="s">
        <v>953</v>
      </c>
      <c r="L1227" s="649" t="s">
        <v>3566</v>
      </c>
      <c r="M1227" s="649" t="s">
        <v>3567</v>
      </c>
      <c r="N1227" s="649" t="s">
        <v>3568</v>
      </c>
      <c r="O1227" s="649" t="s">
        <v>3569</v>
      </c>
      <c r="P1227" s="649" t="s">
        <v>603</v>
      </c>
    </row>
    <row r="1228" spans="2:16">
      <c r="B1228" s="653" t="s">
        <v>676</v>
      </c>
      <c r="C1228" s="654">
        <v>45469</v>
      </c>
      <c r="D1228" s="653" t="s">
        <v>3564</v>
      </c>
      <c r="E1228" s="653" t="s">
        <v>3564</v>
      </c>
      <c r="F1228" s="655">
        <v>3254.7950000000001</v>
      </c>
      <c r="G1228" s="653" t="s">
        <v>3565</v>
      </c>
      <c r="H1228" s="653">
        <v>2299.5500000000002</v>
      </c>
      <c r="I1228" s="655">
        <v>7484563.8422500007</v>
      </c>
      <c r="J1228" s="656">
        <v>4572993661.9763279</v>
      </c>
      <c r="K1228" s="653" t="s">
        <v>953</v>
      </c>
      <c r="L1228" s="653" t="s">
        <v>3566</v>
      </c>
      <c r="M1228" s="653" t="s">
        <v>3567</v>
      </c>
      <c r="N1228" s="653" t="s">
        <v>3568</v>
      </c>
      <c r="O1228" s="653" t="s">
        <v>3569</v>
      </c>
      <c r="P1228" s="653" t="s">
        <v>603</v>
      </c>
    </row>
    <row r="1229" spans="2:16">
      <c r="B1229" s="649" t="s">
        <v>676</v>
      </c>
      <c r="C1229" s="650">
        <v>45469</v>
      </c>
      <c r="D1229" s="649" t="s">
        <v>3564</v>
      </c>
      <c r="E1229" s="649" t="s">
        <v>3564</v>
      </c>
      <c r="F1229" s="651">
        <v>905.61099999999999</v>
      </c>
      <c r="G1229" s="649" t="s">
        <v>3565</v>
      </c>
      <c r="H1229" s="649">
        <v>2299.5500000000002</v>
      </c>
      <c r="I1229" s="651">
        <v>2082497.7750500001</v>
      </c>
      <c r="J1229" s="652">
        <v>1264929973.5431204</v>
      </c>
      <c r="K1229" s="649" t="s">
        <v>953</v>
      </c>
      <c r="L1229" s="649" t="s">
        <v>3566</v>
      </c>
      <c r="M1229" s="649" t="s">
        <v>3567</v>
      </c>
      <c r="N1229" s="649" t="s">
        <v>3568</v>
      </c>
      <c r="O1229" s="649" t="s">
        <v>3569</v>
      </c>
      <c r="P1229" s="649" t="s">
        <v>603</v>
      </c>
    </row>
    <row r="1230" spans="2:16">
      <c r="B1230" s="653" t="s">
        <v>676</v>
      </c>
      <c r="C1230" s="654">
        <v>45470</v>
      </c>
      <c r="D1230" s="653" t="s">
        <v>3564</v>
      </c>
      <c r="E1230" s="653" t="s">
        <v>3564</v>
      </c>
      <c r="F1230" s="655">
        <v>549.38900000000001</v>
      </c>
      <c r="G1230" s="653" t="s">
        <v>3565</v>
      </c>
      <c r="H1230" s="653">
        <v>2323.5</v>
      </c>
      <c r="I1230" s="655">
        <v>1276505.3415000001</v>
      </c>
      <c r="J1230" s="656">
        <v>775362109.480515</v>
      </c>
      <c r="K1230" s="653" t="s">
        <v>953</v>
      </c>
      <c r="L1230" s="653" t="s">
        <v>3566</v>
      </c>
      <c r="M1230" s="653" t="s">
        <v>3567</v>
      </c>
      <c r="N1230" s="653" t="s">
        <v>3568</v>
      </c>
      <c r="O1230" s="653" t="s">
        <v>3569</v>
      </c>
      <c r="P1230" s="653" t="s">
        <v>603</v>
      </c>
    </row>
    <row r="1231" spans="2:16">
      <c r="B1231" s="649" t="s">
        <v>676</v>
      </c>
      <c r="C1231" s="650">
        <v>45471</v>
      </c>
      <c r="D1231" s="649" t="s">
        <v>3564</v>
      </c>
      <c r="E1231" s="649" t="s">
        <v>3564</v>
      </c>
      <c r="F1231" s="651">
        <v>182.36</v>
      </c>
      <c r="G1231" s="649" t="s">
        <v>3565</v>
      </c>
      <c r="H1231" s="649">
        <v>2335</v>
      </c>
      <c r="I1231" s="651">
        <v>425810.60000000003</v>
      </c>
      <c r="J1231" s="652">
        <v>258641616.546</v>
      </c>
      <c r="K1231" s="649" t="s">
        <v>953</v>
      </c>
      <c r="L1231" s="649" t="s">
        <v>3566</v>
      </c>
      <c r="M1231" s="649" t="s">
        <v>3567</v>
      </c>
      <c r="N1231" s="649" t="s">
        <v>3568</v>
      </c>
      <c r="O1231" s="649" t="s">
        <v>3569</v>
      </c>
      <c r="P1231" s="649" t="s">
        <v>603</v>
      </c>
    </row>
    <row r="1232" spans="2:16">
      <c r="B1232" s="653" t="s">
        <v>676</v>
      </c>
      <c r="C1232" s="654">
        <v>45464</v>
      </c>
      <c r="D1232" s="653" t="s">
        <v>3564</v>
      </c>
      <c r="E1232" s="653" t="s">
        <v>3564</v>
      </c>
      <c r="F1232" s="655">
        <v>2704.2660000000001</v>
      </c>
      <c r="G1232" s="653" t="s">
        <v>3565</v>
      </c>
      <c r="H1232" s="653">
        <v>2351.5</v>
      </c>
      <c r="I1232" s="655">
        <v>6359081.4989999998</v>
      </c>
      <c r="J1232" s="656">
        <v>3870900090.07128</v>
      </c>
      <c r="K1232" s="653" t="s">
        <v>953</v>
      </c>
      <c r="L1232" s="653" t="s">
        <v>3566</v>
      </c>
      <c r="M1232" s="653" t="s">
        <v>3567</v>
      </c>
      <c r="N1232" s="653" t="s">
        <v>3568</v>
      </c>
      <c r="O1232" s="653" t="s">
        <v>3569</v>
      </c>
      <c r="P1232" s="653" t="s">
        <v>603</v>
      </c>
    </row>
    <row r="1233" spans="2:16">
      <c r="B1233" s="649" t="s">
        <v>676</v>
      </c>
      <c r="C1233" s="650">
        <v>45469</v>
      </c>
      <c r="D1233" s="649" t="s">
        <v>3564</v>
      </c>
      <c r="E1233" s="649" t="s">
        <v>3564</v>
      </c>
      <c r="F1233" s="651">
        <v>1084.261</v>
      </c>
      <c r="G1233" s="649" t="s">
        <v>3565</v>
      </c>
      <c r="H1233" s="649">
        <v>2299.5500000000002</v>
      </c>
      <c r="I1233" s="651">
        <v>2493312.3825500002</v>
      </c>
      <c r="J1233" s="652">
        <v>1523388932.6142247</v>
      </c>
      <c r="K1233" s="649" t="s">
        <v>953</v>
      </c>
      <c r="L1233" s="649" t="s">
        <v>3566</v>
      </c>
      <c r="M1233" s="649" t="s">
        <v>3567</v>
      </c>
      <c r="N1233" s="649" t="s">
        <v>3568</v>
      </c>
      <c r="O1233" s="649" t="s">
        <v>3569</v>
      </c>
      <c r="P1233" s="649" t="s">
        <v>603</v>
      </c>
    </row>
    <row r="1234" spans="2:16">
      <c r="B1234" s="653" t="s">
        <v>676</v>
      </c>
      <c r="C1234" s="654">
        <v>45462</v>
      </c>
      <c r="D1234" s="653" t="s">
        <v>3564</v>
      </c>
      <c r="E1234" s="653" t="s">
        <v>3564</v>
      </c>
      <c r="F1234" s="655">
        <v>2000</v>
      </c>
      <c r="G1234" s="653" t="s">
        <v>3565</v>
      </c>
      <c r="H1234" s="653"/>
      <c r="I1234" s="655">
        <v>0</v>
      </c>
      <c r="J1234" s="656">
        <v>2838207860</v>
      </c>
      <c r="K1234" s="653" t="s">
        <v>953</v>
      </c>
      <c r="L1234" s="653" t="s">
        <v>3566</v>
      </c>
      <c r="M1234" s="653" t="s">
        <v>3567</v>
      </c>
      <c r="N1234" s="653" t="s">
        <v>3568</v>
      </c>
      <c r="O1234" s="653" t="s">
        <v>3571</v>
      </c>
      <c r="P1234" s="653" t="s">
        <v>603</v>
      </c>
    </row>
    <row r="1235" spans="2:16">
      <c r="B1235" s="649" t="s">
        <v>676</v>
      </c>
      <c r="C1235" s="650">
        <v>45299</v>
      </c>
      <c r="D1235" s="649" t="s">
        <v>3572</v>
      </c>
      <c r="E1235" s="649" t="s">
        <v>3572</v>
      </c>
      <c r="F1235" s="651">
        <v>754.71600000000001</v>
      </c>
      <c r="G1235" s="649" t="s">
        <v>3565</v>
      </c>
      <c r="H1235" s="649">
        <v>22.844999999999999</v>
      </c>
      <c r="I1235" s="651">
        <v>17241.48702</v>
      </c>
      <c r="J1235" s="652">
        <v>10302478.1539308</v>
      </c>
      <c r="K1235" s="649" t="s">
        <v>953</v>
      </c>
      <c r="L1235" s="649" t="s">
        <v>3566</v>
      </c>
      <c r="M1235" s="649" t="s">
        <v>3567</v>
      </c>
      <c r="N1235" s="649" t="s">
        <v>3568</v>
      </c>
      <c r="O1235" s="649" t="s">
        <v>3567</v>
      </c>
      <c r="P1235" s="649" t="s">
        <v>603</v>
      </c>
    </row>
    <row r="1236" spans="2:16">
      <c r="B1236" s="653" t="s">
        <v>676</v>
      </c>
      <c r="C1236" s="654">
        <v>45299</v>
      </c>
      <c r="D1236" s="653" t="s">
        <v>3572</v>
      </c>
      <c r="E1236" s="653" t="s">
        <v>3572</v>
      </c>
      <c r="F1236" s="655">
        <v>255.54300000000001</v>
      </c>
      <c r="G1236" s="653" t="s">
        <v>3565</v>
      </c>
      <c r="H1236" s="653">
        <v>22.844999999999999</v>
      </c>
      <c r="I1236" s="655">
        <v>5837.8798349999997</v>
      </c>
      <c r="J1236" s="656">
        <v>3488366.7166058999</v>
      </c>
      <c r="K1236" s="653" t="s">
        <v>953</v>
      </c>
      <c r="L1236" s="653" t="s">
        <v>3566</v>
      </c>
      <c r="M1236" s="653" t="s">
        <v>3567</v>
      </c>
      <c r="N1236" s="653" t="s">
        <v>3568</v>
      </c>
      <c r="O1236" s="653" t="s">
        <v>3567</v>
      </c>
      <c r="P1236" s="653" t="s">
        <v>603</v>
      </c>
    </row>
    <row r="1237" spans="2:16">
      <c r="B1237" s="649" t="s">
        <v>676</v>
      </c>
      <c r="C1237" s="650">
        <v>45307</v>
      </c>
      <c r="D1237" s="649" t="s">
        <v>3572</v>
      </c>
      <c r="E1237" s="649" t="s">
        <v>3572</v>
      </c>
      <c r="F1237" s="651">
        <v>286.38400000000001</v>
      </c>
      <c r="G1237" s="649" t="s">
        <v>3565</v>
      </c>
      <c r="H1237" s="649">
        <v>22.952000000000002</v>
      </c>
      <c r="I1237" s="651">
        <v>6573.0855680000004</v>
      </c>
      <c r="J1237" s="652">
        <v>3945691.80475904</v>
      </c>
      <c r="K1237" s="649" t="s">
        <v>953</v>
      </c>
      <c r="L1237" s="649" t="s">
        <v>3566</v>
      </c>
      <c r="M1237" s="649" t="s">
        <v>3567</v>
      </c>
      <c r="N1237" s="649" t="s">
        <v>3568</v>
      </c>
      <c r="O1237" s="649" t="s">
        <v>3573</v>
      </c>
      <c r="P1237" s="649" t="s">
        <v>603</v>
      </c>
    </row>
    <row r="1238" spans="2:16">
      <c r="B1238" s="653" t="s">
        <v>676</v>
      </c>
      <c r="C1238" s="654">
        <v>45313</v>
      </c>
      <c r="D1238" s="653" t="s">
        <v>3572</v>
      </c>
      <c r="E1238" s="653" t="s">
        <v>3572</v>
      </c>
      <c r="F1238" s="655">
        <v>651.25099999999998</v>
      </c>
      <c r="G1238" s="653" t="s">
        <v>3565</v>
      </c>
      <c r="H1238" s="653">
        <v>22.225000000000001</v>
      </c>
      <c r="I1238" s="655">
        <v>14474.053475000001</v>
      </c>
      <c r="J1238" s="656">
        <v>8706143.1652125008</v>
      </c>
      <c r="K1238" s="653" t="s">
        <v>953</v>
      </c>
      <c r="L1238" s="653" t="s">
        <v>3566</v>
      </c>
      <c r="M1238" s="653" t="s">
        <v>3567</v>
      </c>
      <c r="N1238" s="653" t="s">
        <v>3568</v>
      </c>
      <c r="O1238" s="653" t="s">
        <v>3573</v>
      </c>
      <c r="P1238" s="653" t="s">
        <v>603</v>
      </c>
    </row>
    <row r="1239" spans="2:16">
      <c r="B1239" s="649" t="s">
        <v>676</v>
      </c>
      <c r="C1239" s="650">
        <v>45321</v>
      </c>
      <c r="D1239" s="649" t="s">
        <v>3572</v>
      </c>
      <c r="E1239" s="649" t="s">
        <v>3572</v>
      </c>
      <c r="F1239" s="651">
        <v>455.142</v>
      </c>
      <c r="G1239" s="649" t="s">
        <v>3565</v>
      </c>
      <c r="H1239" s="649">
        <v>23.079000000000001</v>
      </c>
      <c r="I1239" s="651">
        <v>10504.222218000001</v>
      </c>
      <c r="J1239" s="652">
        <v>6327743.4641232006</v>
      </c>
      <c r="K1239" s="649" t="s">
        <v>953</v>
      </c>
      <c r="L1239" s="649" t="s">
        <v>3566</v>
      </c>
      <c r="M1239" s="649" t="s">
        <v>3567</v>
      </c>
      <c r="N1239" s="649" t="s">
        <v>3568</v>
      </c>
      <c r="O1239" s="649" t="s">
        <v>3573</v>
      </c>
      <c r="P1239" s="649" t="s">
        <v>603</v>
      </c>
    </row>
    <row r="1240" spans="2:16">
      <c r="B1240" s="653" t="s">
        <v>676</v>
      </c>
      <c r="C1240" s="654">
        <v>45321</v>
      </c>
      <c r="D1240" s="653" t="s">
        <v>3572</v>
      </c>
      <c r="E1240" s="653" t="s">
        <v>3572</v>
      </c>
      <c r="F1240" s="655">
        <v>586.87800000000004</v>
      </c>
      <c r="G1240" s="653" t="s">
        <v>3565</v>
      </c>
      <c r="H1240" s="653">
        <v>23.1</v>
      </c>
      <c r="I1240" s="655">
        <v>13556.881800000001</v>
      </c>
      <c r="J1240" s="656">
        <v>8201913.489000001</v>
      </c>
      <c r="K1240" s="653" t="s">
        <v>953</v>
      </c>
      <c r="L1240" s="653" t="s">
        <v>3566</v>
      </c>
      <c r="M1240" s="653" t="s">
        <v>3567</v>
      </c>
      <c r="N1240" s="653" t="s">
        <v>3568</v>
      </c>
      <c r="O1240" s="653" t="s">
        <v>3573</v>
      </c>
      <c r="P1240" s="653" t="s">
        <v>603</v>
      </c>
    </row>
    <row r="1241" spans="2:16">
      <c r="B1241" s="649" t="s">
        <v>676</v>
      </c>
      <c r="C1241" s="650">
        <v>45329</v>
      </c>
      <c r="D1241" s="649" t="s">
        <v>3572</v>
      </c>
      <c r="E1241" s="649" t="s">
        <v>3572</v>
      </c>
      <c r="F1241" s="651">
        <v>384.65800000000002</v>
      </c>
      <c r="G1241" s="649" t="s">
        <v>3565</v>
      </c>
      <c r="H1241" s="649">
        <v>22.327000000000002</v>
      </c>
      <c r="I1241" s="651">
        <v>8588.2591660000016</v>
      </c>
      <c r="J1241" s="652">
        <v>5213073.3137620008</v>
      </c>
      <c r="K1241" s="649" t="s">
        <v>953</v>
      </c>
      <c r="L1241" s="649" t="s">
        <v>3566</v>
      </c>
      <c r="M1241" s="649" t="s">
        <v>3567</v>
      </c>
      <c r="N1241" s="649" t="s">
        <v>3568</v>
      </c>
      <c r="O1241" s="649" t="s">
        <v>3573</v>
      </c>
      <c r="P1241" s="649" t="s">
        <v>603</v>
      </c>
    </row>
    <row r="1242" spans="2:16">
      <c r="B1242" s="653" t="s">
        <v>676</v>
      </c>
      <c r="C1242" s="654">
        <v>45336</v>
      </c>
      <c r="D1242" s="653" t="s">
        <v>3572</v>
      </c>
      <c r="E1242" s="653" t="s">
        <v>3572</v>
      </c>
      <c r="F1242" s="655">
        <v>406.29700000000003</v>
      </c>
      <c r="G1242" s="653" t="s">
        <v>3565</v>
      </c>
      <c r="H1242" s="653">
        <v>22.126999999999999</v>
      </c>
      <c r="I1242" s="655">
        <v>8990.1337189999995</v>
      </c>
      <c r="J1242" s="656">
        <v>5451976.6925503602</v>
      </c>
      <c r="K1242" s="653" t="s">
        <v>953</v>
      </c>
      <c r="L1242" s="653" t="s">
        <v>3566</v>
      </c>
      <c r="M1242" s="653" t="s">
        <v>3567</v>
      </c>
      <c r="N1242" s="653" t="s">
        <v>3568</v>
      </c>
      <c r="O1242" s="653" t="s">
        <v>3573</v>
      </c>
      <c r="P1242" s="653" t="s">
        <v>603</v>
      </c>
    </row>
    <row r="1243" spans="2:16">
      <c r="B1243" s="649" t="s">
        <v>676</v>
      </c>
      <c r="C1243" s="650">
        <v>45343</v>
      </c>
      <c r="D1243" s="649" t="s">
        <v>3572</v>
      </c>
      <c r="E1243" s="649" t="s">
        <v>3572</v>
      </c>
      <c r="F1243" s="651">
        <v>397.59300000000002</v>
      </c>
      <c r="G1243" s="649" t="s">
        <v>3565</v>
      </c>
      <c r="H1243" s="649">
        <v>23.061</v>
      </c>
      <c r="I1243" s="651">
        <v>9168.8921730000002</v>
      </c>
      <c r="J1243" s="652">
        <v>5524440.9120759601</v>
      </c>
      <c r="K1243" s="649" t="s">
        <v>953</v>
      </c>
      <c r="L1243" s="649" t="s">
        <v>3566</v>
      </c>
      <c r="M1243" s="649" t="s">
        <v>3567</v>
      </c>
      <c r="N1243" s="649" t="s">
        <v>3568</v>
      </c>
      <c r="O1243" s="649" t="s">
        <v>3573</v>
      </c>
      <c r="P1243" s="649" t="s">
        <v>603</v>
      </c>
    </row>
    <row r="1244" spans="2:16">
      <c r="B1244" s="653" t="s">
        <v>676</v>
      </c>
      <c r="C1244" s="654">
        <v>45350</v>
      </c>
      <c r="D1244" s="653" t="s">
        <v>3572</v>
      </c>
      <c r="E1244" s="653" t="s">
        <v>3572</v>
      </c>
      <c r="F1244" s="655">
        <v>367.29700000000003</v>
      </c>
      <c r="G1244" s="653" t="s">
        <v>3565</v>
      </c>
      <c r="H1244" s="653">
        <v>22.379000000000001</v>
      </c>
      <c r="I1244" s="655">
        <v>8219.739563000001</v>
      </c>
      <c r="J1244" s="656">
        <v>4963078.7481394</v>
      </c>
      <c r="K1244" s="653" t="s">
        <v>953</v>
      </c>
      <c r="L1244" s="653" t="s">
        <v>3566</v>
      </c>
      <c r="M1244" s="653" t="s">
        <v>3567</v>
      </c>
      <c r="N1244" s="653" t="s">
        <v>3568</v>
      </c>
      <c r="O1244" s="653" t="s">
        <v>3573</v>
      </c>
      <c r="P1244" s="653" t="s">
        <v>603</v>
      </c>
    </row>
    <row r="1245" spans="2:16">
      <c r="B1245" s="649" t="s">
        <v>676</v>
      </c>
      <c r="C1245" s="650">
        <v>45357</v>
      </c>
      <c r="D1245" s="649" t="s">
        <v>3572</v>
      </c>
      <c r="E1245" s="649" t="s">
        <v>3572</v>
      </c>
      <c r="F1245" s="651">
        <v>368.30200000000002</v>
      </c>
      <c r="G1245" s="649" t="s">
        <v>3565</v>
      </c>
      <c r="H1245" s="649">
        <v>23.795000000000002</v>
      </c>
      <c r="I1245" s="651">
        <v>8763.7460900000005</v>
      </c>
      <c r="J1245" s="652">
        <v>5256494.904782</v>
      </c>
      <c r="K1245" s="649" t="s">
        <v>953</v>
      </c>
      <c r="L1245" s="649" t="s">
        <v>3566</v>
      </c>
      <c r="M1245" s="649" t="s">
        <v>3567</v>
      </c>
      <c r="N1245" s="649" t="s">
        <v>3568</v>
      </c>
      <c r="O1245" s="649" t="s">
        <v>3567</v>
      </c>
      <c r="P1245" s="649" t="s">
        <v>603</v>
      </c>
    </row>
    <row r="1246" spans="2:16">
      <c r="B1246" s="653" t="s">
        <v>676</v>
      </c>
      <c r="C1246" s="654">
        <v>45363</v>
      </c>
      <c r="D1246" s="653" t="s">
        <v>3572</v>
      </c>
      <c r="E1246" s="653" t="s">
        <v>3572</v>
      </c>
      <c r="F1246" s="655">
        <v>358.04199999999997</v>
      </c>
      <c r="G1246" s="653" t="s">
        <v>3565</v>
      </c>
      <c r="H1246" s="653">
        <v>24.419</v>
      </c>
      <c r="I1246" s="655">
        <v>8743.0275979999988</v>
      </c>
      <c r="J1246" s="656">
        <v>5245816.5587999988</v>
      </c>
      <c r="K1246" s="653" t="s">
        <v>953</v>
      </c>
      <c r="L1246" s="653" t="s">
        <v>3566</v>
      </c>
      <c r="M1246" s="653" t="s">
        <v>3567</v>
      </c>
      <c r="N1246" s="653" t="s">
        <v>3568</v>
      </c>
      <c r="O1246" s="653" t="s">
        <v>3573</v>
      </c>
      <c r="P1246" s="653" t="s">
        <v>603</v>
      </c>
    </row>
    <row r="1247" spans="2:16">
      <c r="B1247" s="649" t="s">
        <v>676</v>
      </c>
      <c r="C1247" s="650">
        <v>45371</v>
      </c>
      <c r="D1247" s="649" t="s">
        <v>3572</v>
      </c>
      <c r="E1247" s="649" t="s">
        <v>3572</v>
      </c>
      <c r="F1247" s="651">
        <v>310.435</v>
      </c>
      <c r="G1247" s="649" t="s">
        <v>3565</v>
      </c>
      <c r="H1247" s="649">
        <v>24.855</v>
      </c>
      <c r="I1247" s="651">
        <v>7715.8619250000002</v>
      </c>
      <c r="J1247" s="652">
        <v>4629517.1550000003</v>
      </c>
      <c r="K1247" s="649" t="s">
        <v>953</v>
      </c>
      <c r="L1247" s="649" t="s">
        <v>3566</v>
      </c>
      <c r="M1247" s="649" t="s">
        <v>3567</v>
      </c>
      <c r="N1247" s="649" t="s">
        <v>3568</v>
      </c>
      <c r="O1247" s="649" t="s">
        <v>3567</v>
      </c>
      <c r="P1247" s="649" t="s">
        <v>603</v>
      </c>
    </row>
    <row r="1248" spans="2:16">
      <c r="B1248" s="653" t="s">
        <v>676</v>
      </c>
      <c r="C1248" s="654">
        <v>45378</v>
      </c>
      <c r="D1248" s="653" t="s">
        <v>3572</v>
      </c>
      <c r="E1248" s="653" t="s">
        <v>3572</v>
      </c>
      <c r="F1248" s="655">
        <v>311.13400000000001</v>
      </c>
      <c r="G1248" s="653" t="s">
        <v>3565</v>
      </c>
      <c r="H1248" s="653">
        <v>24.45</v>
      </c>
      <c r="I1248" s="655">
        <v>7607.2263000000003</v>
      </c>
      <c r="J1248" s="656">
        <v>4602371.9115000004</v>
      </c>
      <c r="K1248" s="653" t="s">
        <v>953</v>
      </c>
      <c r="L1248" s="653" t="s">
        <v>3566</v>
      </c>
      <c r="M1248" s="653" t="s">
        <v>3567</v>
      </c>
      <c r="N1248" s="653" t="s">
        <v>3568</v>
      </c>
      <c r="O1248" s="653" t="s">
        <v>3567</v>
      </c>
      <c r="P1248" s="653" t="s">
        <v>603</v>
      </c>
    </row>
    <row r="1249" spans="2:16">
      <c r="B1249" s="649" t="s">
        <v>676</v>
      </c>
      <c r="C1249" s="650">
        <v>45391</v>
      </c>
      <c r="D1249" s="649" t="s">
        <v>3572</v>
      </c>
      <c r="E1249" s="649" t="s">
        <v>3572</v>
      </c>
      <c r="F1249" s="651">
        <v>337.18299999999999</v>
      </c>
      <c r="G1249" s="649" t="s">
        <v>3565</v>
      </c>
      <c r="H1249" s="649">
        <v>27.95</v>
      </c>
      <c r="I1249" s="651">
        <v>9424.2648499999996</v>
      </c>
      <c r="J1249" s="652">
        <v>5767650.0882000001</v>
      </c>
      <c r="K1249" s="649" t="s">
        <v>953</v>
      </c>
      <c r="L1249" s="649" t="s">
        <v>3566</v>
      </c>
      <c r="M1249" s="649" t="s">
        <v>3567</v>
      </c>
      <c r="N1249" s="649" t="s">
        <v>3568</v>
      </c>
      <c r="O1249" s="649" t="s">
        <v>3567</v>
      </c>
      <c r="P1249" s="649" t="s">
        <v>603</v>
      </c>
    </row>
    <row r="1250" spans="2:16">
      <c r="B1250" s="653" t="s">
        <v>676</v>
      </c>
      <c r="C1250" s="654">
        <v>45391</v>
      </c>
      <c r="D1250" s="653" t="s">
        <v>3572</v>
      </c>
      <c r="E1250" s="653" t="s">
        <v>3572</v>
      </c>
      <c r="F1250" s="655">
        <v>117.752</v>
      </c>
      <c r="G1250" s="653" t="s">
        <v>3565</v>
      </c>
      <c r="H1250" s="653">
        <v>27.95</v>
      </c>
      <c r="I1250" s="655">
        <v>3291.1683999999996</v>
      </c>
      <c r="J1250" s="656">
        <v>2014195.0607999996</v>
      </c>
      <c r="K1250" s="653" t="s">
        <v>953</v>
      </c>
      <c r="L1250" s="653" t="s">
        <v>3566</v>
      </c>
      <c r="M1250" s="653" t="s">
        <v>3567</v>
      </c>
      <c r="N1250" s="653" t="s">
        <v>3568</v>
      </c>
      <c r="O1250" s="653" t="s">
        <v>3567</v>
      </c>
      <c r="P1250" s="653" t="s">
        <v>603</v>
      </c>
    </row>
    <row r="1251" spans="2:16">
      <c r="B1251" s="649" t="s">
        <v>676</v>
      </c>
      <c r="C1251" s="650">
        <v>45398</v>
      </c>
      <c r="D1251" s="649" t="s">
        <v>3572</v>
      </c>
      <c r="E1251" s="649" t="s">
        <v>3572</v>
      </c>
      <c r="F1251" s="651">
        <v>165.249</v>
      </c>
      <c r="G1251" s="649" t="s">
        <v>3565</v>
      </c>
      <c r="H1251" s="649">
        <v>28.367999999999999</v>
      </c>
      <c r="I1251" s="651">
        <v>4687.7836319999997</v>
      </c>
      <c r="J1251" s="652">
        <v>2875017.7015055995</v>
      </c>
      <c r="K1251" s="649" t="s">
        <v>953</v>
      </c>
      <c r="L1251" s="649" t="s">
        <v>3566</v>
      </c>
      <c r="M1251" s="649" t="s">
        <v>3567</v>
      </c>
      <c r="N1251" s="649" t="s">
        <v>3568</v>
      </c>
      <c r="O1251" s="649" t="s">
        <v>3573</v>
      </c>
      <c r="P1251" s="649" t="s">
        <v>603</v>
      </c>
    </row>
    <row r="1252" spans="2:16">
      <c r="B1252" s="653" t="s">
        <v>676</v>
      </c>
      <c r="C1252" s="654">
        <v>45407</v>
      </c>
      <c r="D1252" s="653" t="s">
        <v>3572</v>
      </c>
      <c r="E1252" s="653" t="s">
        <v>3572</v>
      </c>
      <c r="F1252" s="655">
        <v>327.07499999999999</v>
      </c>
      <c r="G1252" s="653" t="s">
        <v>3565</v>
      </c>
      <c r="H1252" s="653">
        <v>27.29</v>
      </c>
      <c r="I1252" s="655">
        <v>8925.8767499999994</v>
      </c>
      <c r="J1252" s="656">
        <v>5454781.7994599994</v>
      </c>
      <c r="K1252" s="653" t="s">
        <v>953</v>
      </c>
      <c r="L1252" s="653" t="s">
        <v>3566</v>
      </c>
      <c r="M1252" s="653" t="s">
        <v>3567</v>
      </c>
      <c r="N1252" s="653" t="s">
        <v>3568</v>
      </c>
      <c r="O1252" s="653" t="s">
        <v>3573</v>
      </c>
      <c r="P1252" s="653" t="s">
        <v>603</v>
      </c>
    </row>
    <row r="1253" spans="2:16">
      <c r="B1253" s="649" t="s">
        <v>676</v>
      </c>
      <c r="C1253" s="650">
        <v>45411</v>
      </c>
      <c r="D1253" s="649" t="s">
        <v>3572</v>
      </c>
      <c r="E1253" s="649" t="s">
        <v>3572</v>
      </c>
      <c r="F1253" s="651">
        <v>423.27800000000002</v>
      </c>
      <c r="G1253" s="649" t="s">
        <v>3565</v>
      </c>
      <c r="H1253" s="649">
        <v>27.190999999999999</v>
      </c>
      <c r="I1253" s="651">
        <v>11509.352097999999</v>
      </c>
      <c r="J1253" s="652">
        <v>7030948.1031472199</v>
      </c>
      <c r="K1253" s="649" t="s">
        <v>953</v>
      </c>
      <c r="L1253" s="649" t="s">
        <v>3566</v>
      </c>
      <c r="M1253" s="649" t="s">
        <v>3567</v>
      </c>
      <c r="N1253" s="649" t="s">
        <v>3568</v>
      </c>
      <c r="O1253" s="649" t="s">
        <v>3573</v>
      </c>
      <c r="P1253" s="649" t="s">
        <v>603</v>
      </c>
    </row>
    <row r="1254" spans="2:16">
      <c r="B1254" s="653" t="s">
        <v>676</v>
      </c>
      <c r="C1254" s="654">
        <v>45418</v>
      </c>
      <c r="D1254" s="653" t="s">
        <v>3572</v>
      </c>
      <c r="E1254" s="653" t="s">
        <v>3572</v>
      </c>
      <c r="F1254" s="655">
        <v>299.46600000000001</v>
      </c>
      <c r="G1254" s="653" t="s">
        <v>3565</v>
      </c>
      <c r="H1254" s="653">
        <v>27.085999999999999</v>
      </c>
      <c r="I1254" s="655">
        <v>8111.3360759999996</v>
      </c>
      <c r="J1254" s="656">
        <v>4921390.9373914795</v>
      </c>
      <c r="K1254" s="653" t="s">
        <v>953</v>
      </c>
      <c r="L1254" s="653" t="s">
        <v>3566</v>
      </c>
      <c r="M1254" s="653" t="s">
        <v>3567</v>
      </c>
      <c r="N1254" s="653" t="s">
        <v>3568</v>
      </c>
      <c r="O1254" s="653" t="s">
        <v>3573</v>
      </c>
      <c r="P1254" s="653" t="s">
        <v>603</v>
      </c>
    </row>
    <row r="1255" spans="2:16">
      <c r="B1255" s="649" t="s">
        <v>676</v>
      </c>
      <c r="C1255" s="650">
        <v>45425</v>
      </c>
      <c r="D1255" s="649" t="s">
        <v>3572</v>
      </c>
      <c r="E1255" s="649" t="s">
        <v>3572</v>
      </c>
      <c r="F1255" s="651">
        <v>383.83</v>
      </c>
      <c r="G1255" s="649" t="s">
        <v>3565</v>
      </c>
      <c r="H1255" s="649">
        <v>28.350999999999999</v>
      </c>
      <c r="I1255" s="651">
        <v>10881.964329999999</v>
      </c>
      <c r="J1255" s="652">
        <v>6571727.0785302985</v>
      </c>
      <c r="K1255" s="649" t="s">
        <v>953</v>
      </c>
      <c r="L1255" s="649" t="s">
        <v>3566</v>
      </c>
      <c r="M1255" s="649" t="s">
        <v>3567</v>
      </c>
      <c r="N1255" s="649" t="s">
        <v>3568</v>
      </c>
      <c r="O1255" s="649" t="s">
        <v>3573</v>
      </c>
      <c r="P1255" s="649" t="s">
        <v>603</v>
      </c>
    </row>
    <row r="1256" spans="2:16">
      <c r="B1256" s="653" t="s">
        <v>676</v>
      </c>
      <c r="C1256" s="654">
        <v>45434</v>
      </c>
      <c r="D1256" s="653" t="s">
        <v>3572</v>
      </c>
      <c r="E1256" s="653" t="s">
        <v>3572</v>
      </c>
      <c r="F1256" s="655">
        <v>395.80399999999997</v>
      </c>
      <c r="G1256" s="653" t="s">
        <v>3565</v>
      </c>
      <c r="H1256" s="653">
        <v>31.815000000000001</v>
      </c>
      <c r="I1256" s="655">
        <v>12592.50426</v>
      </c>
      <c r="J1256" s="656">
        <v>7576657.9631567989</v>
      </c>
      <c r="K1256" s="653" t="s">
        <v>953</v>
      </c>
      <c r="L1256" s="653" t="s">
        <v>3566</v>
      </c>
      <c r="M1256" s="653" t="s">
        <v>3567</v>
      </c>
      <c r="N1256" s="653" t="s">
        <v>3568</v>
      </c>
      <c r="O1256" s="653" t="s">
        <v>3573</v>
      </c>
      <c r="P1256" s="653" t="s">
        <v>603</v>
      </c>
    </row>
    <row r="1257" spans="2:16">
      <c r="B1257" s="649" t="s">
        <v>676</v>
      </c>
      <c r="C1257" s="650">
        <v>45441</v>
      </c>
      <c r="D1257" s="649" t="s">
        <v>3572</v>
      </c>
      <c r="E1257" s="649" t="s">
        <v>3572</v>
      </c>
      <c r="F1257" s="651">
        <v>369.30799999999999</v>
      </c>
      <c r="G1257" s="649" t="s">
        <v>3565</v>
      </c>
      <c r="H1257" s="649">
        <v>32.021999999999998</v>
      </c>
      <c r="I1257" s="651">
        <v>11825.980775999999</v>
      </c>
      <c r="J1257" s="652">
        <v>7125981.23619432</v>
      </c>
      <c r="K1257" s="649" t="s">
        <v>953</v>
      </c>
      <c r="L1257" s="649" t="s">
        <v>3566</v>
      </c>
      <c r="M1257" s="649" t="s">
        <v>3567</v>
      </c>
      <c r="N1257" s="649" t="s">
        <v>3568</v>
      </c>
      <c r="O1257" s="649" t="s">
        <v>3573</v>
      </c>
      <c r="P1257" s="649" t="s">
        <v>603</v>
      </c>
    </row>
    <row r="1258" spans="2:16">
      <c r="B1258" s="653" t="s">
        <v>676</v>
      </c>
      <c r="C1258" s="654">
        <v>45442</v>
      </c>
      <c r="D1258" s="653" t="s">
        <v>3572</v>
      </c>
      <c r="E1258" s="653" t="s">
        <v>3572</v>
      </c>
      <c r="F1258" s="655">
        <v>358.61599999999999</v>
      </c>
      <c r="G1258" s="653" t="s">
        <v>3565</v>
      </c>
      <c r="H1258" s="653">
        <v>31.507000000000001</v>
      </c>
      <c r="I1258" s="655">
        <v>11298.914312000001</v>
      </c>
      <c r="J1258" s="656">
        <v>6807030.9272644008</v>
      </c>
      <c r="K1258" s="653" t="s">
        <v>953</v>
      </c>
      <c r="L1258" s="653" t="s">
        <v>3566</v>
      </c>
      <c r="M1258" s="653" t="s">
        <v>3567</v>
      </c>
      <c r="N1258" s="653" t="s">
        <v>3568</v>
      </c>
      <c r="O1258" s="653" t="s">
        <v>3573</v>
      </c>
      <c r="P1258" s="653" t="s">
        <v>603</v>
      </c>
    </row>
    <row r="1259" spans="2:16">
      <c r="B1259" s="649" t="s">
        <v>676</v>
      </c>
      <c r="C1259" s="650">
        <v>45455</v>
      </c>
      <c r="D1259" s="649" t="s">
        <v>3572</v>
      </c>
      <c r="E1259" s="649" t="s">
        <v>3572</v>
      </c>
      <c r="F1259" s="651">
        <v>383.45800000000003</v>
      </c>
      <c r="G1259" s="649" t="s">
        <v>3565</v>
      </c>
      <c r="H1259" s="649">
        <v>29.38</v>
      </c>
      <c r="I1259" s="651">
        <v>11265.99604</v>
      </c>
      <c r="J1259" s="652">
        <v>6882396.9808359994</v>
      </c>
      <c r="K1259" s="649" t="s">
        <v>953</v>
      </c>
      <c r="L1259" s="649" t="s">
        <v>3566</v>
      </c>
      <c r="M1259" s="649" t="s">
        <v>3567</v>
      </c>
      <c r="N1259" s="649" t="s">
        <v>3568</v>
      </c>
      <c r="O1259" s="649" t="s">
        <v>3567</v>
      </c>
      <c r="P1259" s="649" t="s">
        <v>603</v>
      </c>
    </row>
    <row r="1260" spans="2:16">
      <c r="B1260" s="653" t="s">
        <v>676</v>
      </c>
      <c r="C1260" s="654">
        <v>45461</v>
      </c>
      <c r="D1260" s="653" t="s">
        <v>3572</v>
      </c>
      <c r="E1260" s="653" t="s">
        <v>3572</v>
      </c>
      <c r="F1260" s="655">
        <v>418.75299999999999</v>
      </c>
      <c r="G1260" s="653" t="s">
        <v>3565</v>
      </c>
      <c r="H1260" s="653">
        <v>29.306999999999999</v>
      </c>
      <c r="I1260" s="655">
        <v>12272.394170999998</v>
      </c>
      <c r="J1260" s="656">
        <v>7498432.8384809988</v>
      </c>
      <c r="K1260" s="653" t="s">
        <v>953</v>
      </c>
      <c r="L1260" s="653" t="s">
        <v>3566</v>
      </c>
      <c r="M1260" s="653" t="s">
        <v>3567</v>
      </c>
      <c r="N1260" s="653" t="s">
        <v>3568</v>
      </c>
      <c r="O1260" s="653" t="s">
        <v>3573</v>
      </c>
      <c r="P1260" s="653" t="s">
        <v>603</v>
      </c>
    </row>
    <row r="1261" spans="2:16">
      <c r="B1261" s="649" t="s">
        <v>676</v>
      </c>
      <c r="C1261" s="650">
        <v>45464</v>
      </c>
      <c r="D1261" s="649" t="s">
        <v>3572</v>
      </c>
      <c r="E1261" s="649" t="s">
        <v>3572</v>
      </c>
      <c r="F1261" s="651">
        <v>291.96100000000001</v>
      </c>
      <c r="G1261" s="649" t="s">
        <v>3565</v>
      </c>
      <c r="H1261" s="649">
        <v>30.434999999999999</v>
      </c>
      <c r="I1261" s="651">
        <v>8885.8330349999997</v>
      </c>
      <c r="J1261" s="652">
        <v>5415915.2348325001</v>
      </c>
      <c r="K1261" s="649" t="s">
        <v>953</v>
      </c>
      <c r="L1261" s="649" t="s">
        <v>3566</v>
      </c>
      <c r="M1261" s="649" t="s">
        <v>3567</v>
      </c>
      <c r="N1261" s="649" t="s">
        <v>3568</v>
      </c>
      <c r="O1261" s="649" t="s">
        <v>3567</v>
      </c>
      <c r="P1261" s="649" t="s">
        <v>603</v>
      </c>
    </row>
    <row r="1262" spans="2:16">
      <c r="B1262" s="653" t="s">
        <v>676</v>
      </c>
      <c r="C1262" s="654">
        <v>45471</v>
      </c>
      <c r="D1262" s="653" t="s">
        <v>3572</v>
      </c>
      <c r="E1262" s="653" t="s">
        <v>3572</v>
      </c>
      <c r="F1262" s="655">
        <v>392.74299999999999</v>
      </c>
      <c r="G1262" s="653" t="s">
        <v>3565</v>
      </c>
      <c r="H1262" s="653">
        <v>29.2</v>
      </c>
      <c r="I1262" s="655">
        <v>11468.095599999999</v>
      </c>
      <c r="J1262" s="656">
        <v>6993359.3778359983</v>
      </c>
      <c r="K1262" s="653" t="s">
        <v>953</v>
      </c>
      <c r="L1262" s="653" t="s">
        <v>3566</v>
      </c>
      <c r="M1262" s="653" t="s">
        <v>3567</v>
      </c>
      <c r="N1262" s="653" t="s">
        <v>3568</v>
      </c>
      <c r="O1262" s="653" t="s">
        <v>3567</v>
      </c>
      <c r="P1262" s="653" t="s">
        <v>603</v>
      </c>
    </row>
    <row r="1263" spans="2:16">
      <c r="B1263" s="649" t="s">
        <v>676</v>
      </c>
      <c r="C1263" s="650">
        <v>45471</v>
      </c>
      <c r="D1263" s="649" t="s">
        <v>3572</v>
      </c>
      <c r="E1263" s="649" t="s">
        <v>3572</v>
      </c>
      <c r="F1263" s="651">
        <v>247.64599999999999</v>
      </c>
      <c r="G1263" s="649" t="s">
        <v>3565</v>
      </c>
      <c r="H1263" s="649">
        <v>29.2</v>
      </c>
      <c r="I1263" s="651">
        <v>7231.2631999999994</v>
      </c>
      <c r="J1263" s="652">
        <v>4409696.6119919997</v>
      </c>
      <c r="K1263" s="649" t="s">
        <v>953</v>
      </c>
      <c r="L1263" s="649" t="s">
        <v>3566</v>
      </c>
      <c r="M1263" s="649" t="s">
        <v>3567</v>
      </c>
      <c r="N1263" s="649" t="s">
        <v>3568</v>
      </c>
      <c r="O1263" s="649" t="s">
        <v>3567</v>
      </c>
      <c r="P1263" s="649" t="s">
        <v>603</v>
      </c>
    </row>
    <row r="1264" spans="2:16">
      <c r="B1264" s="653" t="s">
        <v>591</v>
      </c>
      <c r="C1264" s="654"/>
      <c r="D1264" s="653" t="s">
        <v>3415</v>
      </c>
      <c r="E1264" s="653" t="s">
        <v>3415</v>
      </c>
      <c r="F1264" s="655">
        <v>570</v>
      </c>
      <c r="G1264" s="653" t="s">
        <v>3416</v>
      </c>
      <c r="H1264" s="653"/>
      <c r="I1264" s="655"/>
      <c r="J1264" s="656">
        <v>28500000</v>
      </c>
      <c r="K1264" s="653" t="s">
        <v>1448</v>
      </c>
      <c r="L1264" s="653" t="s">
        <v>3574</v>
      </c>
      <c r="M1264" s="653" t="s">
        <v>3575</v>
      </c>
      <c r="N1264" s="653" t="s">
        <v>3448</v>
      </c>
      <c r="O1264" s="653"/>
      <c r="P1264" s="653"/>
    </row>
    <row r="1265" spans="2:16">
      <c r="B1265" s="649" t="s">
        <v>591</v>
      </c>
      <c r="C1265" s="650"/>
      <c r="D1265" s="649" t="s">
        <v>3415</v>
      </c>
      <c r="E1265" s="649" t="s">
        <v>3415</v>
      </c>
      <c r="F1265" s="651">
        <v>300</v>
      </c>
      <c r="G1265" s="649" t="s">
        <v>3416</v>
      </c>
      <c r="H1265" s="649"/>
      <c r="I1265" s="651"/>
      <c r="J1265" s="652">
        <v>15000000</v>
      </c>
      <c r="K1265" s="649" t="s">
        <v>1448</v>
      </c>
      <c r="L1265" s="649" t="s">
        <v>3574</v>
      </c>
      <c r="M1265" s="649" t="s">
        <v>3576</v>
      </c>
      <c r="N1265" s="649" t="s">
        <v>3448</v>
      </c>
      <c r="O1265" s="649"/>
      <c r="P1265" s="649"/>
    </row>
    <row r="1266" spans="2:16">
      <c r="B1266" s="653" t="s">
        <v>591</v>
      </c>
      <c r="C1266" s="654"/>
      <c r="D1266" s="653" t="s">
        <v>3415</v>
      </c>
      <c r="E1266" s="653" t="s">
        <v>3415</v>
      </c>
      <c r="F1266" s="655">
        <v>7955</v>
      </c>
      <c r="G1266" s="653" t="s">
        <v>3416</v>
      </c>
      <c r="H1266" s="653"/>
      <c r="I1266" s="655"/>
      <c r="J1266" s="656">
        <v>397750000</v>
      </c>
      <c r="K1266" s="653" t="s">
        <v>1448</v>
      </c>
      <c r="L1266" s="653" t="s">
        <v>3574</v>
      </c>
      <c r="M1266" s="653" t="s">
        <v>3577</v>
      </c>
      <c r="N1266" s="653" t="s">
        <v>3448</v>
      </c>
      <c r="O1266" s="653"/>
      <c r="P1266" s="653"/>
    </row>
    <row r="1267" spans="2:16">
      <c r="B1267" s="649" t="s">
        <v>591</v>
      </c>
      <c r="C1267" s="650"/>
      <c r="D1267" s="649" t="s">
        <v>3415</v>
      </c>
      <c r="E1267" s="649" t="s">
        <v>3415</v>
      </c>
      <c r="F1267" s="651">
        <v>525.9</v>
      </c>
      <c r="G1267" s="649" t="s">
        <v>3416</v>
      </c>
      <c r="H1267" s="649"/>
      <c r="I1267" s="651"/>
      <c r="J1267" s="652">
        <v>26295000</v>
      </c>
      <c r="K1267" s="649" t="s">
        <v>1448</v>
      </c>
      <c r="L1267" s="649" t="s">
        <v>3574</v>
      </c>
      <c r="M1267" s="649" t="s">
        <v>3578</v>
      </c>
      <c r="N1267" s="649" t="s">
        <v>3448</v>
      </c>
      <c r="O1267" s="649"/>
      <c r="P1267" s="649"/>
    </row>
    <row r="1268" spans="2:16">
      <c r="B1268" s="653" t="s">
        <v>591</v>
      </c>
      <c r="C1268" s="654"/>
      <c r="D1268" s="653" t="s">
        <v>3415</v>
      </c>
      <c r="E1268" s="653" t="s">
        <v>3415</v>
      </c>
      <c r="F1268" s="655">
        <v>250</v>
      </c>
      <c r="G1268" s="653" t="s">
        <v>3416</v>
      </c>
      <c r="H1268" s="653"/>
      <c r="I1268" s="655"/>
      <c r="J1268" s="656">
        <v>12500000</v>
      </c>
      <c r="K1268" s="653" t="s">
        <v>1448</v>
      </c>
      <c r="L1268" s="653" t="s">
        <v>3574</v>
      </c>
      <c r="M1268" s="653" t="s">
        <v>3579</v>
      </c>
      <c r="N1268" s="653" t="s">
        <v>3448</v>
      </c>
      <c r="O1268" s="653"/>
      <c r="P1268" s="653"/>
    </row>
    <row r="1269" spans="2:16">
      <c r="B1269" s="649" t="s">
        <v>591</v>
      </c>
      <c r="C1269" s="650"/>
      <c r="D1269" s="649" t="s">
        <v>3415</v>
      </c>
      <c r="E1269" s="649" t="s">
        <v>3415</v>
      </c>
      <c r="F1269" s="651">
        <v>31688</v>
      </c>
      <c r="G1269" s="649" t="s">
        <v>3416</v>
      </c>
      <c r="H1269" s="649"/>
      <c r="I1269" s="651"/>
      <c r="J1269" s="652">
        <v>1584400000</v>
      </c>
      <c r="K1269" s="649" t="s">
        <v>1448</v>
      </c>
      <c r="L1269" s="649" t="s">
        <v>3574</v>
      </c>
      <c r="M1269" s="649" t="s">
        <v>3580</v>
      </c>
      <c r="N1269" s="649" t="s">
        <v>3448</v>
      </c>
      <c r="O1269" s="649"/>
      <c r="P1269" s="649"/>
    </row>
    <row r="1270" spans="2:16">
      <c r="B1270" s="653" t="s">
        <v>591</v>
      </c>
      <c r="C1270" s="654"/>
      <c r="D1270" s="653" t="s">
        <v>3415</v>
      </c>
      <c r="E1270" s="653" t="s">
        <v>3415</v>
      </c>
      <c r="F1270" s="655">
        <v>408</v>
      </c>
      <c r="G1270" s="653" t="s">
        <v>3416</v>
      </c>
      <c r="H1270" s="653"/>
      <c r="I1270" s="655"/>
      <c r="J1270" s="656">
        <v>20400000</v>
      </c>
      <c r="K1270" s="653" t="s">
        <v>1448</v>
      </c>
      <c r="L1270" s="653" t="s">
        <v>3574</v>
      </c>
      <c r="M1270" s="653" t="s">
        <v>3581</v>
      </c>
      <c r="N1270" s="653" t="s">
        <v>3448</v>
      </c>
      <c r="O1270" s="653"/>
      <c r="P1270" s="653"/>
    </row>
    <row r="1271" spans="2:16">
      <c r="B1271" s="649" t="s">
        <v>591</v>
      </c>
      <c r="C1271" s="650"/>
      <c r="D1271" s="649" t="s">
        <v>3415</v>
      </c>
      <c r="E1271" s="649" t="s">
        <v>3415</v>
      </c>
      <c r="F1271" s="651">
        <v>599.30999999999995</v>
      </c>
      <c r="G1271" s="649" t="s">
        <v>3416</v>
      </c>
      <c r="H1271" s="649"/>
      <c r="I1271" s="651"/>
      <c r="J1271" s="652">
        <v>42700841</v>
      </c>
      <c r="K1271" s="649" t="s">
        <v>1448</v>
      </c>
      <c r="L1271" s="649" t="s">
        <v>3574</v>
      </c>
      <c r="M1271" s="649" t="s">
        <v>3582</v>
      </c>
      <c r="N1271" s="649" t="s">
        <v>3448</v>
      </c>
      <c r="O1271" s="649"/>
      <c r="P1271" s="649"/>
    </row>
    <row r="1272" spans="2:16">
      <c r="B1272" s="653" t="s">
        <v>591</v>
      </c>
      <c r="C1272" s="654"/>
      <c r="D1272" s="653" t="s">
        <v>3415</v>
      </c>
      <c r="E1272" s="653" t="s">
        <v>3415</v>
      </c>
      <c r="F1272" s="655">
        <v>10986</v>
      </c>
      <c r="G1272" s="653" t="s">
        <v>3416</v>
      </c>
      <c r="H1272" s="653"/>
      <c r="I1272" s="655"/>
      <c r="J1272" s="656">
        <v>549300000</v>
      </c>
      <c r="K1272" s="653" t="s">
        <v>1448</v>
      </c>
      <c r="L1272" s="653" t="s">
        <v>3574</v>
      </c>
      <c r="M1272" s="653" t="s">
        <v>3583</v>
      </c>
      <c r="N1272" s="653" t="s">
        <v>3448</v>
      </c>
      <c r="O1272" s="653"/>
      <c r="P1272" s="653"/>
    </row>
    <row r="1273" spans="2:16">
      <c r="B1273" s="649" t="s">
        <v>591</v>
      </c>
      <c r="C1273" s="650"/>
      <c r="D1273" s="649" t="s">
        <v>3415</v>
      </c>
      <c r="E1273" s="649" t="s">
        <v>3415</v>
      </c>
      <c r="F1273" s="651">
        <v>1900</v>
      </c>
      <c r="G1273" s="649" t="s">
        <v>3416</v>
      </c>
      <c r="H1273" s="649"/>
      <c r="I1273" s="651"/>
      <c r="J1273" s="652">
        <v>95000000</v>
      </c>
      <c r="K1273" s="649" t="s">
        <v>1448</v>
      </c>
      <c r="L1273" s="649" t="s">
        <v>3574</v>
      </c>
      <c r="M1273" s="649" t="s">
        <v>3584</v>
      </c>
      <c r="N1273" s="649" t="s">
        <v>3448</v>
      </c>
      <c r="O1273" s="649"/>
      <c r="P1273" s="649"/>
    </row>
    <row r="1274" spans="2:16">
      <c r="B1274" s="653" t="s">
        <v>591</v>
      </c>
      <c r="C1274" s="654"/>
      <c r="D1274" s="653" t="s">
        <v>3415</v>
      </c>
      <c r="E1274" s="653" t="s">
        <v>3415</v>
      </c>
      <c r="F1274" s="655">
        <v>104</v>
      </c>
      <c r="G1274" s="653" t="s">
        <v>3416</v>
      </c>
      <c r="H1274" s="653"/>
      <c r="I1274" s="655"/>
      <c r="J1274" s="656">
        <v>5200000</v>
      </c>
      <c r="K1274" s="653" t="s">
        <v>1448</v>
      </c>
      <c r="L1274" s="653" t="s">
        <v>3574</v>
      </c>
      <c r="M1274" s="653" t="s">
        <v>3585</v>
      </c>
      <c r="N1274" s="653" t="s">
        <v>3448</v>
      </c>
      <c r="O1274" s="653"/>
      <c r="P1274" s="653"/>
    </row>
    <row r="1275" spans="2:16">
      <c r="B1275" s="649" t="s">
        <v>591</v>
      </c>
      <c r="C1275" s="650"/>
      <c r="D1275" s="649" t="s">
        <v>3415</v>
      </c>
      <c r="E1275" s="649" t="s">
        <v>3415</v>
      </c>
      <c r="F1275" s="651">
        <v>411.9</v>
      </c>
      <c r="G1275" s="649" t="s">
        <v>3416</v>
      </c>
      <c r="H1275" s="649"/>
      <c r="I1275" s="651"/>
      <c r="J1275" s="652">
        <v>20595000</v>
      </c>
      <c r="K1275" s="649" t="s">
        <v>1448</v>
      </c>
      <c r="L1275" s="649" t="s">
        <v>3574</v>
      </c>
      <c r="M1275" s="649" t="s">
        <v>3586</v>
      </c>
      <c r="N1275" s="649" t="s">
        <v>3448</v>
      </c>
      <c r="O1275" s="649"/>
      <c r="P1275" s="649"/>
    </row>
    <row r="1276" spans="2:16">
      <c r="B1276" s="653" t="s">
        <v>591</v>
      </c>
      <c r="C1276" s="654"/>
      <c r="D1276" s="653" t="s">
        <v>3415</v>
      </c>
      <c r="E1276" s="653" t="s">
        <v>3415</v>
      </c>
      <c r="F1276" s="655">
        <v>50</v>
      </c>
      <c r="G1276" s="653" t="s">
        <v>3416</v>
      </c>
      <c r="H1276" s="653"/>
      <c r="I1276" s="655"/>
      <c r="J1276" s="656">
        <v>2400000</v>
      </c>
      <c r="K1276" s="653" t="s">
        <v>1448</v>
      </c>
      <c r="L1276" s="653" t="s">
        <v>3574</v>
      </c>
      <c r="M1276" s="653" t="s">
        <v>3587</v>
      </c>
      <c r="N1276" s="653" t="s">
        <v>3588</v>
      </c>
      <c r="O1276" s="653"/>
      <c r="P1276" s="653"/>
    </row>
    <row r="1277" spans="2:16">
      <c r="B1277" s="649" t="s">
        <v>591</v>
      </c>
      <c r="C1277" s="650"/>
      <c r="D1277" s="649" t="s">
        <v>3415</v>
      </c>
      <c r="E1277" s="649" t="s">
        <v>3415</v>
      </c>
      <c r="F1277" s="651">
        <v>330</v>
      </c>
      <c r="G1277" s="649" t="s">
        <v>3416</v>
      </c>
      <c r="H1277" s="649"/>
      <c r="I1277" s="651"/>
      <c r="J1277" s="652">
        <v>15840000</v>
      </c>
      <c r="K1277" s="649" t="s">
        <v>1448</v>
      </c>
      <c r="L1277" s="649" t="s">
        <v>3574</v>
      </c>
      <c r="M1277" s="649" t="s">
        <v>3589</v>
      </c>
      <c r="N1277" s="649" t="s">
        <v>3588</v>
      </c>
      <c r="O1277" s="649"/>
      <c r="P1277" s="649"/>
    </row>
    <row r="1278" spans="2:16">
      <c r="B1278" s="653" t="s">
        <v>591</v>
      </c>
      <c r="C1278" s="654"/>
      <c r="D1278" s="653" t="s">
        <v>3415</v>
      </c>
      <c r="E1278" s="653" t="s">
        <v>3415</v>
      </c>
      <c r="F1278" s="655">
        <v>700.9</v>
      </c>
      <c r="G1278" s="653" t="s">
        <v>3416</v>
      </c>
      <c r="H1278" s="653"/>
      <c r="I1278" s="655"/>
      <c r="J1278" s="656">
        <v>33643200</v>
      </c>
      <c r="K1278" s="653" t="s">
        <v>1448</v>
      </c>
      <c r="L1278" s="653" t="s">
        <v>3574</v>
      </c>
      <c r="M1278" s="653" t="s">
        <v>3590</v>
      </c>
      <c r="N1278" s="653" t="s">
        <v>3588</v>
      </c>
      <c r="O1278" s="653"/>
      <c r="P1278" s="653"/>
    </row>
    <row r="1279" spans="2:16">
      <c r="B1279" s="649" t="s">
        <v>591</v>
      </c>
      <c r="C1279" s="650"/>
      <c r="D1279" s="649" t="s">
        <v>3415</v>
      </c>
      <c r="E1279" s="649" t="s">
        <v>3415</v>
      </c>
      <c r="F1279" s="651">
        <v>4245</v>
      </c>
      <c r="G1279" s="649" t="s">
        <v>3416</v>
      </c>
      <c r="H1279" s="649"/>
      <c r="I1279" s="651"/>
      <c r="J1279" s="652">
        <v>203760000</v>
      </c>
      <c r="K1279" s="649" t="s">
        <v>1448</v>
      </c>
      <c r="L1279" s="649" t="s">
        <v>3574</v>
      </c>
      <c r="M1279" s="649" t="s">
        <v>3591</v>
      </c>
      <c r="N1279" s="649" t="s">
        <v>3588</v>
      </c>
      <c r="O1279" s="649"/>
      <c r="P1279" s="649"/>
    </row>
    <row r="1280" spans="2:16">
      <c r="B1280" s="653" t="s">
        <v>591</v>
      </c>
      <c r="C1280" s="654"/>
      <c r="D1280" s="653" t="s">
        <v>3415</v>
      </c>
      <c r="E1280" s="653" t="s">
        <v>3415</v>
      </c>
      <c r="F1280" s="655">
        <v>182.25</v>
      </c>
      <c r="G1280" s="653" t="s">
        <v>3416</v>
      </c>
      <c r="H1280" s="653"/>
      <c r="I1280" s="655"/>
      <c r="J1280" s="656">
        <v>8748000</v>
      </c>
      <c r="K1280" s="653" t="s">
        <v>1448</v>
      </c>
      <c r="L1280" s="653" t="s">
        <v>3574</v>
      </c>
      <c r="M1280" s="653" t="s">
        <v>3592</v>
      </c>
      <c r="N1280" s="653" t="s">
        <v>3588</v>
      </c>
      <c r="O1280" s="653"/>
      <c r="P1280" s="653"/>
    </row>
    <row r="1281" spans="2:16">
      <c r="B1281" s="649" t="s">
        <v>591</v>
      </c>
      <c r="C1281" s="650"/>
      <c r="D1281" s="649" t="s">
        <v>3415</v>
      </c>
      <c r="E1281" s="649" t="s">
        <v>3415</v>
      </c>
      <c r="F1281" s="651">
        <v>145</v>
      </c>
      <c r="G1281" s="649" t="s">
        <v>3416</v>
      </c>
      <c r="H1281" s="649"/>
      <c r="I1281" s="651"/>
      <c r="J1281" s="652">
        <v>6960000</v>
      </c>
      <c r="K1281" s="649" t="s">
        <v>1448</v>
      </c>
      <c r="L1281" s="649" t="s">
        <v>3574</v>
      </c>
      <c r="M1281" s="649" t="s">
        <v>3593</v>
      </c>
      <c r="N1281" s="649" t="s">
        <v>3594</v>
      </c>
      <c r="O1281" s="649"/>
      <c r="P1281" s="649"/>
    </row>
    <row r="1282" spans="2:16">
      <c r="B1282" s="653" t="s">
        <v>591</v>
      </c>
      <c r="C1282" s="654"/>
      <c r="D1282" s="653" t="s">
        <v>3415</v>
      </c>
      <c r="E1282" s="653" t="s">
        <v>3415</v>
      </c>
      <c r="F1282" s="655">
        <v>500</v>
      </c>
      <c r="G1282" s="653" t="s">
        <v>3416</v>
      </c>
      <c r="H1282" s="653"/>
      <c r="I1282" s="655"/>
      <c r="J1282" s="656">
        <v>24000000</v>
      </c>
      <c r="K1282" s="653" t="s">
        <v>1448</v>
      </c>
      <c r="L1282" s="653" t="s">
        <v>3574</v>
      </c>
      <c r="M1282" s="653" t="s">
        <v>3595</v>
      </c>
      <c r="N1282" s="653" t="s">
        <v>3596</v>
      </c>
      <c r="O1282" s="653"/>
      <c r="P1282" s="653"/>
    </row>
    <row r="1283" spans="2:16">
      <c r="B1283" s="649" t="s">
        <v>591</v>
      </c>
      <c r="C1283" s="650"/>
      <c r="D1283" s="649" t="s">
        <v>3415</v>
      </c>
      <c r="E1283" s="649" t="s">
        <v>3415</v>
      </c>
      <c r="F1283" s="651">
        <v>2900.5</v>
      </c>
      <c r="G1283" s="649" t="s">
        <v>3416</v>
      </c>
      <c r="H1283" s="649"/>
      <c r="I1283" s="651"/>
      <c r="J1283" s="652">
        <v>139224000</v>
      </c>
      <c r="K1283" s="649" t="s">
        <v>1448</v>
      </c>
      <c r="L1283" s="649" t="s">
        <v>3574</v>
      </c>
      <c r="M1283" s="649" t="s">
        <v>3597</v>
      </c>
      <c r="N1283" s="649" t="s">
        <v>3596</v>
      </c>
      <c r="O1283" s="649"/>
      <c r="P1283" s="649"/>
    </row>
    <row r="1284" spans="2:16">
      <c r="B1284" s="653" t="s">
        <v>591</v>
      </c>
      <c r="C1284" s="654"/>
      <c r="D1284" s="653" t="s">
        <v>3415</v>
      </c>
      <c r="E1284" s="653" t="s">
        <v>3415</v>
      </c>
      <c r="F1284" s="655">
        <v>1310.67</v>
      </c>
      <c r="G1284" s="653" t="s">
        <v>3416</v>
      </c>
      <c r="H1284" s="653"/>
      <c r="I1284" s="655"/>
      <c r="J1284" s="656">
        <v>67380787</v>
      </c>
      <c r="K1284" s="653" t="s">
        <v>1448</v>
      </c>
      <c r="L1284" s="653" t="s">
        <v>3574</v>
      </c>
      <c r="M1284" s="653" t="s">
        <v>3598</v>
      </c>
      <c r="N1284" s="653" t="s">
        <v>3588</v>
      </c>
      <c r="O1284" s="653"/>
      <c r="P1284" s="653"/>
    </row>
    <row r="1285" spans="2:16">
      <c r="B1285" s="649" t="s">
        <v>591</v>
      </c>
      <c r="C1285" s="650"/>
      <c r="D1285" s="649" t="s">
        <v>3415</v>
      </c>
      <c r="E1285" s="649" t="s">
        <v>3415</v>
      </c>
      <c r="F1285" s="651">
        <v>642</v>
      </c>
      <c r="G1285" s="649" t="s">
        <v>3416</v>
      </c>
      <c r="H1285" s="649"/>
      <c r="I1285" s="651"/>
      <c r="J1285" s="652">
        <v>30816000</v>
      </c>
      <c r="K1285" s="649" t="s">
        <v>1448</v>
      </c>
      <c r="L1285" s="649" t="s">
        <v>3574</v>
      </c>
      <c r="M1285" s="649" t="s">
        <v>3599</v>
      </c>
      <c r="N1285" s="649" t="s">
        <v>3588</v>
      </c>
      <c r="O1285" s="649"/>
      <c r="P1285" s="649"/>
    </row>
    <row r="1286" spans="2:16">
      <c r="B1286" s="653" t="s">
        <v>591</v>
      </c>
      <c r="C1286" s="654"/>
      <c r="D1286" s="653" t="s">
        <v>3415</v>
      </c>
      <c r="E1286" s="653" t="s">
        <v>3415</v>
      </c>
      <c r="F1286" s="655">
        <v>7092</v>
      </c>
      <c r="G1286" s="653" t="s">
        <v>3416</v>
      </c>
      <c r="H1286" s="653"/>
      <c r="I1286" s="655"/>
      <c r="J1286" s="656">
        <v>340416000</v>
      </c>
      <c r="K1286" s="653" t="s">
        <v>1448</v>
      </c>
      <c r="L1286" s="653" t="s">
        <v>3574</v>
      </c>
      <c r="M1286" s="653" t="s">
        <v>3600</v>
      </c>
      <c r="N1286" s="653" t="s">
        <v>3588</v>
      </c>
      <c r="O1286" s="653"/>
      <c r="P1286" s="653"/>
    </row>
    <row r="1287" spans="2:16">
      <c r="B1287" s="649" t="s">
        <v>591</v>
      </c>
      <c r="C1287" s="650"/>
      <c r="D1287" s="649" t="s">
        <v>3415</v>
      </c>
      <c r="E1287" s="649" t="s">
        <v>3415</v>
      </c>
      <c r="F1287" s="651">
        <v>1090</v>
      </c>
      <c r="G1287" s="649" t="s">
        <v>3416</v>
      </c>
      <c r="H1287" s="649"/>
      <c r="I1287" s="651"/>
      <c r="J1287" s="652">
        <v>52320000</v>
      </c>
      <c r="K1287" s="649" t="s">
        <v>1448</v>
      </c>
      <c r="L1287" s="649" t="s">
        <v>3574</v>
      </c>
      <c r="M1287" s="649" t="s">
        <v>3601</v>
      </c>
      <c r="N1287" s="649" t="s">
        <v>3588</v>
      </c>
      <c r="O1287" s="649"/>
      <c r="P1287" s="649"/>
    </row>
    <row r="1288" spans="2:16">
      <c r="B1288" s="653" t="s">
        <v>591</v>
      </c>
      <c r="C1288" s="654"/>
      <c r="D1288" s="653" t="s">
        <v>3415</v>
      </c>
      <c r="E1288" s="653" t="s">
        <v>3415</v>
      </c>
      <c r="F1288" s="655">
        <v>2298.9499999999998</v>
      </c>
      <c r="G1288" s="653" t="s">
        <v>3416</v>
      </c>
      <c r="H1288" s="653"/>
      <c r="I1288" s="655"/>
      <c r="J1288" s="656">
        <v>110349600</v>
      </c>
      <c r="K1288" s="653" t="s">
        <v>1448</v>
      </c>
      <c r="L1288" s="653" t="s">
        <v>3574</v>
      </c>
      <c r="M1288" s="653" t="s">
        <v>3602</v>
      </c>
      <c r="N1288" s="653" t="s">
        <v>3588</v>
      </c>
      <c r="O1288" s="653"/>
      <c r="P1288" s="653"/>
    </row>
    <row r="1289" spans="2:16">
      <c r="B1289" s="649" t="s">
        <v>591</v>
      </c>
      <c r="C1289" s="650"/>
      <c r="D1289" s="649" t="s">
        <v>3415</v>
      </c>
      <c r="E1289" s="649" t="s">
        <v>3415</v>
      </c>
      <c r="F1289" s="651">
        <v>205</v>
      </c>
      <c r="G1289" s="649" t="s">
        <v>3416</v>
      </c>
      <c r="H1289" s="649"/>
      <c r="I1289" s="651"/>
      <c r="J1289" s="652">
        <v>9840000</v>
      </c>
      <c r="K1289" s="649" t="s">
        <v>1448</v>
      </c>
      <c r="L1289" s="649" t="s">
        <v>3574</v>
      </c>
      <c r="M1289" s="649" t="s">
        <v>3603</v>
      </c>
      <c r="N1289" s="649" t="s">
        <v>3588</v>
      </c>
      <c r="O1289" s="649"/>
      <c r="P1289" s="649"/>
    </row>
    <row r="1290" spans="2:16">
      <c r="B1290" s="653" t="s">
        <v>591</v>
      </c>
      <c r="C1290" s="654"/>
      <c r="D1290" s="653" t="s">
        <v>3415</v>
      </c>
      <c r="E1290" s="653" t="s">
        <v>3415</v>
      </c>
      <c r="F1290" s="655">
        <v>130</v>
      </c>
      <c r="G1290" s="653" t="s">
        <v>3416</v>
      </c>
      <c r="H1290" s="653"/>
      <c r="I1290" s="655"/>
      <c r="J1290" s="656">
        <v>6590000</v>
      </c>
      <c r="K1290" s="653" t="s">
        <v>1448</v>
      </c>
      <c r="L1290" s="653" t="s">
        <v>3574</v>
      </c>
      <c r="M1290" s="653" t="s">
        <v>3604</v>
      </c>
      <c r="N1290" s="653" t="s">
        <v>3588</v>
      </c>
      <c r="O1290" s="653"/>
      <c r="P1290" s="653"/>
    </row>
    <row r="1291" spans="2:16">
      <c r="B1291" s="649" t="s">
        <v>591</v>
      </c>
      <c r="C1291" s="650"/>
      <c r="D1291" s="649" t="s">
        <v>3415</v>
      </c>
      <c r="E1291" s="649" t="s">
        <v>3415</v>
      </c>
      <c r="F1291" s="651">
        <v>50</v>
      </c>
      <c r="G1291" s="649" t="s">
        <v>3416</v>
      </c>
      <c r="H1291" s="649"/>
      <c r="I1291" s="651"/>
      <c r="J1291" s="652">
        <v>2400000</v>
      </c>
      <c r="K1291" s="649" t="s">
        <v>1448</v>
      </c>
      <c r="L1291" s="649" t="s">
        <v>3574</v>
      </c>
      <c r="M1291" s="649" t="s">
        <v>3605</v>
      </c>
      <c r="N1291" s="649" t="s">
        <v>3588</v>
      </c>
      <c r="O1291" s="649"/>
      <c r="P1291" s="649"/>
    </row>
    <row r="1292" spans="2:16">
      <c r="B1292" s="653" t="s">
        <v>591</v>
      </c>
      <c r="C1292" s="654"/>
      <c r="D1292" s="653" t="s">
        <v>3415</v>
      </c>
      <c r="E1292" s="653" t="s">
        <v>3415</v>
      </c>
      <c r="F1292" s="655">
        <v>1200</v>
      </c>
      <c r="G1292" s="653" t="s">
        <v>3416</v>
      </c>
      <c r="H1292" s="653"/>
      <c r="I1292" s="655"/>
      <c r="J1292" s="656">
        <v>68100000</v>
      </c>
      <c r="K1292" s="653" t="s">
        <v>1448</v>
      </c>
      <c r="L1292" s="653" t="s">
        <v>3574</v>
      </c>
      <c r="M1292" s="653" t="s">
        <v>3606</v>
      </c>
      <c r="N1292" s="653" t="s">
        <v>3588</v>
      </c>
      <c r="O1292" s="653"/>
      <c r="P1292" s="653"/>
    </row>
    <row r="1293" spans="2:16">
      <c r="B1293" s="649" t="s">
        <v>591</v>
      </c>
      <c r="C1293" s="650"/>
      <c r="D1293" s="649" t="s">
        <v>3415</v>
      </c>
      <c r="E1293" s="649" t="s">
        <v>3415</v>
      </c>
      <c r="F1293" s="651">
        <v>620.53</v>
      </c>
      <c r="G1293" s="649" t="s">
        <v>3416</v>
      </c>
      <c r="H1293" s="649"/>
      <c r="I1293" s="651"/>
      <c r="J1293" s="652">
        <v>47315418</v>
      </c>
      <c r="K1293" s="649" t="s">
        <v>1448</v>
      </c>
      <c r="L1293" s="649" t="s">
        <v>3574</v>
      </c>
      <c r="M1293" s="649" t="s">
        <v>3607</v>
      </c>
      <c r="N1293" s="649" t="s">
        <v>3596</v>
      </c>
      <c r="O1293" s="649"/>
      <c r="P1293" s="649"/>
    </row>
    <row r="1294" spans="2:16">
      <c r="B1294" s="653" t="s">
        <v>591</v>
      </c>
      <c r="C1294" s="654"/>
      <c r="D1294" s="653" t="s">
        <v>3415</v>
      </c>
      <c r="E1294" s="653" t="s">
        <v>3415</v>
      </c>
      <c r="F1294" s="655">
        <v>856</v>
      </c>
      <c r="G1294" s="653" t="s">
        <v>3416</v>
      </c>
      <c r="H1294" s="653"/>
      <c r="I1294" s="655"/>
      <c r="J1294" s="656">
        <v>41088000</v>
      </c>
      <c r="K1294" s="653" t="s">
        <v>1448</v>
      </c>
      <c r="L1294" s="653" t="s">
        <v>3574</v>
      </c>
      <c r="M1294" s="653" t="s">
        <v>3608</v>
      </c>
      <c r="N1294" s="653" t="s">
        <v>3588</v>
      </c>
      <c r="O1294" s="653"/>
      <c r="P1294" s="653"/>
    </row>
    <row r="1295" spans="2:16">
      <c r="B1295" s="649" t="s">
        <v>591</v>
      </c>
      <c r="C1295" s="650"/>
      <c r="D1295" s="649" t="s">
        <v>3415</v>
      </c>
      <c r="E1295" s="649" t="s">
        <v>3415</v>
      </c>
      <c r="F1295" s="651">
        <v>156</v>
      </c>
      <c r="G1295" s="649" t="s">
        <v>3416</v>
      </c>
      <c r="H1295" s="649"/>
      <c r="I1295" s="651"/>
      <c r="J1295" s="652">
        <v>7488000</v>
      </c>
      <c r="K1295" s="649" t="s">
        <v>1448</v>
      </c>
      <c r="L1295" s="649" t="s">
        <v>3574</v>
      </c>
      <c r="M1295" s="649" t="s">
        <v>3609</v>
      </c>
      <c r="N1295" s="649" t="s">
        <v>3588</v>
      </c>
      <c r="O1295" s="649"/>
      <c r="P1295" s="649"/>
    </row>
    <row r="1296" spans="2:16">
      <c r="B1296" s="653" t="s">
        <v>591</v>
      </c>
      <c r="C1296" s="654"/>
      <c r="D1296" s="653" t="s">
        <v>3415</v>
      </c>
      <c r="E1296" s="653" t="s">
        <v>3415</v>
      </c>
      <c r="F1296" s="655">
        <v>200</v>
      </c>
      <c r="G1296" s="653" t="s">
        <v>3416</v>
      </c>
      <c r="H1296" s="653"/>
      <c r="I1296" s="655"/>
      <c r="J1296" s="656">
        <v>9600000</v>
      </c>
      <c r="K1296" s="653" t="s">
        <v>1448</v>
      </c>
      <c r="L1296" s="653" t="s">
        <v>3574</v>
      </c>
      <c r="M1296" s="653" t="s">
        <v>3610</v>
      </c>
      <c r="N1296" s="653" t="s">
        <v>3588</v>
      </c>
      <c r="O1296" s="653"/>
      <c r="P1296" s="653"/>
    </row>
    <row r="1297" spans="2:16">
      <c r="B1297" s="649" t="s">
        <v>591</v>
      </c>
      <c r="C1297" s="650"/>
      <c r="D1297" s="649" t="s">
        <v>3415</v>
      </c>
      <c r="E1297" s="649" t="s">
        <v>3415</v>
      </c>
      <c r="F1297" s="651">
        <v>250</v>
      </c>
      <c r="G1297" s="649" t="s">
        <v>3416</v>
      </c>
      <c r="H1297" s="649"/>
      <c r="I1297" s="651"/>
      <c r="J1297" s="652">
        <v>12000000</v>
      </c>
      <c r="K1297" s="649" t="s">
        <v>1448</v>
      </c>
      <c r="L1297" s="649" t="s">
        <v>3574</v>
      </c>
      <c r="M1297" s="649" t="s">
        <v>3611</v>
      </c>
      <c r="N1297" s="649" t="s">
        <v>3588</v>
      </c>
      <c r="O1297" s="649"/>
      <c r="P1297" s="649"/>
    </row>
    <row r="1298" spans="2:16">
      <c r="B1298" s="653" t="s">
        <v>591</v>
      </c>
      <c r="C1298" s="654"/>
      <c r="D1298" s="653" t="s">
        <v>3415</v>
      </c>
      <c r="E1298" s="653" t="s">
        <v>3415</v>
      </c>
      <c r="F1298" s="655">
        <v>637</v>
      </c>
      <c r="G1298" s="653" t="s">
        <v>3416</v>
      </c>
      <c r="H1298" s="653"/>
      <c r="I1298" s="655"/>
      <c r="J1298" s="656">
        <v>45743750</v>
      </c>
      <c r="K1298" s="653" t="s">
        <v>1448</v>
      </c>
      <c r="L1298" s="653" t="s">
        <v>3574</v>
      </c>
      <c r="M1298" s="653" t="s">
        <v>2959</v>
      </c>
      <c r="N1298" s="653" t="s">
        <v>3448</v>
      </c>
      <c r="O1298" s="653"/>
      <c r="P1298" s="653"/>
    </row>
    <row r="1299" spans="2:16">
      <c r="B1299" s="649" t="s">
        <v>683</v>
      </c>
      <c r="C1299" s="650">
        <v>45343</v>
      </c>
      <c r="D1299" s="649" t="s">
        <v>3612</v>
      </c>
      <c r="E1299" s="649" t="s">
        <v>3612</v>
      </c>
      <c r="F1299" s="651">
        <v>6183</v>
      </c>
      <c r="G1299" s="649" t="s">
        <v>3613</v>
      </c>
      <c r="H1299" s="649" t="s">
        <v>3614</v>
      </c>
      <c r="I1299" s="651" t="s">
        <v>162</v>
      </c>
      <c r="J1299" s="652">
        <v>327709600</v>
      </c>
      <c r="K1299" s="649" t="s">
        <v>3615</v>
      </c>
      <c r="L1299" s="649" t="s">
        <v>3616</v>
      </c>
      <c r="M1299" s="649" t="s">
        <v>3617</v>
      </c>
      <c r="N1299" s="649" t="s">
        <v>3618</v>
      </c>
      <c r="O1299" s="649" t="s">
        <v>3617</v>
      </c>
      <c r="P1299" s="649" t="s">
        <v>152</v>
      </c>
    </row>
    <row r="1300" spans="2:16">
      <c r="B1300" s="653" t="s">
        <v>683</v>
      </c>
      <c r="C1300" s="654">
        <v>45322</v>
      </c>
      <c r="D1300" s="653" t="s">
        <v>3612</v>
      </c>
      <c r="E1300" s="653" t="s">
        <v>3612</v>
      </c>
      <c r="F1300" s="655">
        <v>30151.839</v>
      </c>
      <c r="G1300" s="653" t="s">
        <v>3613</v>
      </c>
      <c r="H1300" s="653" t="s">
        <v>3614</v>
      </c>
      <c r="I1300" s="655">
        <v>4392261.45</v>
      </c>
      <c r="J1300" s="656">
        <v>2643705806</v>
      </c>
      <c r="K1300" s="653" t="s">
        <v>3615</v>
      </c>
      <c r="L1300" s="653" t="s">
        <v>3616</v>
      </c>
      <c r="M1300" s="653" t="s">
        <v>3619</v>
      </c>
      <c r="N1300" s="653" t="s">
        <v>3620</v>
      </c>
      <c r="O1300" s="653" t="s">
        <v>3619</v>
      </c>
      <c r="P1300" s="653" t="s">
        <v>152</v>
      </c>
    </row>
    <row r="1301" spans="2:16">
      <c r="B1301" s="649" t="s">
        <v>683</v>
      </c>
      <c r="C1301" s="650">
        <v>45333</v>
      </c>
      <c r="D1301" s="649" t="s">
        <v>3612</v>
      </c>
      <c r="E1301" s="649" t="s">
        <v>3612</v>
      </c>
      <c r="F1301" s="651">
        <v>55032.118999999999</v>
      </c>
      <c r="G1301" s="649" t="s">
        <v>3613</v>
      </c>
      <c r="H1301" s="649" t="s">
        <v>3614</v>
      </c>
      <c r="I1301" s="651">
        <v>8014487.04</v>
      </c>
      <c r="J1301" s="652">
        <v>4808932658</v>
      </c>
      <c r="K1301" s="649" t="s">
        <v>3615</v>
      </c>
      <c r="L1301" s="649" t="s">
        <v>3616</v>
      </c>
      <c r="M1301" s="649" t="s">
        <v>3621</v>
      </c>
      <c r="N1301" s="649" t="s">
        <v>3622</v>
      </c>
      <c r="O1301" s="649" t="s">
        <v>3621</v>
      </c>
      <c r="P1301" s="649" t="s">
        <v>152</v>
      </c>
    </row>
    <row r="1302" spans="2:16">
      <c r="B1302" s="653" t="s">
        <v>683</v>
      </c>
      <c r="C1302" s="654">
        <v>45412</v>
      </c>
      <c r="D1302" s="653" t="s">
        <v>3612</v>
      </c>
      <c r="E1302" s="653" t="s">
        <v>3612</v>
      </c>
      <c r="F1302" s="655">
        <v>50000</v>
      </c>
      <c r="G1302" s="653" t="s">
        <v>3613</v>
      </c>
      <c r="H1302" s="653" t="s">
        <v>3614</v>
      </c>
      <c r="I1302" s="655">
        <v>7824705.9800000004</v>
      </c>
      <c r="J1302" s="656">
        <v>4754682589</v>
      </c>
      <c r="K1302" s="653" t="s">
        <v>3615</v>
      </c>
      <c r="L1302" s="653" t="s">
        <v>3616</v>
      </c>
      <c r="M1302" s="653" t="s">
        <v>3621</v>
      </c>
      <c r="N1302" s="653" t="s">
        <v>3622</v>
      </c>
      <c r="O1302" s="653" t="s">
        <v>3621</v>
      </c>
      <c r="P1302" s="653" t="s">
        <v>152</v>
      </c>
    </row>
    <row r="1303" spans="2:16">
      <c r="B1303" s="649" t="s">
        <v>683</v>
      </c>
      <c r="C1303" s="650">
        <v>45412</v>
      </c>
      <c r="D1303" s="649" t="s">
        <v>3612</v>
      </c>
      <c r="E1303" s="649" t="s">
        <v>3612</v>
      </c>
      <c r="F1303" s="651">
        <v>16541.245999999999</v>
      </c>
      <c r="G1303" s="649" t="s">
        <v>3613</v>
      </c>
      <c r="H1303" s="649" t="s">
        <v>3614</v>
      </c>
      <c r="I1303" s="651">
        <v>2183444.4700000002</v>
      </c>
      <c r="J1303" s="652">
        <v>1334805108</v>
      </c>
      <c r="K1303" s="649" t="s">
        <v>3615</v>
      </c>
      <c r="L1303" s="649" t="s">
        <v>3616</v>
      </c>
      <c r="M1303" s="649" t="s">
        <v>3621</v>
      </c>
      <c r="N1303" s="649" t="s">
        <v>3622</v>
      </c>
      <c r="O1303" s="649" t="s">
        <v>3621</v>
      </c>
      <c r="P1303" s="649" t="s">
        <v>152</v>
      </c>
    </row>
    <row r="1304" spans="2:16">
      <c r="B1304" s="653" t="s">
        <v>683</v>
      </c>
      <c r="C1304" s="654">
        <v>45351</v>
      </c>
      <c r="D1304" s="653" t="s">
        <v>3612</v>
      </c>
      <c r="E1304" s="653" t="s">
        <v>3612</v>
      </c>
      <c r="F1304" s="655">
        <v>27502.828000000001</v>
      </c>
      <c r="G1304" s="653" t="s">
        <v>3613</v>
      </c>
      <c r="H1304" s="653" t="s">
        <v>3614</v>
      </c>
      <c r="I1304" s="655">
        <v>3846978.8</v>
      </c>
      <c r="J1304" s="656">
        <v>2368123210</v>
      </c>
      <c r="K1304" s="653" t="s">
        <v>3615</v>
      </c>
      <c r="L1304" s="653" t="s">
        <v>3616</v>
      </c>
      <c r="M1304" s="653" t="s">
        <v>2997</v>
      </c>
      <c r="N1304" s="653" t="s">
        <v>3623</v>
      </c>
      <c r="O1304" s="653" t="s">
        <v>2997</v>
      </c>
      <c r="P1304" s="653" t="s">
        <v>152</v>
      </c>
    </row>
    <row r="1305" spans="2:16">
      <c r="B1305" s="649" t="s">
        <v>683</v>
      </c>
      <c r="C1305" s="650">
        <v>45473</v>
      </c>
      <c r="D1305" s="649" t="s">
        <v>3612</v>
      </c>
      <c r="E1305" s="649" t="s">
        <v>3612</v>
      </c>
      <c r="F1305" s="651">
        <v>45006.828999999998</v>
      </c>
      <c r="G1305" s="649" t="s">
        <v>3613</v>
      </c>
      <c r="H1305" s="649" t="s">
        <v>3614</v>
      </c>
      <c r="I1305" s="651">
        <v>6075921.9199999999</v>
      </c>
      <c r="J1305" s="652">
        <v>3678423890</v>
      </c>
      <c r="K1305" s="649" t="s">
        <v>3615</v>
      </c>
      <c r="L1305" s="649" t="s">
        <v>3616</v>
      </c>
      <c r="M1305" s="649" t="s">
        <v>2997</v>
      </c>
      <c r="N1305" s="649" t="s">
        <v>3623</v>
      </c>
      <c r="O1305" s="649" t="s">
        <v>2997</v>
      </c>
      <c r="P1305" s="649" t="s">
        <v>152</v>
      </c>
    </row>
    <row r="1306" spans="2:16">
      <c r="B1306" s="653" t="s">
        <v>679</v>
      </c>
      <c r="C1306" s="654">
        <v>45322</v>
      </c>
      <c r="D1306" s="653" t="s">
        <v>3624</v>
      </c>
      <c r="E1306" s="653" t="s">
        <v>3624</v>
      </c>
      <c r="F1306" s="655">
        <v>7545.63</v>
      </c>
      <c r="G1306" s="653" t="s">
        <v>3625</v>
      </c>
      <c r="H1306" s="653"/>
      <c r="I1306" s="655"/>
      <c r="J1306" s="656">
        <v>209976428</v>
      </c>
      <c r="K1306" s="653" t="s">
        <v>747</v>
      </c>
      <c r="L1306" s="653" t="s">
        <v>3626</v>
      </c>
      <c r="M1306" s="653" t="s">
        <v>3627</v>
      </c>
      <c r="N1306" s="653" t="s">
        <v>2966</v>
      </c>
      <c r="O1306" s="653"/>
      <c r="P1306" s="653"/>
    </row>
    <row r="1307" spans="2:16">
      <c r="B1307" s="649" t="s">
        <v>679</v>
      </c>
      <c r="C1307" s="650">
        <v>45322</v>
      </c>
      <c r="D1307" s="649" t="s">
        <v>3624</v>
      </c>
      <c r="E1307" s="649" t="s">
        <v>3624</v>
      </c>
      <c r="F1307" s="651">
        <v>6377.81</v>
      </c>
      <c r="G1307" s="649" t="s">
        <v>3625</v>
      </c>
      <c r="H1307" s="649"/>
      <c r="I1307" s="651"/>
      <c r="J1307" s="652">
        <v>149813493</v>
      </c>
      <c r="K1307" s="649" t="s">
        <v>747</v>
      </c>
      <c r="L1307" s="649" t="s">
        <v>3626</v>
      </c>
      <c r="M1307" s="649" t="s">
        <v>3628</v>
      </c>
      <c r="N1307" s="649" t="s">
        <v>3629</v>
      </c>
      <c r="O1307" s="649"/>
      <c r="P1307" s="649"/>
    </row>
    <row r="1308" spans="2:16">
      <c r="B1308" s="653" t="s">
        <v>679</v>
      </c>
      <c r="C1308" s="654">
        <v>45322</v>
      </c>
      <c r="D1308" s="653" t="s">
        <v>3624</v>
      </c>
      <c r="E1308" s="653" t="s">
        <v>3630</v>
      </c>
      <c r="F1308" s="655">
        <v>268.10000000000002</v>
      </c>
      <c r="G1308" s="653" t="s">
        <v>3625</v>
      </c>
      <c r="H1308" s="653"/>
      <c r="I1308" s="655"/>
      <c r="J1308" s="656">
        <v>13156029</v>
      </c>
      <c r="K1308" s="653" t="s">
        <v>747</v>
      </c>
      <c r="L1308" s="653" t="s">
        <v>3631</v>
      </c>
      <c r="M1308" s="653" t="s">
        <v>3632</v>
      </c>
      <c r="N1308" s="653" t="s">
        <v>2930</v>
      </c>
      <c r="O1308" s="653"/>
      <c r="P1308" s="653"/>
    </row>
    <row r="1309" spans="2:16">
      <c r="B1309" s="649" t="s">
        <v>679</v>
      </c>
      <c r="C1309" s="650">
        <v>45350</v>
      </c>
      <c r="D1309" s="649" t="s">
        <v>3624</v>
      </c>
      <c r="E1309" s="649" t="s">
        <v>3624</v>
      </c>
      <c r="F1309" s="651">
        <v>3242.76</v>
      </c>
      <c r="G1309" s="649" t="s">
        <v>3625</v>
      </c>
      <c r="H1309" s="649"/>
      <c r="I1309" s="651"/>
      <c r="J1309" s="652">
        <v>106338657</v>
      </c>
      <c r="K1309" s="649" t="s">
        <v>747</v>
      </c>
      <c r="L1309" s="649" t="s">
        <v>3626</v>
      </c>
      <c r="M1309" s="649" t="s">
        <v>3633</v>
      </c>
      <c r="N1309" s="649" t="s">
        <v>3634</v>
      </c>
      <c r="O1309" s="649"/>
      <c r="P1309" s="649"/>
    </row>
    <row r="1310" spans="2:16">
      <c r="B1310" s="653" t="s">
        <v>679</v>
      </c>
      <c r="C1310" s="654">
        <v>45350</v>
      </c>
      <c r="D1310" s="653" t="s">
        <v>3624</v>
      </c>
      <c r="E1310" s="653" t="s">
        <v>3624</v>
      </c>
      <c r="F1310" s="655">
        <v>3181.96</v>
      </c>
      <c r="G1310" s="653" t="s">
        <v>3625</v>
      </c>
      <c r="H1310" s="653"/>
      <c r="I1310" s="655"/>
      <c r="J1310" s="656">
        <v>74743554</v>
      </c>
      <c r="K1310" s="653" t="s">
        <v>747</v>
      </c>
      <c r="L1310" s="653" t="s">
        <v>3626</v>
      </c>
      <c r="M1310" s="653" t="s">
        <v>3628</v>
      </c>
      <c r="N1310" s="653" t="s">
        <v>3629</v>
      </c>
      <c r="O1310" s="653"/>
      <c r="P1310" s="653"/>
    </row>
    <row r="1311" spans="2:16">
      <c r="B1311" s="649" t="s">
        <v>679</v>
      </c>
      <c r="C1311" s="650">
        <v>45350</v>
      </c>
      <c r="D1311" s="649" t="s">
        <v>3624</v>
      </c>
      <c r="E1311" s="649" t="s">
        <v>3630</v>
      </c>
      <c r="F1311" s="651">
        <v>241.55</v>
      </c>
      <c r="G1311" s="649" t="s">
        <v>3625</v>
      </c>
      <c r="H1311" s="649"/>
      <c r="I1311" s="651"/>
      <c r="J1311" s="652">
        <v>12584335</v>
      </c>
      <c r="K1311" s="649" t="s">
        <v>747</v>
      </c>
      <c r="L1311" s="649" t="s">
        <v>3631</v>
      </c>
      <c r="M1311" s="649" t="s">
        <v>3632</v>
      </c>
      <c r="N1311" s="649" t="s">
        <v>2930</v>
      </c>
      <c r="O1311" s="649"/>
      <c r="P1311" s="649"/>
    </row>
    <row r="1312" spans="2:16">
      <c r="B1312" s="653" t="s">
        <v>679</v>
      </c>
      <c r="C1312" s="654">
        <v>45382</v>
      </c>
      <c r="D1312" s="653" t="s">
        <v>3624</v>
      </c>
      <c r="E1312" s="653" t="s">
        <v>3624</v>
      </c>
      <c r="F1312" s="655">
        <v>6512.19</v>
      </c>
      <c r="G1312" s="653" t="s">
        <v>3625</v>
      </c>
      <c r="H1312" s="653"/>
      <c r="I1312" s="655"/>
      <c r="J1312" s="656">
        <v>195833354</v>
      </c>
      <c r="K1312" s="653" t="s">
        <v>747</v>
      </c>
      <c r="L1312" s="653" t="s">
        <v>3626</v>
      </c>
      <c r="M1312" s="653" t="s">
        <v>3627</v>
      </c>
      <c r="N1312" s="653" t="s">
        <v>2966</v>
      </c>
      <c r="O1312" s="653"/>
      <c r="P1312" s="653"/>
    </row>
    <row r="1313" spans="2:16">
      <c r="B1313" s="649" t="s">
        <v>679</v>
      </c>
      <c r="C1313" s="650">
        <v>45382</v>
      </c>
      <c r="D1313" s="649" t="s">
        <v>3624</v>
      </c>
      <c r="E1313" s="649" t="s">
        <v>3624</v>
      </c>
      <c r="F1313" s="651">
        <v>6063.2049999999999</v>
      </c>
      <c r="G1313" s="649" t="s">
        <v>3625</v>
      </c>
      <c r="H1313" s="649"/>
      <c r="I1313" s="651"/>
      <c r="J1313" s="652">
        <v>159350551</v>
      </c>
      <c r="K1313" s="649" t="s">
        <v>747</v>
      </c>
      <c r="L1313" s="649" t="s">
        <v>3626</v>
      </c>
      <c r="M1313" s="649" t="s">
        <v>3633</v>
      </c>
      <c r="N1313" s="649" t="s">
        <v>3634</v>
      </c>
      <c r="O1313" s="649"/>
      <c r="P1313" s="649"/>
    </row>
    <row r="1314" spans="2:16">
      <c r="B1314" s="653" t="s">
        <v>679</v>
      </c>
      <c r="C1314" s="654">
        <v>45382</v>
      </c>
      <c r="D1314" s="653" t="s">
        <v>3624</v>
      </c>
      <c r="E1314" s="653" t="s">
        <v>3624</v>
      </c>
      <c r="F1314" s="655">
        <v>4869.25</v>
      </c>
      <c r="G1314" s="653" t="s">
        <v>3625</v>
      </c>
      <c r="H1314" s="653"/>
      <c r="I1314" s="655"/>
      <c r="J1314" s="656">
        <v>114544210</v>
      </c>
      <c r="K1314" s="653" t="s">
        <v>747</v>
      </c>
      <c r="L1314" s="653" t="s">
        <v>3626</v>
      </c>
      <c r="M1314" s="653" t="s">
        <v>3628</v>
      </c>
      <c r="N1314" s="653" t="s">
        <v>3629</v>
      </c>
      <c r="O1314" s="653"/>
      <c r="P1314" s="653"/>
    </row>
    <row r="1315" spans="2:16">
      <c r="B1315" s="649" t="s">
        <v>679</v>
      </c>
      <c r="C1315" s="650">
        <v>45382</v>
      </c>
      <c r="D1315" s="649" t="s">
        <v>3624</v>
      </c>
      <c r="E1315" s="649" t="s">
        <v>3630</v>
      </c>
      <c r="F1315" s="651">
        <v>292.7</v>
      </c>
      <c r="G1315" s="649" t="s">
        <v>3625</v>
      </c>
      <c r="H1315" s="649"/>
      <c r="I1315" s="651"/>
      <c r="J1315" s="652">
        <v>15913357</v>
      </c>
      <c r="K1315" s="649" t="s">
        <v>747</v>
      </c>
      <c r="L1315" s="649" t="s">
        <v>3631</v>
      </c>
      <c r="M1315" s="649" t="s">
        <v>3632</v>
      </c>
      <c r="N1315" s="649" t="s">
        <v>2930</v>
      </c>
      <c r="O1315" s="649"/>
      <c r="P1315" s="649"/>
    </row>
    <row r="1316" spans="2:16">
      <c r="B1316" s="653" t="s">
        <v>679</v>
      </c>
      <c r="C1316" s="654">
        <v>45412</v>
      </c>
      <c r="D1316" s="653" t="s">
        <v>3624</v>
      </c>
      <c r="E1316" s="653" t="s">
        <v>3624</v>
      </c>
      <c r="F1316" s="655">
        <v>7231.36</v>
      </c>
      <c r="G1316" s="653" t="s">
        <v>3625</v>
      </c>
      <c r="H1316" s="653"/>
      <c r="I1316" s="655"/>
      <c r="J1316" s="656">
        <v>169863227</v>
      </c>
      <c r="K1316" s="653" t="s">
        <v>747</v>
      </c>
      <c r="L1316" s="653" t="s">
        <v>3626</v>
      </c>
      <c r="M1316" s="653" t="s">
        <v>3627</v>
      </c>
      <c r="N1316" s="653" t="s">
        <v>2966</v>
      </c>
      <c r="O1316" s="653"/>
      <c r="P1316" s="653"/>
    </row>
    <row r="1317" spans="2:16">
      <c r="B1317" s="649" t="s">
        <v>679</v>
      </c>
      <c r="C1317" s="650">
        <v>45412</v>
      </c>
      <c r="D1317" s="649" t="s">
        <v>3624</v>
      </c>
      <c r="E1317" s="649" t="s">
        <v>3630</v>
      </c>
      <c r="F1317" s="651">
        <v>281.35000000000002</v>
      </c>
      <c r="G1317" s="649" t="s">
        <v>3625</v>
      </c>
      <c r="H1317" s="649"/>
      <c r="I1317" s="651"/>
      <c r="J1317" s="652">
        <v>14414545</v>
      </c>
      <c r="K1317" s="649" t="s">
        <v>747</v>
      </c>
      <c r="L1317" s="649" t="s">
        <v>3631</v>
      </c>
      <c r="M1317" s="649" t="s">
        <v>3632</v>
      </c>
      <c r="N1317" s="649" t="s">
        <v>2930</v>
      </c>
      <c r="O1317" s="649"/>
      <c r="P1317" s="649"/>
    </row>
    <row r="1318" spans="2:16">
      <c r="B1318" s="653" t="s">
        <v>679</v>
      </c>
      <c r="C1318" s="654">
        <v>45443</v>
      </c>
      <c r="D1318" s="653" t="s">
        <v>3624</v>
      </c>
      <c r="E1318" s="653" t="s">
        <v>3624</v>
      </c>
      <c r="F1318" s="655">
        <v>2462.9899999999998</v>
      </c>
      <c r="G1318" s="653" t="s">
        <v>3625</v>
      </c>
      <c r="H1318" s="653"/>
      <c r="I1318" s="655"/>
      <c r="J1318" s="656">
        <v>65244750</v>
      </c>
      <c r="K1318" s="653" t="s">
        <v>747</v>
      </c>
      <c r="L1318" s="653" t="s">
        <v>3626</v>
      </c>
      <c r="M1318" s="653" t="s">
        <v>3627</v>
      </c>
      <c r="N1318" s="653" t="s">
        <v>2966</v>
      </c>
      <c r="O1318" s="653"/>
      <c r="P1318" s="653"/>
    </row>
    <row r="1319" spans="2:16">
      <c r="B1319" s="649" t="s">
        <v>679</v>
      </c>
      <c r="C1319" s="650">
        <v>45443</v>
      </c>
      <c r="D1319" s="649" t="s">
        <v>3624</v>
      </c>
      <c r="E1319" s="649" t="s">
        <v>3624</v>
      </c>
      <c r="F1319" s="651">
        <v>5996.55</v>
      </c>
      <c r="G1319" s="649" t="s">
        <v>3625</v>
      </c>
      <c r="H1319" s="649"/>
      <c r="I1319" s="651"/>
      <c r="J1319" s="652">
        <v>165658726</v>
      </c>
      <c r="K1319" s="649" t="s">
        <v>747</v>
      </c>
      <c r="L1319" s="649" t="s">
        <v>3626</v>
      </c>
      <c r="M1319" s="649" t="s">
        <v>3635</v>
      </c>
      <c r="N1319" s="649" t="s">
        <v>3634</v>
      </c>
      <c r="O1319" s="649"/>
      <c r="P1319" s="649"/>
    </row>
    <row r="1320" spans="2:16">
      <c r="B1320" s="653" t="s">
        <v>679</v>
      </c>
      <c r="C1320" s="654">
        <v>45443</v>
      </c>
      <c r="D1320" s="653" t="s">
        <v>3624</v>
      </c>
      <c r="E1320" s="653" t="s">
        <v>3624</v>
      </c>
      <c r="F1320" s="655">
        <v>11168.6</v>
      </c>
      <c r="G1320" s="653" t="s">
        <v>3625</v>
      </c>
      <c r="H1320" s="653"/>
      <c r="I1320" s="655"/>
      <c r="J1320" s="656">
        <v>288651649</v>
      </c>
      <c r="K1320" s="653" t="s">
        <v>747</v>
      </c>
      <c r="L1320" s="653" t="s">
        <v>3626</v>
      </c>
      <c r="M1320" s="653" t="s">
        <v>3628</v>
      </c>
      <c r="N1320" s="653" t="s">
        <v>3629</v>
      </c>
      <c r="O1320" s="653"/>
      <c r="P1320" s="653"/>
    </row>
    <row r="1321" spans="2:16">
      <c r="B1321" s="649" t="s">
        <v>679</v>
      </c>
      <c r="C1321" s="650">
        <v>45443</v>
      </c>
      <c r="D1321" s="649" t="s">
        <v>3624</v>
      </c>
      <c r="E1321" s="649" t="s">
        <v>3630</v>
      </c>
      <c r="F1321" s="651">
        <v>508.55</v>
      </c>
      <c r="G1321" s="649" t="s">
        <v>3625</v>
      </c>
      <c r="H1321" s="649"/>
      <c r="I1321" s="651"/>
      <c r="J1321" s="652">
        <v>25832495</v>
      </c>
      <c r="K1321" s="649" t="s">
        <v>747</v>
      </c>
      <c r="L1321" s="649" t="s">
        <v>3631</v>
      </c>
      <c r="M1321" s="649" t="s">
        <v>3632</v>
      </c>
      <c r="N1321" s="649" t="s">
        <v>2930</v>
      </c>
      <c r="O1321" s="649"/>
      <c r="P1321" s="649"/>
    </row>
    <row r="1322" spans="2:16">
      <c r="B1322" s="653" t="s">
        <v>679</v>
      </c>
      <c r="C1322" s="654">
        <v>45473</v>
      </c>
      <c r="D1322" s="653" t="s">
        <v>3624</v>
      </c>
      <c r="E1322" s="653" t="s">
        <v>3624</v>
      </c>
      <c r="F1322" s="655">
        <v>6600.26</v>
      </c>
      <c r="G1322" s="653" t="s">
        <v>3625</v>
      </c>
      <c r="H1322" s="653"/>
      <c r="I1322" s="655"/>
      <c r="J1322" s="656">
        <v>188652321</v>
      </c>
      <c r="K1322" s="653" t="s">
        <v>747</v>
      </c>
      <c r="L1322" s="653" t="s">
        <v>3626</v>
      </c>
      <c r="M1322" s="653" t="s">
        <v>3636</v>
      </c>
      <c r="N1322" s="653" t="s">
        <v>2966</v>
      </c>
      <c r="O1322" s="653"/>
      <c r="P1322" s="653"/>
    </row>
    <row r="1323" spans="2:16">
      <c r="B1323" s="649" t="s">
        <v>679</v>
      </c>
      <c r="C1323" s="650">
        <v>45473</v>
      </c>
      <c r="D1323" s="649" t="s">
        <v>3624</v>
      </c>
      <c r="E1323" s="649" t="s">
        <v>3624</v>
      </c>
      <c r="F1323" s="651">
        <v>10735.87</v>
      </c>
      <c r="G1323" s="649" t="s">
        <v>3625</v>
      </c>
      <c r="H1323" s="649"/>
      <c r="I1323" s="651"/>
      <c r="J1323" s="652">
        <v>252183727</v>
      </c>
      <c r="K1323" s="649" t="s">
        <v>747</v>
      </c>
      <c r="L1323" s="649" t="s">
        <v>3626</v>
      </c>
      <c r="M1323" s="649" t="s">
        <v>3628</v>
      </c>
      <c r="N1323" s="649" t="s">
        <v>3629</v>
      </c>
      <c r="O1323" s="649"/>
      <c r="P1323" s="649"/>
    </row>
    <row r="1324" spans="2:16">
      <c r="B1324" s="653" t="s">
        <v>679</v>
      </c>
      <c r="C1324" s="654">
        <v>45473</v>
      </c>
      <c r="D1324" s="653" t="s">
        <v>3624</v>
      </c>
      <c r="E1324" s="653" t="s">
        <v>3630</v>
      </c>
      <c r="F1324" s="655">
        <v>301.2</v>
      </c>
      <c r="G1324" s="653" t="s">
        <v>3625</v>
      </c>
      <c r="H1324" s="653"/>
      <c r="I1324" s="655"/>
      <c r="J1324" s="656">
        <v>14828273</v>
      </c>
      <c r="K1324" s="653" t="s">
        <v>747</v>
      </c>
      <c r="L1324" s="653" t="s">
        <v>3631</v>
      </c>
      <c r="M1324" s="653" t="s">
        <v>3632</v>
      </c>
      <c r="N1324" s="653" t="s">
        <v>2930</v>
      </c>
      <c r="O1324" s="653"/>
      <c r="P1324" s="653"/>
    </row>
    <row r="1325" spans="2:16">
      <c r="B1325" s="649" t="s">
        <v>3637</v>
      </c>
      <c r="C1325" s="650" t="s">
        <v>3638</v>
      </c>
      <c r="D1325" s="649" t="s">
        <v>3639</v>
      </c>
      <c r="E1325" s="649" t="s">
        <v>3639</v>
      </c>
      <c r="F1325" s="651"/>
      <c r="G1325" s="649" t="s">
        <v>3416</v>
      </c>
      <c r="H1325" s="649"/>
      <c r="I1325" s="651"/>
      <c r="J1325" s="652">
        <v>27973681</v>
      </c>
      <c r="K1325" s="649" t="s">
        <v>747</v>
      </c>
      <c r="L1325" s="649" t="s">
        <v>1560</v>
      </c>
      <c r="M1325" s="649" t="s">
        <v>3640</v>
      </c>
      <c r="N1325" s="649" t="s">
        <v>2930</v>
      </c>
      <c r="O1325" s="649"/>
      <c r="P1325" s="649"/>
    </row>
    <row r="1326" spans="2:16">
      <c r="B1326" s="653" t="s">
        <v>3637</v>
      </c>
      <c r="C1326" s="654" t="s">
        <v>3638</v>
      </c>
      <c r="D1326" s="653" t="s">
        <v>3639</v>
      </c>
      <c r="E1326" s="653" t="s">
        <v>3639</v>
      </c>
      <c r="F1326" s="655"/>
      <c r="G1326" s="653" t="s">
        <v>3416</v>
      </c>
      <c r="H1326" s="653"/>
      <c r="I1326" s="655"/>
      <c r="J1326" s="656">
        <v>18973179</v>
      </c>
      <c r="K1326" s="653" t="s">
        <v>747</v>
      </c>
      <c r="L1326" s="653" t="s">
        <v>1560</v>
      </c>
      <c r="M1326" s="653" t="s">
        <v>3641</v>
      </c>
      <c r="N1326" s="653" t="s">
        <v>2930</v>
      </c>
      <c r="O1326" s="653"/>
      <c r="P1326" s="653"/>
    </row>
    <row r="1327" spans="2:16">
      <c r="B1327" s="649" t="s">
        <v>3637</v>
      </c>
      <c r="C1327" s="650" t="s">
        <v>3638</v>
      </c>
      <c r="D1327" s="649" t="s">
        <v>3639</v>
      </c>
      <c r="E1327" s="649" t="s">
        <v>3639</v>
      </c>
      <c r="F1327" s="651"/>
      <c r="G1327" s="649" t="s">
        <v>3416</v>
      </c>
      <c r="H1327" s="649"/>
      <c r="I1327" s="651"/>
      <c r="J1327" s="652">
        <v>800312</v>
      </c>
      <c r="K1327" s="649" t="s">
        <v>747</v>
      </c>
      <c r="L1327" s="649" t="s">
        <v>1560</v>
      </c>
      <c r="M1327" s="649" t="s">
        <v>3642</v>
      </c>
      <c r="N1327" s="649" t="s">
        <v>2930</v>
      </c>
      <c r="O1327" s="649"/>
      <c r="P1327" s="649"/>
    </row>
    <row r="1328" spans="2:16">
      <c r="B1328" s="653" t="s">
        <v>3637</v>
      </c>
      <c r="C1328" s="654" t="s">
        <v>3638</v>
      </c>
      <c r="D1328" s="653" t="s">
        <v>3639</v>
      </c>
      <c r="E1328" s="653" t="s">
        <v>3639</v>
      </c>
      <c r="F1328" s="655"/>
      <c r="G1328" s="653" t="s">
        <v>3416</v>
      </c>
      <c r="H1328" s="653"/>
      <c r="I1328" s="655"/>
      <c r="J1328" s="656">
        <v>276391701</v>
      </c>
      <c r="K1328" s="653" t="s">
        <v>747</v>
      </c>
      <c r="L1328" s="653" t="s">
        <v>1560</v>
      </c>
      <c r="M1328" s="653" t="s">
        <v>3643</v>
      </c>
      <c r="N1328" s="653" t="s">
        <v>2930</v>
      </c>
      <c r="O1328" s="653"/>
      <c r="P1328" s="653"/>
    </row>
    <row r="1329" spans="2:16">
      <c r="B1329" s="649" t="s">
        <v>3637</v>
      </c>
      <c r="C1329" s="650" t="s">
        <v>3638</v>
      </c>
      <c r="D1329" s="649" t="s">
        <v>3639</v>
      </c>
      <c r="E1329" s="649" t="s">
        <v>3639</v>
      </c>
      <c r="F1329" s="651"/>
      <c r="G1329" s="649" t="s">
        <v>3416</v>
      </c>
      <c r="H1329" s="649"/>
      <c r="I1329" s="651"/>
      <c r="J1329" s="652">
        <v>37815494</v>
      </c>
      <c r="K1329" s="649" t="s">
        <v>747</v>
      </c>
      <c r="L1329" s="649" t="s">
        <v>1560</v>
      </c>
      <c r="M1329" s="649" t="s">
        <v>3644</v>
      </c>
      <c r="N1329" s="649" t="s">
        <v>2930</v>
      </c>
      <c r="O1329" s="649"/>
      <c r="P1329" s="649"/>
    </row>
    <row r="1330" spans="2:16">
      <c r="B1330" s="653" t="s">
        <v>3637</v>
      </c>
      <c r="C1330" s="654" t="s">
        <v>3638</v>
      </c>
      <c r="D1330" s="653" t="s">
        <v>3639</v>
      </c>
      <c r="E1330" s="653" t="s">
        <v>3639</v>
      </c>
      <c r="F1330" s="655"/>
      <c r="G1330" s="653" t="s">
        <v>3416</v>
      </c>
      <c r="H1330" s="653"/>
      <c r="I1330" s="655"/>
      <c r="J1330" s="656">
        <v>17828236</v>
      </c>
      <c r="K1330" s="653" t="s">
        <v>747</v>
      </c>
      <c r="L1330" s="653" t="s">
        <v>1560</v>
      </c>
      <c r="M1330" s="653" t="s">
        <v>3645</v>
      </c>
      <c r="N1330" s="653" t="s">
        <v>2930</v>
      </c>
      <c r="O1330" s="653"/>
      <c r="P1330" s="653"/>
    </row>
    <row r="1331" spans="2:16">
      <c r="B1331" s="649" t="s">
        <v>3637</v>
      </c>
      <c r="C1331" s="650" t="s">
        <v>3638</v>
      </c>
      <c r="D1331" s="649" t="s">
        <v>3639</v>
      </c>
      <c r="E1331" s="649" t="s">
        <v>3639</v>
      </c>
      <c r="F1331" s="651"/>
      <c r="G1331" s="649" t="s">
        <v>3416</v>
      </c>
      <c r="H1331" s="649"/>
      <c r="I1331" s="651"/>
      <c r="J1331" s="652">
        <v>3320436</v>
      </c>
      <c r="K1331" s="649" t="s">
        <v>747</v>
      </c>
      <c r="L1331" s="649" t="s">
        <v>1560</v>
      </c>
      <c r="M1331" s="649" t="s">
        <v>3646</v>
      </c>
      <c r="N1331" s="649" t="s">
        <v>2930</v>
      </c>
      <c r="O1331" s="649"/>
      <c r="P1331" s="649"/>
    </row>
    <row r="1332" spans="2:16">
      <c r="B1332" s="653" t="s">
        <v>3637</v>
      </c>
      <c r="C1332" s="654" t="s">
        <v>3638</v>
      </c>
      <c r="D1332" s="653" t="s">
        <v>3639</v>
      </c>
      <c r="E1332" s="653" t="s">
        <v>3639</v>
      </c>
      <c r="F1332" s="655"/>
      <c r="G1332" s="653" t="s">
        <v>3416</v>
      </c>
      <c r="H1332" s="653"/>
      <c r="I1332" s="655"/>
      <c r="J1332" s="656">
        <v>2119469</v>
      </c>
      <c r="K1332" s="653" t="s">
        <v>747</v>
      </c>
      <c r="L1332" s="653" t="s">
        <v>1560</v>
      </c>
      <c r="M1332" s="653" t="s">
        <v>3647</v>
      </c>
      <c r="N1332" s="653" t="s">
        <v>2930</v>
      </c>
      <c r="O1332" s="653"/>
      <c r="P1332" s="653"/>
    </row>
    <row r="1333" spans="2:16">
      <c r="B1333" s="649" t="s">
        <v>3637</v>
      </c>
      <c r="C1333" s="650" t="s">
        <v>3638</v>
      </c>
      <c r="D1333" s="649" t="s">
        <v>3639</v>
      </c>
      <c r="E1333" s="649" t="s">
        <v>3639</v>
      </c>
      <c r="F1333" s="651"/>
      <c r="G1333" s="649" t="s">
        <v>3416</v>
      </c>
      <c r="H1333" s="649"/>
      <c r="I1333" s="651"/>
      <c r="J1333" s="652">
        <v>3745744</v>
      </c>
      <c r="K1333" s="649" t="s">
        <v>747</v>
      </c>
      <c r="L1333" s="649" t="s">
        <v>1560</v>
      </c>
      <c r="M1333" s="649" t="s">
        <v>3648</v>
      </c>
      <c r="N1333" s="649" t="s">
        <v>2930</v>
      </c>
      <c r="O1333" s="649"/>
      <c r="P1333" s="649"/>
    </row>
    <row r="1334" spans="2:16">
      <c r="B1334" s="653" t="s">
        <v>3637</v>
      </c>
      <c r="C1334" s="654" t="s">
        <v>3638</v>
      </c>
      <c r="D1334" s="653" t="s">
        <v>3639</v>
      </c>
      <c r="E1334" s="653" t="s">
        <v>3639</v>
      </c>
      <c r="F1334" s="655"/>
      <c r="G1334" s="653" t="s">
        <v>3416</v>
      </c>
      <c r="H1334" s="653"/>
      <c r="I1334" s="655"/>
      <c r="J1334" s="656">
        <v>690607</v>
      </c>
      <c r="K1334" s="653" t="s">
        <v>747</v>
      </c>
      <c r="L1334" s="653" t="s">
        <v>1560</v>
      </c>
      <c r="M1334" s="653" t="s">
        <v>3649</v>
      </c>
      <c r="N1334" s="653" t="s">
        <v>2930</v>
      </c>
      <c r="O1334" s="653"/>
      <c r="P1334" s="653"/>
    </row>
    <row r="1335" spans="2:16">
      <c r="B1335" s="649" t="s">
        <v>3637</v>
      </c>
      <c r="C1335" s="650" t="s">
        <v>3638</v>
      </c>
      <c r="D1335" s="649" t="s">
        <v>3639</v>
      </c>
      <c r="E1335" s="649" t="s">
        <v>3639</v>
      </c>
      <c r="F1335" s="651"/>
      <c r="G1335" s="649" t="s">
        <v>3416</v>
      </c>
      <c r="H1335" s="649"/>
      <c r="I1335" s="651"/>
      <c r="J1335" s="652">
        <v>2529867</v>
      </c>
      <c r="K1335" s="649" t="s">
        <v>747</v>
      </c>
      <c r="L1335" s="649" t="s">
        <v>1560</v>
      </c>
      <c r="M1335" s="649" t="s">
        <v>3650</v>
      </c>
      <c r="N1335" s="649" t="s">
        <v>2930</v>
      </c>
      <c r="O1335" s="649"/>
      <c r="P1335" s="649"/>
    </row>
    <row r="1336" spans="2:16">
      <c r="B1336" s="653" t="s">
        <v>3637</v>
      </c>
      <c r="C1336" s="654" t="s">
        <v>3638</v>
      </c>
      <c r="D1336" s="653" t="s">
        <v>3639</v>
      </c>
      <c r="E1336" s="653" t="s">
        <v>3639</v>
      </c>
      <c r="F1336" s="655"/>
      <c r="G1336" s="653" t="s">
        <v>3416</v>
      </c>
      <c r="H1336" s="653"/>
      <c r="I1336" s="655"/>
      <c r="J1336" s="656">
        <v>285813363</v>
      </c>
      <c r="K1336" s="653" t="s">
        <v>747</v>
      </c>
      <c r="L1336" s="653" t="s">
        <v>1560</v>
      </c>
      <c r="M1336" s="653" t="s">
        <v>3651</v>
      </c>
      <c r="N1336" s="653" t="s">
        <v>2930</v>
      </c>
      <c r="O1336" s="653"/>
      <c r="P1336" s="653"/>
    </row>
    <row r="1337" spans="2:16">
      <c r="B1337" s="649" t="s">
        <v>3637</v>
      </c>
      <c r="C1337" s="650" t="s">
        <v>3638</v>
      </c>
      <c r="D1337" s="649" t="s">
        <v>3639</v>
      </c>
      <c r="E1337" s="649" t="s">
        <v>3639</v>
      </c>
      <c r="F1337" s="651"/>
      <c r="G1337" s="649" t="s">
        <v>3416</v>
      </c>
      <c r="H1337" s="649"/>
      <c r="I1337" s="651"/>
      <c r="J1337" s="652">
        <v>11825030</v>
      </c>
      <c r="K1337" s="649" t="s">
        <v>747</v>
      </c>
      <c r="L1337" s="649" t="s">
        <v>1560</v>
      </c>
      <c r="M1337" s="649" t="s">
        <v>3652</v>
      </c>
      <c r="N1337" s="649" t="s">
        <v>2930</v>
      </c>
      <c r="O1337" s="649"/>
      <c r="P1337" s="649"/>
    </row>
    <row r="1338" spans="2:16">
      <c r="B1338" s="653" t="s">
        <v>3637</v>
      </c>
      <c r="C1338" s="654" t="s">
        <v>3638</v>
      </c>
      <c r="D1338" s="653" t="s">
        <v>3639</v>
      </c>
      <c r="E1338" s="653" t="s">
        <v>3639</v>
      </c>
      <c r="F1338" s="655"/>
      <c r="G1338" s="653" t="s">
        <v>3416</v>
      </c>
      <c r="H1338" s="653"/>
      <c r="I1338" s="655"/>
      <c r="J1338" s="656">
        <v>1569105</v>
      </c>
      <c r="K1338" s="653" t="s">
        <v>747</v>
      </c>
      <c r="L1338" s="653" t="s">
        <v>1560</v>
      </c>
      <c r="M1338" s="653" t="s">
        <v>3653</v>
      </c>
      <c r="N1338" s="653" t="s">
        <v>2930</v>
      </c>
      <c r="O1338" s="653"/>
      <c r="P1338" s="653"/>
    </row>
    <row r="1339" spans="2:16">
      <c r="B1339" s="649" t="s">
        <v>3637</v>
      </c>
      <c r="C1339" s="650" t="s">
        <v>3638</v>
      </c>
      <c r="D1339" s="649" t="s">
        <v>3639</v>
      </c>
      <c r="E1339" s="649" t="s">
        <v>3639</v>
      </c>
      <c r="F1339" s="651"/>
      <c r="G1339" s="649" t="s">
        <v>3416</v>
      </c>
      <c r="H1339" s="649"/>
      <c r="I1339" s="651"/>
      <c r="J1339" s="652">
        <v>1695518</v>
      </c>
      <c r="K1339" s="649" t="s">
        <v>747</v>
      </c>
      <c r="L1339" s="649" t="s">
        <v>1560</v>
      </c>
      <c r="M1339" s="649" t="s">
        <v>3654</v>
      </c>
      <c r="N1339" s="649" t="s">
        <v>2930</v>
      </c>
      <c r="O1339" s="649"/>
      <c r="P1339" s="649"/>
    </row>
    <row r="1340" spans="2:16">
      <c r="B1340" s="653" t="s">
        <v>3637</v>
      </c>
      <c r="C1340" s="654" t="s">
        <v>3638</v>
      </c>
      <c r="D1340" s="653" t="s">
        <v>3639</v>
      </c>
      <c r="E1340" s="653" t="s">
        <v>3639</v>
      </c>
      <c r="F1340" s="655"/>
      <c r="G1340" s="653" t="s">
        <v>3416</v>
      </c>
      <c r="H1340" s="653"/>
      <c r="I1340" s="655"/>
      <c r="J1340" s="656">
        <v>5353665</v>
      </c>
      <c r="K1340" s="653" t="s">
        <v>747</v>
      </c>
      <c r="L1340" s="653" t="s">
        <v>1560</v>
      </c>
      <c r="M1340" s="653" t="s">
        <v>3655</v>
      </c>
      <c r="N1340" s="653" t="s">
        <v>2930</v>
      </c>
      <c r="O1340" s="653"/>
      <c r="P1340" s="653"/>
    </row>
    <row r="1341" spans="2:16">
      <c r="B1341" s="649" t="s">
        <v>3637</v>
      </c>
      <c r="C1341" s="650" t="s">
        <v>3638</v>
      </c>
      <c r="D1341" s="649" t="s">
        <v>3639</v>
      </c>
      <c r="E1341" s="649" t="s">
        <v>3639</v>
      </c>
      <c r="F1341" s="651"/>
      <c r="G1341" s="649" t="s">
        <v>3416</v>
      </c>
      <c r="H1341" s="649"/>
      <c r="I1341" s="651"/>
      <c r="J1341" s="652">
        <v>424800</v>
      </c>
      <c r="K1341" s="649" t="s">
        <v>747</v>
      </c>
      <c r="L1341" s="649" t="s">
        <v>1560</v>
      </c>
      <c r="M1341" s="649" t="s">
        <v>3656</v>
      </c>
      <c r="N1341" s="649" t="s">
        <v>2930</v>
      </c>
      <c r="O1341" s="649"/>
      <c r="P1341" s="649"/>
    </row>
    <row r="1342" spans="2:16">
      <c r="B1342" s="653" t="s">
        <v>3637</v>
      </c>
      <c r="C1342" s="654" t="s">
        <v>3638</v>
      </c>
      <c r="D1342" s="653" t="s">
        <v>3639</v>
      </c>
      <c r="E1342" s="653" t="s">
        <v>3639</v>
      </c>
      <c r="F1342" s="655"/>
      <c r="G1342" s="653" t="s">
        <v>3416</v>
      </c>
      <c r="H1342" s="653"/>
      <c r="I1342" s="655"/>
      <c r="J1342" s="656">
        <v>283200</v>
      </c>
      <c r="K1342" s="653" t="s">
        <v>747</v>
      </c>
      <c r="L1342" s="653" t="s">
        <v>1560</v>
      </c>
      <c r="M1342" s="653" t="s">
        <v>3657</v>
      </c>
      <c r="N1342" s="653" t="s">
        <v>2930</v>
      </c>
      <c r="O1342" s="653"/>
      <c r="P1342" s="653"/>
    </row>
    <row r="1343" spans="2:16">
      <c r="B1343" s="649" t="s">
        <v>3637</v>
      </c>
      <c r="C1343" s="650" t="s">
        <v>3638</v>
      </c>
      <c r="D1343" s="649" t="s">
        <v>3639</v>
      </c>
      <c r="E1343" s="649" t="s">
        <v>3639</v>
      </c>
      <c r="F1343" s="651"/>
      <c r="G1343" s="649" t="s">
        <v>3416</v>
      </c>
      <c r="H1343" s="649"/>
      <c r="I1343" s="651"/>
      <c r="J1343" s="652">
        <v>5371177</v>
      </c>
      <c r="K1343" s="649" t="s">
        <v>747</v>
      </c>
      <c r="L1343" s="649" t="s">
        <v>1560</v>
      </c>
      <c r="M1343" s="649" t="s">
        <v>3658</v>
      </c>
      <c r="N1343" s="649" t="s">
        <v>2930</v>
      </c>
      <c r="O1343" s="649"/>
      <c r="P1343" s="649"/>
    </row>
    <row r="1344" spans="2:16">
      <c r="B1344" s="653" t="s">
        <v>3637</v>
      </c>
      <c r="C1344" s="654" t="s">
        <v>3638</v>
      </c>
      <c r="D1344" s="653" t="s">
        <v>3639</v>
      </c>
      <c r="E1344" s="653" t="s">
        <v>3639</v>
      </c>
      <c r="F1344" s="655"/>
      <c r="G1344" s="653" t="s">
        <v>3416</v>
      </c>
      <c r="H1344" s="653"/>
      <c r="I1344" s="655"/>
      <c r="J1344" s="656">
        <v>419986</v>
      </c>
      <c r="K1344" s="653" t="s">
        <v>747</v>
      </c>
      <c r="L1344" s="653" t="s">
        <v>1560</v>
      </c>
      <c r="M1344" s="653" t="s">
        <v>3659</v>
      </c>
      <c r="N1344" s="653" t="s">
        <v>2930</v>
      </c>
      <c r="O1344" s="653"/>
      <c r="P1344" s="653"/>
    </row>
    <row r="1345" spans="2:16">
      <c r="B1345" s="649" t="s">
        <v>3637</v>
      </c>
      <c r="C1345" s="650" t="s">
        <v>3638</v>
      </c>
      <c r="D1345" s="649" t="s">
        <v>3639</v>
      </c>
      <c r="E1345" s="649" t="s">
        <v>3639</v>
      </c>
      <c r="F1345" s="651"/>
      <c r="G1345" s="649" t="s">
        <v>3416</v>
      </c>
      <c r="H1345" s="649"/>
      <c r="I1345" s="651"/>
      <c r="J1345" s="652">
        <v>972149</v>
      </c>
      <c r="K1345" s="649" t="s">
        <v>747</v>
      </c>
      <c r="L1345" s="649" t="s">
        <v>1560</v>
      </c>
      <c r="M1345" s="649" t="s">
        <v>3660</v>
      </c>
      <c r="N1345" s="649" t="s">
        <v>2930</v>
      </c>
      <c r="O1345" s="649"/>
      <c r="P1345" s="649"/>
    </row>
    <row r="1346" spans="2:16">
      <c r="B1346" s="653" t="s">
        <v>3637</v>
      </c>
      <c r="C1346" s="654" t="s">
        <v>3638</v>
      </c>
      <c r="D1346" s="653" t="s">
        <v>3639</v>
      </c>
      <c r="E1346" s="653" t="s">
        <v>3639</v>
      </c>
      <c r="F1346" s="655"/>
      <c r="G1346" s="653" t="s">
        <v>3416</v>
      </c>
      <c r="H1346" s="653"/>
      <c r="I1346" s="655"/>
      <c r="J1346" s="656">
        <v>764074</v>
      </c>
      <c r="K1346" s="653" t="s">
        <v>747</v>
      </c>
      <c r="L1346" s="653" t="s">
        <v>1560</v>
      </c>
      <c r="M1346" s="653" t="s">
        <v>3661</v>
      </c>
      <c r="N1346" s="653" t="s">
        <v>2930</v>
      </c>
      <c r="O1346" s="653"/>
      <c r="P1346" s="653"/>
    </row>
    <row r="1347" spans="2:16">
      <c r="B1347" s="649" t="s">
        <v>3637</v>
      </c>
      <c r="C1347" s="650" t="s">
        <v>3638</v>
      </c>
      <c r="D1347" s="649" t="s">
        <v>3639</v>
      </c>
      <c r="E1347" s="649" t="s">
        <v>3639</v>
      </c>
      <c r="F1347" s="651"/>
      <c r="G1347" s="649" t="s">
        <v>3416</v>
      </c>
      <c r="H1347" s="649"/>
      <c r="I1347" s="651"/>
      <c r="J1347" s="652">
        <v>6611231</v>
      </c>
      <c r="K1347" s="649" t="s">
        <v>747</v>
      </c>
      <c r="L1347" s="649" t="s">
        <v>1560</v>
      </c>
      <c r="M1347" s="649" t="s">
        <v>3662</v>
      </c>
      <c r="N1347" s="649" t="s">
        <v>2930</v>
      </c>
      <c r="O1347" s="649"/>
      <c r="P1347" s="649"/>
    </row>
    <row r="1348" spans="2:16">
      <c r="B1348" s="653" t="s">
        <v>3637</v>
      </c>
      <c r="C1348" s="654" t="s">
        <v>3638</v>
      </c>
      <c r="D1348" s="653" t="s">
        <v>3639</v>
      </c>
      <c r="E1348" s="653" t="s">
        <v>3639</v>
      </c>
      <c r="F1348" s="655"/>
      <c r="G1348" s="653" t="s">
        <v>3416</v>
      </c>
      <c r="H1348" s="653"/>
      <c r="I1348" s="655"/>
      <c r="J1348" s="656">
        <v>312535</v>
      </c>
      <c r="K1348" s="653" t="s">
        <v>747</v>
      </c>
      <c r="L1348" s="653" t="s">
        <v>1560</v>
      </c>
      <c r="M1348" s="653" t="s">
        <v>3663</v>
      </c>
      <c r="N1348" s="653" t="s">
        <v>2930</v>
      </c>
      <c r="O1348" s="653"/>
      <c r="P1348" s="653"/>
    </row>
    <row r="1349" spans="2:16">
      <c r="B1349" s="649" t="s">
        <v>3637</v>
      </c>
      <c r="C1349" s="650" t="s">
        <v>3638</v>
      </c>
      <c r="D1349" s="649" t="s">
        <v>3639</v>
      </c>
      <c r="E1349" s="649" t="s">
        <v>3639</v>
      </c>
      <c r="F1349" s="651"/>
      <c r="G1349" s="649" t="s">
        <v>3416</v>
      </c>
      <c r="H1349" s="649"/>
      <c r="I1349" s="651"/>
      <c r="J1349" s="652">
        <v>239287794</v>
      </c>
      <c r="K1349" s="649" t="s">
        <v>747</v>
      </c>
      <c r="L1349" s="649" t="s">
        <v>1560</v>
      </c>
      <c r="M1349" s="649" t="s">
        <v>3664</v>
      </c>
      <c r="N1349" s="649" t="s">
        <v>2930</v>
      </c>
      <c r="O1349" s="649"/>
      <c r="P1349" s="649"/>
    </row>
    <row r="1350" spans="2:16">
      <c r="B1350" s="653" t="s">
        <v>3637</v>
      </c>
      <c r="C1350" s="654" t="s">
        <v>3638</v>
      </c>
      <c r="D1350" s="653" t="s">
        <v>3639</v>
      </c>
      <c r="E1350" s="653" t="s">
        <v>3639</v>
      </c>
      <c r="F1350" s="655"/>
      <c r="G1350" s="653" t="s">
        <v>3416</v>
      </c>
      <c r="H1350" s="653"/>
      <c r="I1350" s="655"/>
      <c r="J1350" s="656">
        <v>4725015</v>
      </c>
      <c r="K1350" s="653" t="s">
        <v>747</v>
      </c>
      <c r="L1350" s="653" t="s">
        <v>1560</v>
      </c>
      <c r="M1350" s="653" t="s">
        <v>3665</v>
      </c>
      <c r="N1350" s="653" t="s">
        <v>2930</v>
      </c>
      <c r="O1350" s="653"/>
      <c r="P1350" s="653"/>
    </row>
    <row r="1351" spans="2:16">
      <c r="B1351" s="649" t="s">
        <v>3637</v>
      </c>
      <c r="C1351" s="650" t="s">
        <v>3638</v>
      </c>
      <c r="D1351" s="649" t="s">
        <v>3639</v>
      </c>
      <c r="E1351" s="649" t="s">
        <v>3639</v>
      </c>
      <c r="F1351" s="651"/>
      <c r="G1351" s="649" t="s">
        <v>3416</v>
      </c>
      <c r="H1351" s="649"/>
      <c r="I1351" s="651"/>
      <c r="J1351" s="652">
        <v>25509994</v>
      </c>
      <c r="K1351" s="649" t="s">
        <v>747</v>
      </c>
      <c r="L1351" s="649" t="s">
        <v>1560</v>
      </c>
      <c r="M1351" s="649" t="s">
        <v>3666</v>
      </c>
      <c r="N1351" s="649" t="s">
        <v>2930</v>
      </c>
      <c r="O1351" s="649"/>
      <c r="P1351" s="649"/>
    </row>
    <row r="1352" spans="2:16">
      <c r="B1352" s="653" t="s">
        <v>3637</v>
      </c>
      <c r="C1352" s="654" t="s">
        <v>3638</v>
      </c>
      <c r="D1352" s="653" t="s">
        <v>3639</v>
      </c>
      <c r="E1352" s="653" t="s">
        <v>3639</v>
      </c>
      <c r="F1352" s="655"/>
      <c r="G1352" s="653" t="s">
        <v>3416</v>
      </c>
      <c r="H1352" s="653"/>
      <c r="I1352" s="655"/>
      <c r="J1352" s="656">
        <v>1801236</v>
      </c>
      <c r="K1352" s="653" t="s">
        <v>747</v>
      </c>
      <c r="L1352" s="653" t="s">
        <v>1560</v>
      </c>
      <c r="M1352" s="653" t="s">
        <v>3667</v>
      </c>
      <c r="N1352" s="653" t="s">
        <v>2930</v>
      </c>
      <c r="O1352" s="653"/>
      <c r="P1352" s="653"/>
    </row>
    <row r="1353" spans="2:16">
      <c r="B1353" s="649" t="s">
        <v>3637</v>
      </c>
      <c r="C1353" s="650" t="s">
        <v>3638</v>
      </c>
      <c r="D1353" s="649" t="s">
        <v>3639</v>
      </c>
      <c r="E1353" s="649" t="s">
        <v>3639</v>
      </c>
      <c r="F1353" s="651"/>
      <c r="G1353" s="649" t="s">
        <v>3416</v>
      </c>
      <c r="H1353" s="649"/>
      <c r="I1353" s="651"/>
      <c r="J1353" s="652">
        <v>421968</v>
      </c>
      <c r="K1353" s="649" t="s">
        <v>747</v>
      </c>
      <c r="L1353" s="649" t="s">
        <v>1560</v>
      </c>
      <c r="M1353" s="649" t="s">
        <v>3668</v>
      </c>
      <c r="N1353" s="649" t="s">
        <v>2930</v>
      </c>
      <c r="O1353" s="649"/>
      <c r="P1353" s="649"/>
    </row>
    <row r="1354" spans="2:16">
      <c r="B1354" s="653" t="s">
        <v>3637</v>
      </c>
      <c r="C1354" s="654" t="s">
        <v>3638</v>
      </c>
      <c r="D1354" s="653" t="s">
        <v>3639</v>
      </c>
      <c r="E1354" s="653" t="s">
        <v>3639</v>
      </c>
      <c r="F1354" s="655"/>
      <c r="G1354" s="653" t="s">
        <v>3416</v>
      </c>
      <c r="H1354" s="653"/>
      <c r="I1354" s="655"/>
      <c r="J1354" s="656">
        <v>354000</v>
      </c>
      <c r="K1354" s="653" t="s">
        <v>747</v>
      </c>
      <c r="L1354" s="653" t="s">
        <v>1560</v>
      </c>
      <c r="M1354" s="653" t="s">
        <v>3669</v>
      </c>
      <c r="N1354" s="653" t="s">
        <v>2930</v>
      </c>
      <c r="O1354" s="653"/>
      <c r="P1354" s="653"/>
    </row>
    <row r="1355" spans="2:16">
      <c r="B1355" s="649" t="s">
        <v>3637</v>
      </c>
      <c r="C1355" s="650" t="s">
        <v>3638</v>
      </c>
      <c r="D1355" s="649" t="s">
        <v>3639</v>
      </c>
      <c r="E1355" s="649" t="s">
        <v>3639</v>
      </c>
      <c r="F1355" s="651"/>
      <c r="G1355" s="649" t="s">
        <v>3416</v>
      </c>
      <c r="H1355" s="649"/>
      <c r="I1355" s="651"/>
      <c r="J1355" s="652">
        <v>2678505</v>
      </c>
      <c r="K1355" s="649" t="s">
        <v>747</v>
      </c>
      <c r="L1355" s="649" t="s">
        <v>1560</v>
      </c>
      <c r="M1355" s="649" t="s">
        <v>3670</v>
      </c>
      <c r="N1355" s="649" t="s">
        <v>2930</v>
      </c>
      <c r="O1355" s="649"/>
      <c r="P1355" s="649"/>
    </row>
    <row r="1356" spans="2:16">
      <c r="B1356" s="653" t="s">
        <v>3637</v>
      </c>
      <c r="C1356" s="654" t="s">
        <v>3638</v>
      </c>
      <c r="D1356" s="653" t="s">
        <v>3639</v>
      </c>
      <c r="E1356" s="653" t="s">
        <v>3639</v>
      </c>
      <c r="F1356" s="655"/>
      <c r="G1356" s="653" t="s">
        <v>3416</v>
      </c>
      <c r="H1356" s="653"/>
      <c r="I1356" s="655"/>
      <c r="J1356" s="656">
        <v>1277515</v>
      </c>
      <c r="K1356" s="653" t="s">
        <v>747</v>
      </c>
      <c r="L1356" s="653" t="s">
        <v>1560</v>
      </c>
      <c r="M1356" s="653" t="s">
        <v>3671</v>
      </c>
      <c r="N1356" s="653" t="s">
        <v>2930</v>
      </c>
      <c r="O1356" s="653"/>
      <c r="P1356" s="653"/>
    </row>
    <row r="1357" spans="2:16">
      <c r="B1357" s="649" t="s">
        <v>3637</v>
      </c>
      <c r="C1357" s="650" t="s">
        <v>3638</v>
      </c>
      <c r="D1357" s="649" t="s">
        <v>3639</v>
      </c>
      <c r="E1357" s="649" t="s">
        <v>3639</v>
      </c>
      <c r="F1357" s="651"/>
      <c r="G1357" s="649" t="s">
        <v>3416</v>
      </c>
      <c r="H1357" s="649"/>
      <c r="I1357" s="651"/>
      <c r="J1357" s="652">
        <v>294292</v>
      </c>
      <c r="K1357" s="649" t="s">
        <v>747</v>
      </c>
      <c r="L1357" s="649" t="s">
        <v>1560</v>
      </c>
      <c r="M1357" s="649" t="s">
        <v>3672</v>
      </c>
      <c r="N1357" s="649" t="s">
        <v>2930</v>
      </c>
      <c r="O1357" s="649"/>
      <c r="P1357" s="649"/>
    </row>
    <row r="1358" spans="2:16">
      <c r="B1358" s="653" t="s">
        <v>3637</v>
      </c>
      <c r="C1358" s="654" t="s">
        <v>3638</v>
      </c>
      <c r="D1358" s="653" t="s">
        <v>3639</v>
      </c>
      <c r="E1358" s="653" t="s">
        <v>3639</v>
      </c>
      <c r="F1358" s="655"/>
      <c r="G1358" s="653" t="s">
        <v>3416</v>
      </c>
      <c r="H1358" s="653"/>
      <c r="I1358" s="655"/>
      <c r="J1358" s="656">
        <v>422818</v>
      </c>
      <c r="K1358" s="653" t="s">
        <v>747</v>
      </c>
      <c r="L1358" s="653" t="s">
        <v>1560</v>
      </c>
      <c r="M1358" s="653" t="s">
        <v>3673</v>
      </c>
      <c r="N1358" s="653" t="s">
        <v>2930</v>
      </c>
      <c r="O1358" s="653"/>
      <c r="P1358" s="653"/>
    </row>
    <row r="1359" spans="2:16">
      <c r="B1359" s="649" t="s">
        <v>3637</v>
      </c>
      <c r="C1359" s="650" t="s">
        <v>3638</v>
      </c>
      <c r="D1359" s="649" t="s">
        <v>3639</v>
      </c>
      <c r="E1359" s="649" t="s">
        <v>3639</v>
      </c>
      <c r="F1359" s="651"/>
      <c r="G1359" s="649" t="s">
        <v>3416</v>
      </c>
      <c r="H1359" s="649"/>
      <c r="I1359" s="651"/>
      <c r="J1359" s="652">
        <v>109151030</v>
      </c>
      <c r="K1359" s="649" t="s">
        <v>747</v>
      </c>
      <c r="L1359" s="649" t="s">
        <v>1560</v>
      </c>
      <c r="M1359" s="649" t="s">
        <v>3674</v>
      </c>
      <c r="N1359" s="649" t="s">
        <v>2930</v>
      </c>
      <c r="O1359" s="649"/>
      <c r="P1359" s="649"/>
    </row>
    <row r="1360" spans="2:16">
      <c r="B1360" s="653" t="s">
        <v>3637</v>
      </c>
      <c r="C1360" s="654" t="s">
        <v>3638</v>
      </c>
      <c r="D1360" s="653" t="s">
        <v>3639</v>
      </c>
      <c r="E1360" s="653" t="s">
        <v>3639</v>
      </c>
      <c r="F1360" s="655"/>
      <c r="G1360" s="653" t="s">
        <v>3416</v>
      </c>
      <c r="H1360" s="653"/>
      <c r="I1360" s="655"/>
      <c r="J1360" s="656">
        <v>412784058</v>
      </c>
      <c r="K1360" s="653" t="s">
        <v>747</v>
      </c>
      <c r="L1360" s="653" t="s">
        <v>1560</v>
      </c>
      <c r="M1360" s="653" t="s">
        <v>3675</v>
      </c>
      <c r="N1360" s="653" t="s">
        <v>2930</v>
      </c>
      <c r="O1360" s="653"/>
      <c r="P1360" s="653"/>
    </row>
    <row r="1361" spans="2:16">
      <c r="B1361" s="649" t="s">
        <v>3637</v>
      </c>
      <c r="C1361" s="650" t="s">
        <v>3638</v>
      </c>
      <c r="D1361" s="649" t="s">
        <v>3639</v>
      </c>
      <c r="E1361" s="649" t="s">
        <v>3639</v>
      </c>
      <c r="F1361" s="651"/>
      <c r="G1361" s="649" t="s">
        <v>3416</v>
      </c>
      <c r="H1361" s="649"/>
      <c r="I1361" s="651"/>
      <c r="J1361" s="652">
        <v>3653847</v>
      </c>
      <c r="K1361" s="649" t="s">
        <v>747</v>
      </c>
      <c r="L1361" s="649" t="s">
        <v>1560</v>
      </c>
      <c r="M1361" s="649" t="s">
        <v>3676</v>
      </c>
      <c r="N1361" s="649" t="s">
        <v>2930</v>
      </c>
      <c r="O1361" s="649"/>
      <c r="P1361" s="649"/>
    </row>
    <row r="1362" spans="2:16">
      <c r="B1362" s="653" t="s">
        <v>3637</v>
      </c>
      <c r="C1362" s="654" t="s">
        <v>3638</v>
      </c>
      <c r="D1362" s="653" t="s">
        <v>3639</v>
      </c>
      <c r="E1362" s="653" t="s">
        <v>3639</v>
      </c>
      <c r="F1362" s="655"/>
      <c r="G1362" s="653" t="s">
        <v>3416</v>
      </c>
      <c r="H1362" s="653"/>
      <c r="I1362" s="655"/>
      <c r="J1362" s="656">
        <v>68610043</v>
      </c>
      <c r="K1362" s="653" t="s">
        <v>747</v>
      </c>
      <c r="L1362" s="653" t="s">
        <v>1560</v>
      </c>
      <c r="M1362" s="653" t="s">
        <v>3677</v>
      </c>
      <c r="N1362" s="653" t="s">
        <v>2930</v>
      </c>
      <c r="O1362" s="653"/>
      <c r="P1362" s="653"/>
    </row>
    <row r="1363" spans="2:16">
      <c r="B1363" s="649" t="s">
        <v>3637</v>
      </c>
      <c r="C1363" s="650" t="s">
        <v>3638</v>
      </c>
      <c r="D1363" s="649" t="s">
        <v>3639</v>
      </c>
      <c r="E1363" s="649" t="s">
        <v>3639</v>
      </c>
      <c r="F1363" s="651"/>
      <c r="G1363" s="649" t="s">
        <v>3416</v>
      </c>
      <c r="H1363" s="649"/>
      <c r="I1363" s="651"/>
      <c r="J1363" s="652">
        <v>405676</v>
      </c>
      <c r="K1363" s="649" t="s">
        <v>747</v>
      </c>
      <c r="L1363" s="649" t="s">
        <v>1560</v>
      </c>
      <c r="M1363" s="649" t="s">
        <v>3678</v>
      </c>
      <c r="N1363" s="649" t="s">
        <v>2930</v>
      </c>
      <c r="O1363" s="649"/>
      <c r="P1363" s="649"/>
    </row>
    <row r="1364" spans="2:16">
      <c r="B1364" s="653" t="s">
        <v>3637</v>
      </c>
      <c r="C1364" s="654" t="s">
        <v>3638</v>
      </c>
      <c r="D1364" s="653" t="s">
        <v>3639</v>
      </c>
      <c r="E1364" s="653" t="s">
        <v>3639</v>
      </c>
      <c r="F1364" s="655"/>
      <c r="G1364" s="653" t="s">
        <v>3416</v>
      </c>
      <c r="H1364" s="653"/>
      <c r="I1364" s="655"/>
      <c r="J1364" s="656">
        <v>4833345</v>
      </c>
      <c r="K1364" s="653" t="s">
        <v>747</v>
      </c>
      <c r="L1364" s="653" t="s">
        <v>1560</v>
      </c>
      <c r="M1364" s="653" t="s">
        <v>3679</v>
      </c>
      <c r="N1364" s="653" t="s">
        <v>2930</v>
      </c>
      <c r="O1364" s="653"/>
      <c r="P1364" s="653"/>
    </row>
    <row r="1365" spans="2:16">
      <c r="B1365" s="649" t="s">
        <v>3637</v>
      </c>
      <c r="C1365" s="650" t="s">
        <v>3638</v>
      </c>
      <c r="D1365" s="649" t="s">
        <v>3639</v>
      </c>
      <c r="E1365" s="649" t="s">
        <v>3639</v>
      </c>
      <c r="F1365" s="651"/>
      <c r="G1365" s="649" t="s">
        <v>3416</v>
      </c>
      <c r="H1365" s="649"/>
      <c r="I1365" s="651"/>
      <c r="J1365" s="652">
        <v>2766174</v>
      </c>
      <c r="K1365" s="649" t="s">
        <v>747</v>
      </c>
      <c r="L1365" s="649" t="s">
        <v>1560</v>
      </c>
      <c r="M1365" s="649" t="s">
        <v>3680</v>
      </c>
      <c r="N1365" s="649" t="s">
        <v>2930</v>
      </c>
      <c r="O1365" s="649"/>
      <c r="P1365" s="649"/>
    </row>
    <row r="1366" spans="2:16">
      <c r="B1366" s="653" t="s">
        <v>3637</v>
      </c>
      <c r="C1366" s="654" t="s">
        <v>3638</v>
      </c>
      <c r="D1366" s="653" t="s">
        <v>3639</v>
      </c>
      <c r="E1366" s="653" t="s">
        <v>3639</v>
      </c>
      <c r="F1366" s="655"/>
      <c r="G1366" s="653" t="s">
        <v>3416</v>
      </c>
      <c r="H1366" s="653"/>
      <c r="I1366" s="655"/>
      <c r="J1366" s="656">
        <v>4347521</v>
      </c>
      <c r="K1366" s="653" t="s">
        <v>747</v>
      </c>
      <c r="L1366" s="653" t="s">
        <v>1560</v>
      </c>
      <c r="M1366" s="653" t="s">
        <v>3681</v>
      </c>
      <c r="N1366" s="653" t="s">
        <v>2930</v>
      </c>
      <c r="O1366" s="653"/>
      <c r="P1366" s="653"/>
    </row>
    <row r="1367" spans="2:16">
      <c r="B1367" s="649" t="s">
        <v>3637</v>
      </c>
      <c r="C1367" s="650" t="s">
        <v>3638</v>
      </c>
      <c r="D1367" s="649" t="s">
        <v>3639</v>
      </c>
      <c r="E1367" s="649" t="s">
        <v>3639</v>
      </c>
      <c r="F1367" s="651"/>
      <c r="G1367" s="649" t="s">
        <v>3416</v>
      </c>
      <c r="H1367" s="649"/>
      <c r="I1367" s="651"/>
      <c r="J1367" s="652">
        <v>9135051</v>
      </c>
      <c r="K1367" s="649" t="s">
        <v>747</v>
      </c>
      <c r="L1367" s="649" t="s">
        <v>1560</v>
      </c>
      <c r="M1367" s="649" t="s">
        <v>3682</v>
      </c>
      <c r="N1367" s="649" t="s">
        <v>2930</v>
      </c>
      <c r="O1367" s="649"/>
      <c r="P1367" s="649"/>
    </row>
    <row r="1368" spans="2:16">
      <c r="B1368" s="653" t="s">
        <v>3637</v>
      </c>
      <c r="C1368" s="654" t="s">
        <v>3638</v>
      </c>
      <c r="D1368" s="653" t="s">
        <v>3639</v>
      </c>
      <c r="E1368" s="653" t="s">
        <v>3639</v>
      </c>
      <c r="F1368" s="655"/>
      <c r="G1368" s="653" t="s">
        <v>3416</v>
      </c>
      <c r="H1368" s="653"/>
      <c r="I1368" s="655"/>
      <c r="J1368" s="656">
        <v>6824880</v>
      </c>
      <c r="K1368" s="653" t="s">
        <v>747</v>
      </c>
      <c r="L1368" s="653" t="s">
        <v>1560</v>
      </c>
      <c r="M1368" s="653" t="s">
        <v>3683</v>
      </c>
      <c r="N1368" s="653" t="s">
        <v>3684</v>
      </c>
      <c r="O1368" s="653"/>
      <c r="P1368" s="653"/>
    </row>
    <row r="1369" spans="2:16">
      <c r="B1369" s="649" t="s">
        <v>3637</v>
      </c>
      <c r="C1369" s="650" t="s">
        <v>3638</v>
      </c>
      <c r="D1369" s="649" t="s">
        <v>3639</v>
      </c>
      <c r="E1369" s="649" t="s">
        <v>3639</v>
      </c>
      <c r="F1369" s="651"/>
      <c r="G1369" s="649" t="s">
        <v>3416</v>
      </c>
      <c r="H1369" s="649"/>
      <c r="I1369" s="651"/>
      <c r="J1369" s="652">
        <v>16372940</v>
      </c>
      <c r="K1369" s="649" t="s">
        <v>747</v>
      </c>
      <c r="L1369" s="649" t="s">
        <v>1560</v>
      </c>
      <c r="M1369" s="649" t="s">
        <v>3685</v>
      </c>
      <c r="N1369" s="649" t="s">
        <v>3684</v>
      </c>
      <c r="O1369" s="649"/>
      <c r="P1369" s="649"/>
    </row>
    <row r="1370" spans="2:16">
      <c r="B1370" s="653" t="s">
        <v>3637</v>
      </c>
      <c r="C1370" s="654" t="s">
        <v>3638</v>
      </c>
      <c r="D1370" s="653" t="s">
        <v>3639</v>
      </c>
      <c r="E1370" s="653" t="s">
        <v>3639</v>
      </c>
      <c r="F1370" s="655"/>
      <c r="G1370" s="653" t="s">
        <v>3416</v>
      </c>
      <c r="H1370" s="653"/>
      <c r="I1370" s="655"/>
      <c r="J1370" s="656">
        <v>302306650</v>
      </c>
      <c r="K1370" s="653" t="s">
        <v>747</v>
      </c>
      <c r="L1370" s="653" t="s">
        <v>1560</v>
      </c>
      <c r="M1370" s="653" t="s">
        <v>3686</v>
      </c>
      <c r="N1370" s="653" t="s">
        <v>3684</v>
      </c>
      <c r="O1370" s="653"/>
      <c r="P1370" s="653"/>
    </row>
    <row r="1371" spans="2:16">
      <c r="B1371" s="649" t="s">
        <v>3637</v>
      </c>
      <c r="C1371" s="650" t="s">
        <v>3638</v>
      </c>
      <c r="D1371" s="649" t="s">
        <v>3639</v>
      </c>
      <c r="E1371" s="649" t="s">
        <v>3639</v>
      </c>
      <c r="F1371" s="651"/>
      <c r="G1371" s="649" t="s">
        <v>3416</v>
      </c>
      <c r="H1371" s="649"/>
      <c r="I1371" s="651"/>
      <c r="J1371" s="652">
        <v>33303151</v>
      </c>
      <c r="K1371" s="649" t="s">
        <v>747</v>
      </c>
      <c r="L1371" s="649" t="s">
        <v>1560</v>
      </c>
      <c r="M1371" s="649" t="s">
        <v>3682</v>
      </c>
      <c r="N1371" s="649" t="s">
        <v>3684</v>
      </c>
      <c r="O1371" s="649"/>
      <c r="P1371" s="649"/>
    </row>
    <row r="1372" spans="2:16">
      <c r="B1372" s="653" t="s">
        <v>3687</v>
      </c>
      <c r="C1372" s="654">
        <v>45322</v>
      </c>
      <c r="D1372" s="653" t="s">
        <v>3639</v>
      </c>
      <c r="E1372" s="653" t="s">
        <v>3639</v>
      </c>
      <c r="F1372" s="655">
        <v>7875</v>
      </c>
      <c r="G1372" s="653" t="s">
        <v>3688</v>
      </c>
      <c r="H1372" s="653">
        <v>8031.9499682539681</v>
      </c>
      <c r="I1372" s="655"/>
      <c r="J1372" s="656">
        <v>63251606</v>
      </c>
      <c r="K1372" s="653" t="s">
        <v>3689</v>
      </c>
      <c r="L1372" s="653"/>
      <c r="M1372" s="653" t="s">
        <v>3690</v>
      </c>
      <c r="N1372" s="653" t="s">
        <v>3684</v>
      </c>
      <c r="O1372" s="653" t="s">
        <v>3690</v>
      </c>
      <c r="P1372" s="653"/>
    </row>
    <row r="1373" spans="2:16">
      <c r="B1373" s="649" t="s">
        <v>3687</v>
      </c>
      <c r="C1373" s="650">
        <v>45322</v>
      </c>
      <c r="D1373" s="649" t="s">
        <v>3639</v>
      </c>
      <c r="E1373" s="649" t="s">
        <v>3639</v>
      </c>
      <c r="F1373" s="651">
        <v>10786</v>
      </c>
      <c r="G1373" s="649" t="s">
        <v>3688</v>
      </c>
      <c r="H1373" s="649">
        <v>8996.9503059521594</v>
      </c>
      <c r="I1373" s="651"/>
      <c r="J1373" s="652">
        <v>97041106</v>
      </c>
      <c r="K1373" s="649" t="s">
        <v>3689</v>
      </c>
      <c r="L1373" s="649"/>
      <c r="M1373" s="649" t="s">
        <v>3691</v>
      </c>
      <c r="N1373" s="649" t="s">
        <v>3684</v>
      </c>
      <c r="O1373" s="649" t="s">
        <v>3691</v>
      </c>
      <c r="P1373" s="649"/>
    </row>
    <row r="1374" spans="2:16">
      <c r="B1374" s="653" t="s">
        <v>3687</v>
      </c>
      <c r="C1374" s="654">
        <v>45322</v>
      </c>
      <c r="D1374" s="653" t="s">
        <v>3639</v>
      </c>
      <c r="E1374" s="653" t="s">
        <v>3639</v>
      </c>
      <c r="F1374" s="655">
        <v>10792</v>
      </c>
      <c r="G1374" s="653" t="s">
        <v>3688</v>
      </c>
      <c r="H1374" s="653">
        <v>9002.5935878428463</v>
      </c>
      <c r="I1374" s="655"/>
      <c r="J1374" s="656">
        <v>97155990</v>
      </c>
      <c r="K1374" s="653" t="s">
        <v>3689</v>
      </c>
      <c r="L1374" s="653"/>
      <c r="M1374" s="653" t="s">
        <v>3692</v>
      </c>
      <c r="N1374" s="653" t="s">
        <v>3684</v>
      </c>
      <c r="O1374" s="653" t="s">
        <v>3692</v>
      </c>
      <c r="P1374" s="653"/>
    </row>
    <row r="1375" spans="2:16">
      <c r="B1375" s="649" t="s">
        <v>3687</v>
      </c>
      <c r="C1375" s="650">
        <v>45322</v>
      </c>
      <c r="D1375" s="649" t="s">
        <v>3639</v>
      </c>
      <c r="E1375" s="649" t="s">
        <v>3639</v>
      </c>
      <c r="F1375" s="651">
        <v>50</v>
      </c>
      <c r="G1375" s="649" t="s">
        <v>3688</v>
      </c>
      <c r="H1375" s="649">
        <v>13994.4</v>
      </c>
      <c r="I1375" s="651"/>
      <c r="J1375" s="652">
        <v>699720</v>
      </c>
      <c r="K1375" s="649" t="s">
        <v>3689</v>
      </c>
      <c r="L1375" s="649"/>
      <c r="M1375" s="649" t="s">
        <v>3693</v>
      </c>
      <c r="N1375" s="649" t="s">
        <v>3684</v>
      </c>
      <c r="O1375" s="649" t="s">
        <v>3693</v>
      </c>
      <c r="P1375" s="649"/>
    </row>
    <row r="1376" spans="2:16">
      <c r="B1376" s="653" t="s">
        <v>3687</v>
      </c>
      <c r="C1376" s="654">
        <v>45351</v>
      </c>
      <c r="D1376" s="653" t="s">
        <v>3639</v>
      </c>
      <c r="E1376" s="653" t="s">
        <v>3639</v>
      </c>
      <c r="F1376" s="655">
        <v>9471</v>
      </c>
      <c r="G1376" s="653" t="s">
        <v>3688</v>
      </c>
      <c r="H1376" s="653">
        <v>8787.2368282124371</v>
      </c>
      <c r="I1376" s="655"/>
      <c r="J1376" s="656">
        <v>83223920</v>
      </c>
      <c r="K1376" s="653" t="s">
        <v>3689</v>
      </c>
      <c r="L1376" s="653"/>
      <c r="M1376" s="653" t="s">
        <v>3690</v>
      </c>
      <c r="N1376" s="653" t="s">
        <v>3684</v>
      </c>
      <c r="O1376" s="653" t="s">
        <v>3690</v>
      </c>
      <c r="P1376" s="653"/>
    </row>
    <row r="1377" spans="2:16">
      <c r="B1377" s="649" t="s">
        <v>3687</v>
      </c>
      <c r="C1377" s="650">
        <v>45351</v>
      </c>
      <c r="D1377" s="649" t="s">
        <v>3639</v>
      </c>
      <c r="E1377" s="649" t="s">
        <v>3639</v>
      </c>
      <c r="F1377" s="651">
        <v>12051</v>
      </c>
      <c r="G1377" s="649" t="s">
        <v>3688</v>
      </c>
      <c r="H1377" s="649">
        <v>9140.6054269355245</v>
      </c>
      <c r="I1377" s="651"/>
      <c r="J1377" s="652">
        <v>110153436</v>
      </c>
      <c r="K1377" s="649" t="s">
        <v>3689</v>
      </c>
      <c r="L1377" s="649"/>
      <c r="M1377" s="649" t="s">
        <v>3691</v>
      </c>
      <c r="N1377" s="649" t="s">
        <v>3684</v>
      </c>
      <c r="O1377" s="649" t="s">
        <v>3691</v>
      </c>
      <c r="P1377" s="649"/>
    </row>
    <row r="1378" spans="2:16">
      <c r="B1378" s="653" t="s">
        <v>3687</v>
      </c>
      <c r="C1378" s="654">
        <v>45351</v>
      </c>
      <c r="D1378" s="653" t="s">
        <v>3639</v>
      </c>
      <c r="E1378" s="653" t="s">
        <v>3639</v>
      </c>
      <c r="F1378" s="655">
        <v>12063</v>
      </c>
      <c r="G1378" s="653" t="s">
        <v>3688</v>
      </c>
      <c r="H1378" s="653">
        <v>9073.797396999089</v>
      </c>
      <c r="I1378" s="655"/>
      <c r="J1378" s="656">
        <v>109457218</v>
      </c>
      <c r="K1378" s="653" t="s">
        <v>3689</v>
      </c>
      <c r="L1378" s="653"/>
      <c r="M1378" s="653" t="s">
        <v>3692</v>
      </c>
      <c r="N1378" s="653" t="s">
        <v>3684</v>
      </c>
      <c r="O1378" s="653" t="s">
        <v>3692</v>
      </c>
      <c r="P1378" s="653"/>
    </row>
    <row r="1379" spans="2:16">
      <c r="B1379" s="649" t="s">
        <v>3687</v>
      </c>
      <c r="C1379" s="650">
        <v>45351</v>
      </c>
      <c r="D1379" s="649" t="s">
        <v>3639</v>
      </c>
      <c r="E1379" s="649" t="s">
        <v>3639</v>
      </c>
      <c r="F1379" s="651">
        <v>24</v>
      </c>
      <c r="G1379" s="649" t="s">
        <v>3688</v>
      </c>
      <c r="H1379" s="649">
        <v>13731.666666666666</v>
      </c>
      <c r="I1379" s="651"/>
      <c r="J1379" s="652">
        <v>329560</v>
      </c>
      <c r="K1379" s="649" t="s">
        <v>3689</v>
      </c>
      <c r="L1379" s="649"/>
      <c r="M1379" s="649" t="s">
        <v>3693</v>
      </c>
      <c r="N1379" s="649" t="s">
        <v>3684</v>
      </c>
      <c r="O1379" s="649" t="s">
        <v>3693</v>
      </c>
      <c r="P1379" s="649"/>
    </row>
    <row r="1380" spans="2:16">
      <c r="B1380" s="653" t="s">
        <v>3687</v>
      </c>
      <c r="C1380" s="654">
        <v>45382</v>
      </c>
      <c r="D1380" s="653" t="s">
        <v>3639</v>
      </c>
      <c r="E1380" s="653" t="s">
        <v>3639</v>
      </c>
      <c r="F1380" s="655">
        <v>6125</v>
      </c>
      <c r="G1380" s="653" t="s">
        <v>3688</v>
      </c>
      <c r="H1380" s="653">
        <v>8539.6349387755108</v>
      </c>
      <c r="I1380" s="655"/>
      <c r="J1380" s="656">
        <v>52305264</v>
      </c>
      <c r="K1380" s="653" t="s">
        <v>3689</v>
      </c>
      <c r="L1380" s="653"/>
      <c r="M1380" s="653" t="s">
        <v>3690</v>
      </c>
      <c r="N1380" s="653" t="s">
        <v>3684</v>
      </c>
      <c r="O1380" s="653" t="s">
        <v>3690</v>
      </c>
      <c r="P1380" s="653"/>
    </row>
    <row r="1381" spans="2:16">
      <c r="B1381" s="649" t="s">
        <v>3687</v>
      </c>
      <c r="C1381" s="650">
        <v>45382</v>
      </c>
      <c r="D1381" s="649" t="s">
        <v>3639</v>
      </c>
      <c r="E1381" s="649" t="s">
        <v>3639</v>
      </c>
      <c r="F1381" s="651">
        <v>17133</v>
      </c>
      <c r="G1381" s="649" t="s">
        <v>3688</v>
      </c>
      <c r="H1381" s="649">
        <v>9015.2630595925984</v>
      </c>
      <c r="I1381" s="651"/>
      <c r="J1381" s="652">
        <v>154458502</v>
      </c>
      <c r="K1381" s="649" t="s">
        <v>3689</v>
      </c>
      <c r="L1381" s="649"/>
      <c r="M1381" s="649" t="s">
        <v>3691</v>
      </c>
      <c r="N1381" s="649" t="s">
        <v>3684</v>
      </c>
      <c r="O1381" s="649" t="s">
        <v>3691</v>
      </c>
      <c r="P1381" s="649"/>
    </row>
    <row r="1382" spans="2:16">
      <c r="B1382" s="653" t="s">
        <v>3687</v>
      </c>
      <c r="C1382" s="654">
        <v>45382</v>
      </c>
      <c r="D1382" s="653" t="s">
        <v>3639</v>
      </c>
      <c r="E1382" s="653" t="s">
        <v>3639</v>
      </c>
      <c r="F1382" s="655">
        <v>17929</v>
      </c>
      <c r="G1382" s="653" t="s">
        <v>3688</v>
      </c>
      <c r="H1382" s="653">
        <v>9047.0646438730546</v>
      </c>
      <c r="I1382" s="655"/>
      <c r="J1382" s="656">
        <v>162204822</v>
      </c>
      <c r="K1382" s="653" t="s">
        <v>3689</v>
      </c>
      <c r="L1382" s="653"/>
      <c r="M1382" s="653" t="s">
        <v>3692</v>
      </c>
      <c r="N1382" s="653" t="s">
        <v>3684</v>
      </c>
      <c r="O1382" s="653" t="s">
        <v>3692</v>
      </c>
      <c r="P1382" s="653"/>
    </row>
    <row r="1383" spans="2:16">
      <c r="B1383" s="649" t="s">
        <v>3687</v>
      </c>
      <c r="C1383" s="650">
        <v>45412</v>
      </c>
      <c r="D1383" s="649" t="s">
        <v>3639</v>
      </c>
      <c r="E1383" s="649" t="s">
        <v>3639</v>
      </c>
      <c r="F1383" s="651">
        <v>889</v>
      </c>
      <c r="G1383" s="649" t="s">
        <v>3688</v>
      </c>
      <c r="H1383" s="649">
        <v>8596.4679415073115</v>
      </c>
      <c r="I1383" s="651"/>
      <c r="J1383" s="652">
        <v>7642260</v>
      </c>
      <c r="K1383" s="649" t="s">
        <v>3689</v>
      </c>
      <c r="L1383" s="649"/>
      <c r="M1383" s="649" t="s">
        <v>3690</v>
      </c>
      <c r="N1383" s="649" t="s">
        <v>3684</v>
      </c>
      <c r="O1383" s="649" t="s">
        <v>3690</v>
      </c>
      <c r="P1383" s="649"/>
    </row>
    <row r="1384" spans="2:16">
      <c r="B1384" s="653" t="s">
        <v>3687</v>
      </c>
      <c r="C1384" s="654">
        <v>45412</v>
      </c>
      <c r="D1384" s="653" t="s">
        <v>3639</v>
      </c>
      <c r="E1384" s="653" t="s">
        <v>3639</v>
      </c>
      <c r="F1384" s="655">
        <v>8089</v>
      </c>
      <c r="G1384" s="653" t="s">
        <v>3688</v>
      </c>
      <c r="H1384" s="653">
        <v>9004.380640375819</v>
      </c>
      <c r="I1384" s="655"/>
      <c r="J1384" s="656">
        <v>72836435</v>
      </c>
      <c r="K1384" s="653" t="s">
        <v>3689</v>
      </c>
      <c r="L1384" s="653"/>
      <c r="M1384" s="653" t="s">
        <v>3691</v>
      </c>
      <c r="N1384" s="653" t="s">
        <v>3684</v>
      </c>
      <c r="O1384" s="653" t="s">
        <v>3691</v>
      </c>
      <c r="P1384" s="653"/>
    </row>
    <row r="1385" spans="2:16">
      <c r="B1385" s="649" t="s">
        <v>3687</v>
      </c>
      <c r="C1385" s="650">
        <v>45412</v>
      </c>
      <c r="D1385" s="649" t="s">
        <v>3639</v>
      </c>
      <c r="E1385" s="649" t="s">
        <v>3639</v>
      </c>
      <c r="F1385" s="651">
        <v>8957</v>
      </c>
      <c r="G1385" s="649" t="s">
        <v>3688</v>
      </c>
      <c r="H1385" s="649">
        <v>9068.4643295746337</v>
      </c>
      <c r="I1385" s="651"/>
      <c r="J1385" s="652">
        <v>81226235</v>
      </c>
      <c r="K1385" s="649" t="s">
        <v>3689</v>
      </c>
      <c r="L1385" s="649"/>
      <c r="M1385" s="649" t="s">
        <v>3692</v>
      </c>
      <c r="N1385" s="649" t="s">
        <v>3684</v>
      </c>
      <c r="O1385" s="649" t="s">
        <v>3692</v>
      </c>
      <c r="P1385" s="649"/>
    </row>
    <row r="1386" spans="2:16">
      <c r="B1386" s="653" t="s">
        <v>3687</v>
      </c>
      <c r="C1386" s="654">
        <v>45443</v>
      </c>
      <c r="D1386" s="653" t="s">
        <v>3639</v>
      </c>
      <c r="E1386" s="653" t="s">
        <v>3639</v>
      </c>
      <c r="F1386" s="655">
        <v>5431</v>
      </c>
      <c r="G1386" s="653" t="s">
        <v>3688</v>
      </c>
      <c r="H1386" s="653">
        <v>8811.8654023200143</v>
      </c>
      <c r="I1386" s="655"/>
      <c r="J1386" s="656">
        <v>47857241</v>
      </c>
      <c r="K1386" s="653" t="s">
        <v>3689</v>
      </c>
      <c r="L1386" s="653"/>
      <c r="M1386" s="653" t="s">
        <v>3691</v>
      </c>
      <c r="N1386" s="653" t="s">
        <v>3684</v>
      </c>
      <c r="O1386" s="653" t="s">
        <v>3691</v>
      </c>
      <c r="P1386" s="653"/>
    </row>
    <row r="1387" spans="2:16">
      <c r="B1387" s="649" t="s">
        <v>3687</v>
      </c>
      <c r="C1387" s="650">
        <v>45443</v>
      </c>
      <c r="D1387" s="649" t="s">
        <v>3639</v>
      </c>
      <c r="E1387" s="649" t="s">
        <v>3639</v>
      </c>
      <c r="F1387" s="651">
        <v>5973</v>
      </c>
      <c r="G1387" s="649" t="s">
        <v>3688</v>
      </c>
      <c r="H1387" s="649">
        <v>8702.6820693119043</v>
      </c>
      <c r="I1387" s="651"/>
      <c r="J1387" s="652">
        <v>51981120</v>
      </c>
      <c r="K1387" s="649" t="s">
        <v>3689</v>
      </c>
      <c r="L1387" s="649"/>
      <c r="M1387" s="649" t="s">
        <v>3692</v>
      </c>
      <c r="N1387" s="649" t="s">
        <v>3684</v>
      </c>
      <c r="O1387" s="649" t="s">
        <v>3692</v>
      </c>
      <c r="P1387" s="649"/>
    </row>
    <row r="1388" spans="2:16">
      <c r="B1388" s="653" t="s">
        <v>3687</v>
      </c>
      <c r="C1388" s="654">
        <v>45473</v>
      </c>
      <c r="D1388" s="653" t="s">
        <v>3639</v>
      </c>
      <c r="E1388" s="653" t="s">
        <v>3639</v>
      </c>
      <c r="F1388" s="655">
        <v>841</v>
      </c>
      <c r="G1388" s="653" t="s">
        <v>3688</v>
      </c>
      <c r="H1388" s="653">
        <v>7070.8442330558855</v>
      </c>
      <c r="I1388" s="655"/>
      <c r="J1388" s="656">
        <v>5946580</v>
      </c>
      <c r="K1388" s="653" t="s">
        <v>3689</v>
      </c>
      <c r="L1388" s="653"/>
      <c r="M1388" s="653" t="s">
        <v>3690</v>
      </c>
      <c r="N1388" s="653" t="s">
        <v>3684</v>
      </c>
      <c r="O1388" s="653" t="s">
        <v>3690</v>
      </c>
      <c r="P1388" s="653"/>
    </row>
    <row r="1389" spans="2:16">
      <c r="B1389" s="649" t="s">
        <v>3687</v>
      </c>
      <c r="C1389" s="650">
        <v>45473</v>
      </c>
      <c r="D1389" s="649" t="s">
        <v>3639</v>
      </c>
      <c r="E1389" s="649" t="s">
        <v>3639</v>
      </c>
      <c r="F1389" s="651">
        <v>6268</v>
      </c>
      <c r="G1389" s="649" t="s">
        <v>3688</v>
      </c>
      <c r="H1389" s="649">
        <v>9182.115028717295</v>
      </c>
      <c r="I1389" s="651"/>
      <c r="J1389" s="652">
        <v>57553497</v>
      </c>
      <c r="K1389" s="649" t="s">
        <v>3689</v>
      </c>
      <c r="L1389" s="649"/>
      <c r="M1389" s="649" t="s">
        <v>3691</v>
      </c>
      <c r="N1389" s="649" t="s">
        <v>3684</v>
      </c>
      <c r="O1389" s="649" t="s">
        <v>3691</v>
      </c>
      <c r="P1389" s="649"/>
    </row>
    <row r="1390" spans="2:16">
      <c r="B1390" s="653" t="s">
        <v>3687</v>
      </c>
      <c r="C1390" s="654">
        <v>45473</v>
      </c>
      <c r="D1390" s="653" t="s">
        <v>3639</v>
      </c>
      <c r="E1390" s="653" t="s">
        <v>3639</v>
      </c>
      <c r="F1390" s="655">
        <v>6886</v>
      </c>
      <c r="G1390" s="653" t="s">
        <v>3688</v>
      </c>
      <c r="H1390" s="653">
        <v>9136.7781004937551</v>
      </c>
      <c r="I1390" s="655"/>
      <c r="J1390" s="656">
        <v>62915854</v>
      </c>
      <c r="K1390" s="653" t="s">
        <v>3689</v>
      </c>
      <c r="L1390" s="653"/>
      <c r="M1390" s="653" t="s">
        <v>3692</v>
      </c>
      <c r="N1390" s="653" t="s">
        <v>3684</v>
      </c>
      <c r="O1390" s="653" t="s">
        <v>3692</v>
      </c>
      <c r="P1390" s="653"/>
    </row>
    <row r="1391" spans="2:16">
      <c r="B1391" s="649" t="s">
        <v>637</v>
      </c>
      <c r="C1391" s="650"/>
      <c r="D1391" s="649" t="s">
        <v>3694</v>
      </c>
      <c r="E1391" s="649" t="s">
        <v>3694</v>
      </c>
      <c r="F1391" s="651">
        <v>8650.09</v>
      </c>
      <c r="G1391" s="649" t="s">
        <v>3411</v>
      </c>
      <c r="H1391" s="649"/>
      <c r="I1391" s="651"/>
      <c r="J1391" s="652">
        <v>50602500</v>
      </c>
      <c r="K1391" s="649" t="s">
        <v>3695</v>
      </c>
      <c r="L1391" s="649"/>
      <c r="M1391" s="649"/>
      <c r="N1391" s="649"/>
      <c r="O1391" s="649"/>
      <c r="P1391" s="649"/>
    </row>
    <row r="1392" spans="2:16">
      <c r="B1392" s="653" t="s">
        <v>681</v>
      </c>
      <c r="C1392" s="654"/>
      <c r="D1392" s="653" t="s">
        <v>3415</v>
      </c>
      <c r="E1392" s="653" t="s">
        <v>3415</v>
      </c>
      <c r="F1392" s="655">
        <v>3555</v>
      </c>
      <c r="G1392" s="653" t="s">
        <v>3688</v>
      </c>
      <c r="H1392" s="653"/>
      <c r="I1392" s="655"/>
      <c r="J1392" s="656">
        <v>170155000</v>
      </c>
      <c r="K1392" s="653" t="s">
        <v>747</v>
      </c>
      <c r="L1392" s="653" t="s">
        <v>1785</v>
      </c>
      <c r="M1392" s="653" t="s">
        <v>3696</v>
      </c>
      <c r="N1392" s="653" t="s">
        <v>3684</v>
      </c>
      <c r="O1392" s="653"/>
      <c r="P1392" s="653"/>
    </row>
    <row r="1393" spans="2:16">
      <c r="B1393" s="649" t="s">
        <v>681</v>
      </c>
      <c r="C1393" s="650"/>
      <c r="D1393" s="649" t="s">
        <v>3415</v>
      </c>
      <c r="E1393" s="649" t="s">
        <v>3415</v>
      </c>
      <c r="F1393" s="651">
        <v>396</v>
      </c>
      <c r="G1393" s="649" t="s">
        <v>3688</v>
      </c>
      <c r="H1393" s="649"/>
      <c r="I1393" s="651"/>
      <c r="J1393" s="652">
        <v>18810000</v>
      </c>
      <c r="K1393" s="649" t="s">
        <v>747</v>
      </c>
      <c r="L1393" s="649" t="s">
        <v>1785</v>
      </c>
      <c r="M1393" s="649" t="s">
        <v>3697</v>
      </c>
      <c r="N1393" s="649" t="s">
        <v>3684</v>
      </c>
      <c r="O1393" s="649"/>
      <c r="P1393" s="649"/>
    </row>
    <row r="1394" spans="2:16">
      <c r="B1394" s="653" t="s">
        <v>681</v>
      </c>
      <c r="C1394" s="654"/>
      <c r="D1394" s="653" t="s">
        <v>3415</v>
      </c>
      <c r="E1394" s="653" t="s">
        <v>3415</v>
      </c>
      <c r="F1394" s="655">
        <v>253</v>
      </c>
      <c r="G1394" s="653" t="s">
        <v>3688</v>
      </c>
      <c r="H1394" s="653"/>
      <c r="I1394" s="655"/>
      <c r="J1394" s="656">
        <v>12017500</v>
      </c>
      <c r="K1394" s="653" t="s">
        <v>747</v>
      </c>
      <c r="L1394" s="653" t="s">
        <v>1785</v>
      </c>
      <c r="M1394" s="653" t="s">
        <v>3698</v>
      </c>
      <c r="N1394" s="653" t="s">
        <v>3618</v>
      </c>
      <c r="O1394" s="653"/>
      <c r="P1394" s="653"/>
    </row>
    <row r="1395" spans="2:16">
      <c r="B1395" s="649" t="s">
        <v>681</v>
      </c>
      <c r="C1395" s="650"/>
      <c r="D1395" s="649" t="s">
        <v>3415</v>
      </c>
      <c r="E1395" s="649" t="s">
        <v>3415</v>
      </c>
      <c r="F1395" s="651">
        <v>201</v>
      </c>
      <c r="G1395" s="649" t="s">
        <v>3688</v>
      </c>
      <c r="H1395" s="649"/>
      <c r="I1395" s="651"/>
      <c r="J1395" s="652">
        <v>9972540</v>
      </c>
      <c r="K1395" s="649" t="s">
        <v>747</v>
      </c>
      <c r="L1395" s="649" t="s">
        <v>1785</v>
      </c>
      <c r="M1395" s="649" t="s">
        <v>3699</v>
      </c>
      <c r="N1395" s="649" t="s">
        <v>3618</v>
      </c>
      <c r="O1395" s="649"/>
      <c r="P1395" s="649"/>
    </row>
    <row r="1396" spans="2:16">
      <c r="B1396" s="653" t="s">
        <v>681</v>
      </c>
      <c r="C1396" s="654"/>
      <c r="D1396" s="653" t="s">
        <v>3415</v>
      </c>
      <c r="E1396" s="653" t="s">
        <v>3415</v>
      </c>
      <c r="F1396" s="655"/>
      <c r="G1396" s="653" t="s">
        <v>3688</v>
      </c>
      <c r="H1396" s="653"/>
      <c r="I1396" s="655"/>
      <c r="J1396" s="656">
        <v>10858151</v>
      </c>
      <c r="K1396" s="653" t="s">
        <v>747</v>
      </c>
      <c r="L1396" s="653" t="s">
        <v>1785</v>
      </c>
      <c r="M1396" s="653" t="s">
        <v>3700</v>
      </c>
      <c r="N1396" s="653" t="s">
        <v>3618</v>
      </c>
      <c r="O1396" s="653"/>
      <c r="P1396" s="653"/>
    </row>
    <row r="1397" spans="2:16">
      <c r="B1397" s="649" t="s">
        <v>681</v>
      </c>
      <c r="C1397" s="650"/>
      <c r="D1397" s="649" t="s">
        <v>3415</v>
      </c>
      <c r="E1397" s="649" t="s">
        <v>3415</v>
      </c>
      <c r="F1397" s="651">
        <v>150</v>
      </c>
      <c r="G1397" s="649" t="s">
        <v>3688</v>
      </c>
      <c r="H1397" s="649"/>
      <c r="I1397" s="651"/>
      <c r="J1397" s="652">
        <v>7721000</v>
      </c>
      <c r="K1397" s="649" t="s">
        <v>747</v>
      </c>
      <c r="L1397" s="649" t="s">
        <v>1785</v>
      </c>
      <c r="M1397" s="649" t="s">
        <v>3701</v>
      </c>
      <c r="N1397" s="649" t="s">
        <v>3684</v>
      </c>
      <c r="O1397" s="649"/>
      <c r="P1397" s="649"/>
    </row>
    <row r="1398" spans="2:16">
      <c r="B1398" s="653" t="s">
        <v>681</v>
      </c>
      <c r="C1398" s="654"/>
      <c r="D1398" s="653" t="s">
        <v>3415</v>
      </c>
      <c r="E1398" s="653" t="s">
        <v>3415</v>
      </c>
      <c r="F1398" s="655">
        <v>295</v>
      </c>
      <c r="G1398" s="653" t="s">
        <v>3688</v>
      </c>
      <c r="H1398" s="653"/>
      <c r="I1398" s="655"/>
      <c r="J1398" s="656">
        <v>14389000</v>
      </c>
      <c r="K1398" s="653" t="s">
        <v>747</v>
      </c>
      <c r="L1398" s="653" t="s">
        <v>1785</v>
      </c>
      <c r="M1398" s="653" t="s">
        <v>3702</v>
      </c>
      <c r="N1398" s="653" t="s">
        <v>3618</v>
      </c>
      <c r="O1398" s="653"/>
      <c r="P1398" s="653"/>
    </row>
    <row r="1399" spans="2:16">
      <c r="B1399" s="649" t="s">
        <v>681</v>
      </c>
      <c r="C1399" s="650"/>
      <c r="D1399" s="649" t="s">
        <v>3415</v>
      </c>
      <c r="E1399" s="649" t="s">
        <v>3415</v>
      </c>
      <c r="F1399" s="651">
        <v>1612</v>
      </c>
      <c r="G1399" s="649" t="s">
        <v>3688</v>
      </c>
      <c r="H1399" s="649"/>
      <c r="I1399" s="651"/>
      <c r="J1399" s="652">
        <v>76570000</v>
      </c>
      <c r="K1399" s="649" t="s">
        <v>747</v>
      </c>
      <c r="L1399" s="649" t="s">
        <v>1785</v>
      </c>
      <c r="M1399" s="649" t="s">
        <v>3703</v>
      </c>
      <c r="N1399" s="649" t="s">
        <v>3618</v>
      </c>
      <c r="O1399" s="649"/>
      <c r="P1399" s="649"/>
    </row>
    <row r="1400" spans="2:16">
      <c r="B1400" s="653" t="s">
        <v>681</v>
      </c>
      <c r="C1400" s="654"/>
      <c r="D1400" s="653" t="s">
        <v>3415</v>
      </c>
      <c r="E1400" s="653" t="s">
        <v>3415</v>
      </c>
      <c r="F1400" s="655">
        <v>4856</v>
      </c>
      <c r="G1400" s="653" t="s">
        <v>3688</v>
      </c>
      <c r="H1400" s="653"/>
      <c r="I1400" s="655"/>
      <c r="J1400" s="656">
        <v>230799920</v>
      </c>
      <c r="K1400" s="653" t="s">
        <v>747</v>
      </c>
      <c r="L1400" s="653" t="s">
        <v>1785</v>
      </c>
      <c r="M1400" s="653" t="s">
        <v>3704</v>
      </c>
      <c r="N1400" s="653" t="s">
        <v>3618</v>
      </c>
      <c r="O1400" s="653"/>
      <c r="P1400" s="653"/>
    </row>
    <row r="1401" spans="2:16">
      <c r="B1401" s="649" t="s">
        <v>681</v>
      </c>
      <c r="C1401" s="650"/>
      <c r="D1401" s="649" t="s">
        <v>3415</v>
      </c>
      <c r="E1401" s="649" t="s">
        <v>3415</v>
      </c>
      <c r="F1401" s="651">
        <v>2990</v>
      </c>
      <c r="G1401" s="649" t="s">
        <v>3688</v>
      </c>
      <c r="H1401" s="649"/>
      <c r="I1401" s="651"/>
      <c r="J1401" s="652">
        <v>142162280</v>
      </c>
      <c r="K1401" s="649" t="s">
        <v>747</v>
      </c>
      <c r="L1401" s="649" t="s">
        <v>1785</v>
      </c>
      <c r="M1401" s="649" t="s">
        <v>3705</v>
      </c>
      <c r="N1401" s="649" t="s">
        <v>3618</v>
      </c>
      <c r="O1401" s="649"/>
      <c r="P1401" s="649"/>
    </row>
    <row r="1402" spans="2:16">
      <c r="B1402" s="653" t="s">
        <v>681</v>
      </c>
      <c r="C1402" s="654"/>
      <c r="D1402" s="653" t="s">
        <v>3415</v>
      </c>
      <c r="E1402" s="653" t="s">
        <v>3415</v>
      </c>
      <c r="F1402" s="655">
        <v>500</v>
      </c>
      <c r="G1402" s="653" t="s">
        <v>3688</v>
      </c>
      <c r="H1402" s="653"/>
      <c r="I1402" s="655"/>
      <c r="J1402" s="656">
        <v>24014000</v>
      </c>
      <c r="K1402" s="653" t="s">
        <v>747</v>
      </c>
      <c r="L1402" s="653" t="s">
        <v>1785</v>
      </c>
      <c r="M1402" s="653" t="s">
        <v>3706</v>
      </c>
      <c r="N1402" s="653" t="s">
        <v>3707</v>
      </c>
      <c r="O1402" s="653"/>
      <c r="P1402" s="653"/>
    </row>
    <row r="1403" spans="2:16">
      <c r="B1403" s="649" t="s">
        <v>681</v>
      </c>
      <c r="C1403" s="650"/>
      <c r="D1403" s="649" t="s">
        <v>3415</v>
      </c>
      <c r="E1403" s="649" t="s">
        <v>3415</v>
      </c>
      <c r="F1403" s="651">
        <v>500</v>
      </c>
      <c r="G1403" s="649" t="s">
        <v>3688</v>
      </c>
      <c r="H1403" s="649"/>
      <c r="I1403" s="651"/>
      <c r="J1403" s="652">
        <v>23825000</v>
      </c>
      <c r="K1403" s="649" t="s">
        <v>747</v>
      </c>
      <c r="L1403" s="649" t="s">
        <v>1785</v>
      </c>
      <c r="M1403" s="649" t="s">
        <v>3708</v>
      </c>
      <c r="N1403" s="649" t="s">
        <v>3618</v>
      </c>
      <c r="O1403" s="649"/>
      <c r="P1403" s="649"/>
    </row>
    <row r="1404" spans="2:16">
      <c r="B1404" s="653" t="s">
        <v>681</v>
      </c>
      <c r="C1404" s="654"/>
      <c r="D1404" s="653" t="s">
        <v>3415</v>
      </c>
      <c r="E1404" s="653" t="s">
        <v>3415</v>
      </c>
      <c r="F1404" s="655">
        <v>1091</v>
      </c>
      <c r="G1404" s="653" t="s">
        <v>3688</v>
      </c>
      <c r="H1404" s="653"/>
      <c r="I1404" s="655"/>
      <c r="J1404" s="656">
        <v>51848500</v>
      </c>
      <c r="K1404" s="653" t="s">
        <v>747</v>
      </c>
      <c r="L1404" s="653" t="s">
        <v>1785</v>
      </c>
      <c r="M1404" s="653" t="s">
        <v>3709</v>
      </c>
      <c r="N1404" s="653" t="s">
        <v>3618</v>
      </c>
      <c r="O1404" s="653"/>
      <c r="P1404" s="653"/>
    </row>
    <row r="1405" spans="2:16">
      <c r="B1405" s="649" t="s">
        <v>681</v>
      </c>
      <c r="C1405" s="650"/>
      <c r="D1405" s="649" t="s">
        <v>3415</v>
      </c>
      <c r="E1405" s="649" t="s">
        <v>3415</v>
      </c>
      <c r="F1405" s="651">
        <v>6108</v>
      </c>
      <c r="G1405" s="649" t="s">
        <v>3688</v>
      </c>
      <c r="H1405" s="649"/>
      <c r="I1405" s="651"/>
      <c r="J1405" s="652">
        <v>299671560</v>
      </c>
      <c r="K1405" s="649" t="s">
        <v>747</v>
      </c>
      <c r="L1405" s="649" t="s">
        <v>1785</v>
      </c>
      <c r="M1405" s="649" t="s">
        <v>3710</v>
      </c>
      <c r="N1405" s="649" t="s">
        <v>3618</v>
      </c>
      <c r="O1405" s="649"/>
      <c r="P1405" s="649"/>
    </row>
    <row r="1406" spans="2:16">
      <c r="B1406" s="653" t="s">
        <v>681</v>
      </c>
      <c r="C1406" s="654"/>
      <c r="D1406" s="653" t="s">
        <v>3415</v>
      </c>
      <c r="E1406" s="653" t="s">
        <v>3415</v>
      </c>
      <c r="F1406" s="655">
        <v>310</v>
      </c>
      <c r="G1406" s="653" t="s">
        <v>3688</v>
      </c>
      <c r="H1406" s="653"/>
      <c r="I1406" s="655"/>
      <c r="J1406" s="656">
        <v>14725000</v>
      </c>
      <c r="K1406" s="653" t="s">
        <v>747</v>
      </c>
      <c r="L1406" s="653" t="s">
        <v>1785</v>
      </c>
      <c r="M1406" s="653" t="s">
        <v>3711</v>
      </c>
      <c r="N1406" s="653" t="s">
        <v>3618</v>
      </c>
      <c r="O1406" s="653"/>
      <c r="P1406" s="653"/>
    </row>
    <row r="1407" spans="2:16">
      <c r="B1407" s="649" t="s">
        <v>681</v>
      </c>
      <c r="C1407" s="650"/>
      <c r="D1407" s="649" t="s">
        <v>3415</v>
      </c>
      <c r="E1407" s="649" t="s">
        <v>3415</v>
      </c>
      <c r="F1407" s="651">
        <v>2092</v>
      </c>
      <c r="G1407" s="649" t="s">
        <v>3688</v>
      </c>
      <c r="H1407" s="649"/>
      <c r="I1407" s="651"/>
      <c r="J1407" s="652">
        <v>100552020</v>
      </c>
      <c r="K1407" s="649" t="s">
        <v>747</v>
      </c>
      <c r="L1407" s="649" t="s">
        <v>1785</v>
      </c>
      <c r="M1407" s="649" t="s">
        <v>3712</v>
      </c>
      <c r="N1407" s="649" t="s">
        <v>3618</v>
      </c>
      <c r="O1407" s="649"/>
      <c r="P1407" s="649"/>
    </row>
    <row r="1408" spans="2:16">
      <c r="B1408" s="653" t="s">
        <v>681</v>
      </c>
      <c r="C1408" s="654"/>
      <c r="D1408" s="653" t="s">
        <v>3415</v>
      </c>
      <c r="E1408" s="653" t="s">
        <v>3415</v>
      </c>
      <c r="F1408" s="655">
        <v>4028</v>
      </c>
      <c r="G1408" s="653" t="s">
        <v>3688</v>
      </c>
      <c r="H1408" s="653"/>
      <c r="I1408" s="655"/>
      <c r="J1408" s="656">
        <v>194066240</v>
      </c>
      <c r="K1408" s="653" t="s">
        <v>747</v>
      </c>
      <c r="L1408" s="653" t="s">
        <v>1785</v>
      </c>
      <c r="M1408" s="653" t="s">
        <v>3713</v>
      </c>
      <c r="N1408" s="653" t="s">
        <v>3618</v>
      </c>
      <c r="O1408" s="653"/>
      <c r="P1408" s="653"/>
    </row>
    <row r="1409" spans="2:16">
      <c r="B1409" s="649" t="s">
        <v>681</v>
      </c>
      <c r="C1409" s="650"/>
      <c r="D1409" s="649" t="s">
        <v>3415</v>
      </c>
      <c r="E1409" s="649" t="s">
        <v>3415</v>
      </c>
      <c r="F1409" s="651">
        <v>869</v>
      </c>
      <c r="G1409" s="649" t="s">
        <v>3688</v>
      </c>
      <c r="H1409" s="649"/>
      <c r="I1409" s="651"/>
      <c r="J1409" s="652">
        <v>41277500</v>
      </c>
      <c r="K1409" s="649" t="s">
        <v>747</v>
      </c>
      <c r="L1409" s="649" t="s">
        <v>1785</v>
      </c>
      <c r="M1409" s="649" t="s">
        <v>3714</v>
      </c>
      <c r="N1409" s="649" t="s">
        <v>3618</v>
      </c>
      <c r="O1409" s="649"/>
      <c r="P1409" s="649"/>
    </row>
    <row r="1410" spans="2:16">
      <c r="B1410" s="653" t="s">
        <v>681</v>
      </c>
      <c r="C1410" s="654"/>
      <c r="D1410" s="653" t="s">
        <v>3415</v>
      </c>
      <c r="E1410" s="653" t="s">
        <v>3415</v>
      </c>
      <c r="F1410" s="655">
        <v>1557</v>
      </c>
      <c r="G1410" s="653" t="s">
        <v>3688</v>
      </c>
      <c r="H1410" s="653"/>
      <c r="I1410" s="655"/>
      <c r="J1410" s="656">
        <v>73957500</v>
      </c>
      <c r="K1410" s="653" t="s">
        <v>747</v>
      </c>
      <c r="L1410" s="653" t="s">
        <v>1785</v>
      </c>
      <c r="M1410" s="653" t="s">
        <v>3715</v>
      </c>
      <c r="N1410" s="653" t="s">
        <v>3618</v>
      </c>
      <c r="O1410" s="653"/>
      <c r="P1410" s="653"/>
    </row>
    <row r="1411" spans="2:16">
      <c r="B1411" s="649" t="s">
        <v>681</v>
      </c>
      <c r="C1411" s="650"/>
      <c r="D1411" s="649" t="s">
        <v>3415</v>
      </c>
      <c r="E1411" s="649" t="s">
        <v>3415</v>
      </c>
      <c r="F1411" s="651">
        <v>502</v>
      </c>
      <c r="G1411" s="649" t="s">
        <v>3688</v>
      </c>
      <c r="H1411" s="649"/>
      <c r="I1411" s="651"/>
      <c r="J1411" s="652">
        <v>23982280</v>
      </c>
      <c r="K1411" s="649" t="s">
        <v>747</v>
      </c>
      <c r="L1411" s="649" t="s">
        <v>1785</v>
      </c>
      <c r="M1411" s="649" t="s">
        <v>3716</v>
      </c>
      <c r="N1411" s="649" t="s">
        <v>3618</v>
      </c>
      <c r="O1411" s="649"/>
      <c r="P1411" s="649"/>
    </row>
    <row r="1412" spans="2:16">
      <c r="B1412" s="653" t="s">
        <v>681</v>
      </c>
      <c r="C1412" s="654"/>
      <c r="D1412" s="653" t="s">
        <v>3415</v>
      </c>
      <c r="E1412" s="653" t="s">
        <v>3415</v>
      </c>
      <c r="F1412" s="655">
        <v>935</v>
      </c>
      <c r="G1412" s="653" t="s">
        <v>3688</v>
      </c>
      <c r="H1412" s="653"/>
      <c r="I1412" s="655"/>
      <c r="J1412" s="656">
        <v>44412500</v>
      </c>
      <c r="K1412" s="653" t="s">
        <v>747</v>
      </c>
      <c r="L1412" s="653" t="s">
        <v>1785</v>
      </c>
      <c r="M1412" s="653" t="s">
        <v>3717</v>
      </c>
      <c r="N1412" s="653" t="s">
        <v>3618</v>
      </c>
      <c r="O1412" s="653"/>
      <c r="P1412" s="653"/>
    </row>
    <row r="1413" spans="2:16">
      <c r="B1413" s="649" t="s">
        <v>681</v>
      </c>
      <c r="C1413" s="650"/>
      <c r="D1413" s="649" t="s">
        <v>3415</v>
      </c>
      <c r="E1413" s="649" t="s">
        <v>3415</v>
      </c>
      <c r="F1413" s="651">
        <v>1047</v>
      </c>
      <c r="G1413" s="649" t="s">
        <v>3688</v>
      </c>
      <c r="H1413" s="649"/>
      <c r="I1413" s="651"/>
      <c r="J1413" s="652">
        <v>49864500</v>
      </c>
      <c r="K1413" s="649" t="s">
        <v>747</v>
      </c>
      <c r="L1413" s="649" t="s">
        <v>1785</v>
      </c>
      <c r="M1413" s="649" t="s">
        <v>3718</v>
      </c>
      <c r="N1413" s="649" t="s">
        <v>3618</v>
      </c>
      <c r="O1413" s="649"/>
      <c r="P1413" s="649"/>
    </row>
    <row r="1414" spans="2:16">
      <c r="B1414" s="653" t="s">
        <v>681</v>
      </c>
      <c r="C1414" s="654"/>
      <c r="D1414" s="653" t="s">
        <v>3415</v>
      </c>
      <c r="E1414" s="653" t="s">
        <v>3415</v>
      </c>
      <c r="F1414" s="655">
        <v>1256</v>
      </c>
      <c r="G1414" s="653" t="s">
        <v>3688</v>
      </c>
      <c r="H1414" s="653"/>
      <c r="I1414" s="655"/>
      <c r="J1414" s="656">
        <v>61024880</v>
      </c>
      <c r="K1414" s="653" t="s">
        <v>747</v>
      </c>
      <c r="L1414" s="653" t="s">
        <v>1785</v>
      </c>
      <c r="M1414" s="653" t="s">
        <v>3719</v>
      </c>
      <c r="N1414" s="653" t="s">
        <v>3618</v>
      </c>
      <c r="O1414" s="653"/>
      <c r="P1414" s="653"/>
    </row>
    <row r="1415" spans="2:16">
      <c r="B1415" s="649" t="s">
        <v>681</v>
      </c>
      <c r="C1415" s="650"/>
      <c r="D1415" s="649" t="s">
        <v>3415</v>
      </c>
      <c r="E1415" s="649" t="s">
        <v>3415</v>
      </c>
      <c r="F1415" s="651">
        <v>2532</v>
      </c>
      <c r="G1415" s="649" t="s">
        <v>3688</v>
      </c>
      <c r="H1415" s="649"/>
      <c r="I1415" s="651"/>
      <c r="J1415" s="652">
        <v>120798000</v>
      </c>
      <c r="K1415" s="649" t="s">
        <v>747</v>
      </c>
      <c r="L1415" s="649" t="s">
        <v>1785</v>
      </c>
      <c r="M1415" s="649" t="s">
        <v>3720</v>
      </c>
      <c r="N1415" s="649" t="s">
        <v>3618</v>
      </c>
      <c r="O1415" s="649"/>
      <c r="P1415" s="649"/>
    </row>
    <row r="1416" spans="2:16">
      <c r="B1416" s="653" t="s">
        <v>681</v>
      </c>
      <c r="C1416" s="654"/>
      <c r="D1416" s="653" t="s">
        <v>3415</v>
      </c>
      <c r="E1416" s="653" t="s">
        <v>3415</v>
      </c>
      <c r="F1416" s="655">
        <v>100</v>
      </c>
      <c r="G1416" s="653" t="s">
        <v>3688</v>
      </c>
      <c r="H1416" s="653"/>
      <c r="I1416" s="655"/>
      <c r="J1416" s="656">
        <v>4750000</v>
      </c>
      <c r="K1416" s="653" t="s">
        <v>747</v>
      </c>
      <c r="L1416" s="653" t="s">
        <v>1785</v>
      </c>
      <c r="M1416" s="653" t="s">
        <v>3721</v>
      </c>
      <c r="N1416" s="653" t="s">
        <v>3618</v>
      </c>
      <c r="O1416" s="653"/>
      <c r="P1416" s="653"/>
    </row>
    <row r="1417" spans="2:16">
      <c r="B1417" s="649" t="s">
        <v>681</v>
      </c>
      <c r="C1417" s="650"/>
      <c r="D1417" s="649" t="s">
        <v>3415</v>
      </c>
      <c r="E1417" s="649" t="s">
        <v>3415</v>
      </c>
      <c r="F1417" s="651">
        <v>1952</v>
      </c>
      <c r="G1417" s="649" t="s">
        <v>3688</v>
      </c>
      <c r="H1417" s="649"/>
      <c r="I1417" s="651"/>
      <c r="J1417" s="652">
        <v>92923580</v>
      </c>
      <c r="K1417" s="649" t="s">
        <v>747</v>
      </c>
      <c r="L1417" s="649" t="s">
        <v>1785</v>
      </c>
      <c r="M1417" s="649" t="s">
        <v>3722</v>
      </c>
      <c r="N1417" s="649" t="s">
        <v>3618</v>
      </c>
      <c r="O1417" s="649"/>
      <c r="P1417" s="649"/>
    </row>
    <row r="1418" spans="2:16">
      <c r="B1418" s="653" t="s">
        <v>681</v>
      </c>
      <c r="C1418" s="654"/>
      <c r="D1418" s="653" t="s">
        <v>3415</v>
      </c>
      <c r="E1418" s="653" t="s">
        <v>3415</v>
      </c>
      <c r="F1418" s="655">
        <v>380</v>
      </c>
      <c r="G1418" s="653" t="s">
        <v>3688</v>
      </c>
      <c r="H1418" s="653"/>
      <c r="I1418" s="655"/>
      <c r="J1418" s="656">
        <v>18050000</v>
      </c>
      <c r="K1418" s="653" t="s">
        <v>747</v>
      </c>
      <c r="L1418" s="653" t="s">
        <v>1785</v>
      </c>
      <c r="M1418" s="653" t="s">
        <v>3723</v>
      </c>
      <c r="N1418" s="653" t="s">
        <v>3618</v>
      </c>
      <c r="O1418" s="653"/>
      <c r="P1418" s="653"/>
    </row>
    <row r="1419" spans="2:16">
      <c r="B1419" s="649" t="s">
        <v>681</v>
      </c>
      <c r="C1419" s="650"/>
      <c r="D1419" s="649" t="s">
        <v>3415</v>
      </c>
      <c r="E1419" s="649" t="s">
        <v>3415</v>
      </c>
      <c r="F1419" s="651">
        <v>4815</v>
      </c>
      <c r="G1419" s="649" t="s">
        <v>3688</v>
      </c>
      <c r="H1419" s="649"/>
      <c r="I1419" s="651"/>
      <c r="J1419" s="652">
        <v>231672540</v>
      </c>
      <c r="K1419" s="649" t="s">
        <v>747</v>
      </c>
      <c r="L1419" s="649" t="s">
        <v>1785</v>
      </c>
      <c r="M1419" s="649" t="s">
        <v>3724</v>
      </c>
      <c r="N1419" s="649" t="s">
        <v>3618</v>
      </c>
      <c r="O1419" s="649"/>
      <c r="P1419" s="649"/>
    </row>
    <row r="1420" spans="2:16">
      <c r="B1420" s="653" t="s">
        <v>681</v>
      </c>
      <c r="C1420" s="654"/>
      <c r="D1420" s="653" t="s">
        <v>3415</v>
      </c>
      <c r="E1420" s="653" t="s">
        <v>3415</v>
      </c>
      <c r="F1420" s="655">
        <v>469</v>
      </c>
      <c r="G1420" s="653" t="s">
        <v>3688</v>
      </c>
      <c r="H1420" s="653"/>
      <c r="I1420" s="655"/>
      <c r="J1420" s="656">
        <v>22361980</v>
      </c>
      <c r="K1420" s="653" t="s">
        <v>747</v>
      </c>
      <c r="L1420" s="653" t="s">
        <v>1785</v>
      </c>
      <c r="M1420" s="653" t="s">
        <v>3725</v>
      </c>
      <c r="N1420" s="653" t="s">
        <v>3618</v>
      </c>
      <c r="O1420" s="653"/>
      <c r="P1420" s="653"/>
    </row>
    <row r="1421" spans="2:16">
      <c r="B1421" s="649" t="s">
        <v>681</v>
      </c>
      <c r="C1421" s="650"/>
      <c r="D1421" s="649" t="s">
        <v>3415</v>
      </c>
      <c r="E1421" s="649" t="s">
        <v>3415</v>
      </c>
      <c r="F1421" s="651">
        <v>2137</v>
      </c>
      <c r="G1421" s="649" t="s">
        <v>3688</v>
      </c>
      <c r="H1421" s="649"/>
      <c r="I1421" s="651"/>
      <c r="J1421" s="652">
        <v>101507500</v>
      </c>
      <c r="K1421" s="649" t="s">
        <v>747</v>
      </c>
      <c r="L1421" s="649" t="s">
        <v>1785</v>
      </c>
      <c r="M1421" s="649" t="s">
        <v>3726</v>
      </c>
      <c r="N1421" s="649" t="s">
        <v>3618</v>
      </c>
      <c r="O1421" s="649"/>
      <c r="P1421" s="649"/>
    </row>
    <row r="1422" spans="2:16">
      <c r="B1422" s="653" t="s">
        <v>681</v>
      </c>
      <c r="C1422" s="654"/>
      <c r="D1422" s="653" t="s">
        <v>3415</v>
      </c>
      <c r="E1422" s="653" t="s">
        <v>3415</v>
      </c>
      <c r="F1422" s="655">
        <v>53</v>
      </c>
      <c r="G1422" s="653" t="s">
        <v>3688</v>
      </c>
      <c r="H1422" s="653"/>
      <c r="I1422" s="655"/>
      <c r="J1422" s="656">
        <v>2657420</v>
      </c>
      <c r="K1422" s="653" t="s">
        <v>747</v>
      </c>
      <c r="L1422" s="653" t="s">
        <v>1785</v>
      </c>
      <c r="M1422" s="653" t="s">
        <v>3727</v>
      </c>
      <c r="N1422" s="653" t="s">
        <v>3618</v>
      </c>
      <c r="O1422" s="653"/>
      <c r="P1422" s="653"/>
    </row>
    <row r="1423" spans="2:16">
      <c r="B1423" s="649" t="s">
        <v>681</v>
      </c>
      <c r="C1423" s="650"/>
      <c r="D1423" s="649" t="s">
        <v>3415</v>
      </c>
      <c r="E1423" s="649" t="s">
        <v>3415</v>
      </c>
      <c r="F1423" s="651">
        <v>501</v>
      </c>
      <c r="G1423" s="649" t="s">
        <v>3688</v>
      </c>
      <c r="H1423" s="649"/>
      <c r="I1423" s="651"/>
      <c r="J1423" s="652">
        <v>23934780</v>
      </c>
      <c r="K1423" s="649" t="s">
        <v>747</v>
      </c>
      <c r="L1423" s="649" t="s">
        <v>1785</v>
      </c>
      <c r="M1423" s="649" t="s">
        <v>3728</v>
      </c>
      <c r="N1423" s="649" t="s">
        <v>3618</v>
      </c>
      <c r="O1423" s="649"/>
      <c r="P1423" s="649"/>
    </row>
    <row r="1424" spans="2:16">
      <c r="B1424" s="653" t="s">
        <v>681</v>
      </c>
      <c r="C1424" s="654"/>
      <c r="D1424" s="653" t="s">
        <v>3415</v>
      </c>
      <c r="E1424" s="653" t="s">
        <v>3415</v>
      </c>
      <c r="F1424" s="655">
        <v>13320</v>
      </c>
      <c r="G1424" s="653" t="s">
        <v>3688</v>
      </c>
      <c r="H1424" s="653"/>
      <c r="I1424" s="655"/>
      <c r="J1424" s="656">
        <v>638950340</v>
      </c>
      <c r="K1424" s="653" t="s">
        <v>747</v>
      </c>
      <c r="L1424" s="653" t="s">
        <v>1785</v>
      </c>
      <c r="M1424" s="653" t="s">
        <v>3729</v>
      </c>
      <c r="N1424" s="653" t="s">
        <v>3618</v>
      </c>
      <c r="O1424" s="653"/>
      <c r="P1424" s="653"/>
    </row>
    <row r="1425" spans="2:16">
      <c r="B1425" s="649" t="s">
        <v>681</v>
      </c>
      <c r="C1425" s="650"/>
      <c r="D1425" s="649" t="s">
        <v>3415</v>
      </c>
      <c r="E1425" s="649" t="s">
        <v>3415</v>
      </c>
      <c r="F1425" s="651">
        <v>102</v>
      </c>
      <c r="G1425" s="649" t="s">
        <v>3688</v>
      </c>
      <c r="H1425" s="649"/>
      <c r="I1425" s="651"/>
      <c r="J1425" s="652">
        <v>4845000</v>
      </c>
      <c r="K1425" s="649" t="s">
        <v>747</v>
      </c>
      <c r="L1425" s="649" t="s">
        <v>1785</v>
      </c>
      <c r="M1425" s="649" t="s">
        <v>3730</v>
      </c>
      <c r="N1425" s="649" t="s">
        <v>3618</v>
      </c>
      <c r="O1425" s="649"/>
      <c r="P1425" s="649"/>
    </row>
    <row r="1426" spans="2:16">
      <c r="B1426" s="653" t="s">
        <v>681</v>
      </c>
      <c r="C1426" s="654"/>
      <c r="D1426" s="653" t="s">
        <v>3415</v>
      </c>
      <c r="E1426" s="653" t="s">
        <v>3415</v>
      </c>
      <c r="F1426" s="655">
        <v>3588</v>
      </c>
      <c r="G1426" s="653" t="s">
        <v>3688</v>
      </c>
      <c r="H1426" s="653"/>
      <c r="I1426" s="655"/>
      <c r="J1426" s="656">
        <v>170826000</v>
      </c>
      <c r="K1426" s="653" t="s">
        <v>747</v>
      </c>
      <c r="L1426" s="653" t="s">
        <v>1785</v>
      </c>
      <c r="M1426" s="653" t="s">
        <v>3731</v>
      </c>
      <c r="N1426" s="653" t="s">
        <v>3618</v>
      </c>
      <c r="O1426" s="653"/>
      <c r="P1426" s="653"/>
    </row>
    <row r="1427" spans="2:16">
      <c r="B1427" s="649" t="s">
        <v>681</v>
      </c>
      <c r="C1427" s="650"/>
      <c r="D1427" s="649" t="s">
        <v>3415</v>
      </c>
      <c r="E1427" s="649" t="s">
        <v>3415</v>
      </c>
      <c r="F1427" s="651">
        <v>200</v>
      </c>
      <c r="G1427" s="649" t="s">
        <v>3688</v>
      </c>
      <c r="H1427" s="649"/>
      <c r="I1427" s="651"/>
      <c r="J1427" s="652">
        <v>9500000</v>
      </c>
      <c r="K1427" s="649" t="s">
        <v>747</v>
      </c>
      <c r="L1427" s="649" t="s">
        <v>1785</v>
      </c>
      <c r="M1427" s="649" t="s">
        <v>3732</v>
      </c>
      <c r="N1427" s="649" t="s">
        <v>3618</v>
      </c>
      <c r="O1427" s="649"/>
      <c r="P1427" s="649"/>
    </row>
    <row r="1428" spans="2:16">
      <c r="B1428" s="653" t="s">
        <v>681</v>
      </c>
      <c r="C1428" s="654"/>
      <c r="D1428" s="653" t="s">
        <v>3415</v>
      </c>
      <c r="E1428" s="653" t="s">
        <v>3415</v>
      </c>
      <c r="F1428" s="655">
        <v>15798</v>
      </c>
      <c r="G1428" s="653" t="s">
        <v>3688</v>
      </c>
      <c r="H1428" s="653"/>
      <c r="I1428" s="655"/>
      <c r="J1428" s="656">
        <v>751425800</v>
      </c>
      <c r="K1428" s="653" t="s">
        <v>747</v>
      </c>
      <c r="L1428" s="653" t="s">
        <v>1785</v>
      </c>
      <c r="M1428" s="653" t="s">
        <v>3733</v>
      </c>
      <c r="N1428" s="653" t="s">
        <v>3618</v>
      </c>
      <c r="O1428" s="653"/>
      <c r="P1428" s="653"/>
    </row>
    <row r="1429" spans="2:16">
      <c r="B1429" s="649" t="s">
        <v>681</v>
      </c>
      <c r="C1429" s="650"/>
      <c r="D1429" s="649" t="s">
        <v>3415</v>
      </c>
      <c r="E1429" s="649" t="s">
        <v>3415</v>
      </c>
      <c r="F1429" s="651">
        <v>10264</v>
      </c>
      <c r="G1429" s="649" t="s">
        <v>3688</v>
      </c>
      <c r="H1429" s="649"/>
      <c r="I1429" s="651"/>
      <c r="J1429" s="652">
        <v>490222240</v>
      </c>
      <c r="K1429" s="649" t="s">
        <v>747</v>
      </c>
      <c r="L1429" s="649" t="s">
        <v>1785</v>
      </c>
      <c r="M1429" s="649" t="s">
        <v>3734</v>
      </c>
      <c r="N1429" s="649" t="s">
        <v>3618</v>
      </c>
      <c r="O1429" s="649"/>
      <c r="P1429" s="649"/>
    </row>
    <row r="1430" spans="2:16">
      <c r="B1430" s="653" t="s">
        <v>681</v>
      </c>
      <c r="C1430" s="654"/>
      <c r="D1430" s="653" t="s">
        <v>3415</v>
      </c>
      <c r="E1430" s="653" t="s">
        <v>3415</v>
      </c>
      <c r="F1430" s="655">
        <v>1174</v>
      </c>
      <c r="G1430" s="653" t="s">
        <v>3688</v>
      </c>
      <c r="H1430" s="653"/>
      <c r="I1430" s="655"/>
      <c r="J1430" s="656">
        <v>55818000</v>
      </c>
      <c r="K1430" s="653" t="s">
        <v>747</v>
      </c>
      <c r="L1430" s="653" t="s">
        <v>1785</v>
      </c>
      <c r="M1430" s="653" t="s">
        <v>3735</v>
      </c>
      <c r="N1430" s="653" t="s">
        <v>3618</v>
      </c>
      <c r="O1430" s="653"/>
      <c r="P1430" s="653"/>
    </row>
    <row r="1431" spans="2:16">
      <c r="B1431" s="649" t="s">
        <v>681</v>
      </c>
      <c r="C1431" s="650"/>
      <c r="D1431" s="649" t="s">
        <v>3415</v>
      </c>
      <c r="E1431" s="649" t="s">
        <v>3415</v>
      </c>
      <c r="F1431" s="651">
        <v>1858</v>
      </c>
      <c r="G1431" s="649" t="s">
        <v>3688</v>
      </c>
      <c r="H1431" s="649"/>
      <c r="I1431" s="651"/>
      <c r="J1431" s="652">
        <v>88947340</v>
      </c>
      <c r="K1431" s="649" t="s">
        <v>747</v>
      </c>
      <c r="L1431" s="649" t="s">
        <v>1785</v>
      </c>
      <c r="M1431" s="649" t="s">
        <v>3736</v>
      </c>
      <c r="N1431" s="649" t="s">
        <v>3618</v>
      </c>
      <c r="O1431" s="649"/>
      <c r="P1431" s="649"/>
    </row>
    <row r="1432" spans="2:16">
      <c r="B1432" s="653" t="s">
        <v>681</v>
      </c>
      <c r="C1432" s="654"/>
      <c r="D1432" s="653" t="s">
        <v>3415</v>
      </c>
      <c r="E1432" s="653" t="s">
        <v>3415</v>
      </c>
      <c r="F1432" s="655">
        <v>1454</v>
      </c>
      <c r="G1432" s="653" t="s">
        <v>3688</v>
      </c>
      <c r="H1432" s="653"/>
      <c r="I1432" s="655"/>
      <c r="J1432" s="656">
        <v>70014560</v>
      </c>
      <c r="K1432" s="653" t="s">
        <v>747</v>
      </c>
      <c r="L1432" s="653" t="s">
        <v>1785</v>
      </c>
      <c r="M1432" s="653" t="s">
        <v>3737</v>
      </c>
      <c r="N1432" s="653" t="s">
        <v>3707</v>
      </c>
      <c r="O1432" s="653"/>
      <c r="P1432" s="653"/>
    </row>
    <row r="1433" spans="2:16">
      <c r="B1433" s="649" t="s">
        <v>681</v>
      </c>
      <c r="C1433" s="650"/>
      <c r="D1433" s="649" t="s">
        <v>3415</v>
      </c>
      <c r="E1433" s="649" t="s">
        <v>3415</v>
      </c>
      <c r="F1433" s="651">
        <v>790</v>
      </c>
      <c r="G1433" s="649" t="s">
        <v>3688</v>
      </c>
      <c r="H1433" s="649"/>
      <c r="I1433" s="651"/>
      <c r="J1433" s="652">
        <v>39714600</v>
      </c>
      <c r="K1433" s="649" t="s">
        <v>747</v>
      </c>
      <c r="L1433" s="649" t="s">
        <v>1785</v>
      </c>
      <c r="M1433" s="649" t="s">
        <v>3738</v>
      </c>
      <c r="N1433" s="649" t="s">
        <v>3618</v>
      </c>
      <c r="O1433" s="649"/>
      <c r="P1433" s="649"/>
    </row>
    <row r="1434" spans="2:16">
      <c r="B1434" s="653" t="s">
        <v>681</v>
      </c>
      <c r="C1434" s="654"/>
      <c r="D1434" s="653" t="s">
        <v>3415</v>
      </c>
      <c r="E1434" s="653" t="s">
        <v>3415</v>
      </c>
      <c r="F1434" s="655">
        <v>100</v>
      </c>
      <c r="G1434" s="653" t="s">
        <v>3688</v>
      </c>
      <c r="H1434" s="653"/>
      <c r="I1434" s="655"/>
      <c r="J1434" s="656">
        <v>5214000</v>
      </c>
      <c r="K1434" s="653" t="s">
        <v>747</v>
      </c>
      <c r="L1434" s="653" t="s">
        <v>1785</v>
      </c>
      <c r="M1434" s="653" t="s">
        <v>3739</v>
      </c>
      <c r="N1434" s="653" t="s">
        <v>3707</v>
      </c>
      <c r="O1434" s="653"/>
      <c r="P1434" s="653"/>
    </row>
    <row r="1435" spans="2:16">
      <c r="B1435" s="649" t="s">
        <v>681</v>
      </c>
      <c r="C1435" s="650"/>
      <c r="D1435" s="649" t="s">
        <v>3415</v>
      </c>
      <c r="E1435" s="649" t="s">
        <v>3415</v>
      </c>
      <c r="F1435" s="651">
        <v>2068</v>
      </c>
      <c r="G1435" s="649" t="s">
        <v>3688</v>
      </c>
      <c r="H1435" s="649"/>
      <c r="I1435" s="651"/>
      <c r="J1435" s="652">
        <v>98406500</v>
      </c>
      <c r="K1435" s="649" t="s">
        <v>747</v>
      </c>
      <c r="L1435" s="649" t="s">
        <v>1785</v>
      </c>
      <c r="M1435" s="649" t="s">
        <v>3740</v>
      </c>
      <c r="N1435" s="649" t="s">
        <v>3618</v>
      </c>
      <c r="O1435" s="649"/>
      <c r="P1435" s="649"/>
    </row>
    <row r="1436" spans="2:16">
      <c r="B1436" s="653" t="s">
        <v>681</v>
      </c>
      <c r="C1436" s="654"/>
      <c r="D1436" s="653" t="s">
        <v>3415</v>
      </c>
      <c r="E1436" s="653" t="s">
        <v>3415</v>
      </c>
      <c r="F1436" s="655">
        <v>805</v>
      </c>
      <c r="G1436" s="653" t="s">
        <v>3688</v>
      </c>
      <c r="H1436" s="653"/>
      <c r="I1436" s="655"/>
      <c r="J1436" s="656">
        <v>38237500</v>
      </c>
      <c r="K1436" s="653" t="s">
        <v>747</v>
      </c>
      <c r="L1436" s="653" t="s">
        <v>1785</v>
      </c>
      <c r="M1436" s="653" t="s">
        <v>3741</v>
      </c>
      <c r="N1436" s="653" t="s">
        <v>3618</v>
      </c>
      <c r="O1436" s="653"/>
      <c r="P1436" s="653"/>
    </row>
    <row r="1437" spans="2:16">
      <c r="B1437" s="649" t="s">
        <v>681</v>
      </c>
      <c r="C1437" s="650"/>
      <c r="D1437" s="649" t="s">
        <v>3415</v>
      </c>
      <c r="E1437" s="649" t="s">
        <v>3415</v>
      </c>
      <c r="F1437" s="651">
        <v>528</v>
      </c>
      <c r="G1437" s="649" t="s">
        <v>3688</v>
      </c>
      <c r="H1437" s="649"/>
      <c r="I1437" s="651"/>
      <c r="J1437" s="652">
        <v>25080000</v>
      </c>
      <c r="K1437" s="649" t="s">
        <v>747</v>
      </c>
      <c r="L1437" s="649" t="s">
        <v>1785</v>
      </c>
      <c r="M1437" s="649" t="s">
        <v>3742</v>
      </c>
      <c r="N1437" s="649" t="s">
        <v>3618</v>
      </c>
      <c r="O1437" s="649"/>
      <c r="P1437" s="649"/>
    </row>
    <row r="1438" spans="2:16">
      <c r="B1438" s="653" t="s">
        <v>681</v>
      </c>
      <c r="C1438" s="654"/>
      <c r="D1438" s="653" t="s">
        <v>3415</v>
      </c>
      <c r="E1438" s="653" t="s">
        <v>3415</v>
      </c>
      <c r="F1438" s="655">
        <v>588</v>
      </c>
      <c r="G1438" s="653" t="s">
        <v>3688</v>
      </c>
      <c r="H1438" s="653"/>
      <c r="I1438" s="655"/>
      <c r="J1438" s="656">
        <v>27930000</v>
      </c>
      <c r="K1438" s="653" t="s">
        <v>747</v>
      </c>
      <c r="L1438" s="653" t="s">
        <v>1785</v>
      </c>
      <c r="M1438" s="653" t="s">
        <v>3743</v>
      </c>
      <c r="N1438" s="653" t="s">
        <v>3618</v>
      </c>
      <c r="O1438" s="653"/>
      <c r="P1438" s="653"/>
    </row>
    <row r="1439" spans="2:16">
      <c r="B1439" s="649" t="s">
        <v>681</v>
      </c>
      <c r="C1439" s="650"/>
      <c r="D1439" s="649" t="s">
        <v>3415</v>
      </c>
      <c r="E1439" s="649" t="s">
        <v>3415</v>
      </c>
      <c r="F1439" s="651">
        <v>11877</v>
      </c>
      <c r="G1439" s="649" t="s">
        <v>3688</v>
      </c>
      <c r="H1439" s="649"/>
      <c r="I1439" s="651"/>
      <c r="J1439" s="652">
        <v>568138620</v>
      </c>
      <c r="K1439" s="649" t="s">
        <v>747</v>
      </c>
      <c r="L1439" s="649" t="s">
        <v>1785</v>
      </c>
      <c r="M1439" s="649" t="s">
        <v>3744</v>
      </c>
      <c r="N1439" s="649" t="s">
        <v>3618</v>
      </c>
      <c r="O1439" s="649"/>
      <c r="P1439" s="649"/>
    </row>
    <row r="1440" spans="2:16">
      <c r="B1440" s="653" t="s">
        <v>681</v>
      </c>
      <c r="C1440" s="654"/>
      <c r="D1440" s="653" t="s">
        <v>3415</v>
      </c>
      <c r="E1440" s="653" t="s">
        <v>3415</v>
      </c>
      <c r="F1440" s="655">
        <v>2718</v>
      </c>
      <c r="G1440" s="653" t="s">
        <v>3688</v>
      </c>
      <c r="H1440" s="653"/>
      <c r="I1440" s="655"/>
      <c r="J1440" s="656">
        <v>130932000</v>
      </c>
      <c r="K1440" s="653" t="s">
        <v>747</v>
      </c>
      <c r="L1440" s="653" t="s">
        <v>1785</v>
      </c>
      <c r="M1440" s="653" t="s">
        <v>3745</v>
      </c>
      <c r="N1440" s="653" t="s">
        <v>3684</v>
      </c>
      <c r="O1440" s="653"/>
      <c r="P1440" s="653"/>
    </row>
    <row r="1441" spans="2:16">
      <c r="B1441" s="649" t="s">
        <v>681</v>
      </c>
      <c r="C1441" s="650"/>
      <c r="D1441" s="649" t="s">
        <v>3415</v>
      </c>
      <c r="E1441" s="649" t="s">
        <v>3415</v>
      </c>
      <c r="F1441" s="651">
        <v>629</v>
      </c>
      <c r="G1441" s="649" t="s">
        <v>3688</v>
      </c>
      <c r="H1441" s="649"/>
      <c r="I1441" s="651"/>
      <c r="J1441" s="652">
        <v>29877500</v>
      </c>
      <c r="K1441" s="649" t="s">
        <v>747</v>
      </c>
      <c r="L1441" s="649" t="s">
        <v>1785</v>
      </c>
      <c r="M1441" s="649" t="s">
        <v>3746</v>
      </c>
      <c r="N1441" s="649"/>
      <c r="O1441" s="649"/>
      <c r="P1441" s="649"/>
    </row>
    <row r="1442" spans="2:16">
      <c r="B1442" s="653" t="s">
        <v>681</v>
      </c>
      <c r="C1442" s="654"/>
      <c r="D1442" s="653" t="s">
        <v>3415</v>
      </c>
      <c r="E1442" s="653" t="s">
        <v>3415</v>
      </c>
      <c r="F1442" s="655">
        <v>3430</v>
      </c>
      <c r="G1442" s="653" t="s">
        <v>3688</v>
      </c>
      <c r="H1442" s="653"/>
      <c r="I1442" s="655"/>
      <c r="J1442" s="656">
        <v>161807000</v>
      </c>
      <c r="K1442" s="653" t="s">
        <v>747</v>
      </c>
      <c r="L1442" s="653" t="s">
        <v>1785</v>
      </c>
      <c r="M1442" s="653" t="s">
        <v>3747</v>
      </c>
      <c r="N1442" s="653" t="s">
        <v>3684</v>
      </c>
      <c r="O1442" s="653"/>
      <c r="P1442" s="653"/>
    </row>
    <row r="1443" spans="2:16">
      <c r="B1443" s="649" t="s">
        <v>681</v>
      </c>
      <c r="C1443" s="650"/>
      <c r="D1443" s="649" t="s">
        <v>3415</v>
      </c>
      <c r="E1443" s="649" t="s">
        <v>3415</v>
      </c>
      <c r="F1443" s="651">
        <v>559</v>
      </c>
      <c r="G1443" s="649" t="s">
        <v>3688</v>
      </c>
      <c r="H1443" s="649"/>
      <c r="I1443" s="651"/>
      <c r="J1443" s="652">
        <v>26552500</v>
      </c>
      <c r="K1443" s="649" t="s">
        <v>747</v>
      </c>
      <c r="L1443" s="649" t="s">
        <v>1785</v>
      </c>
      <c r="M1443" s="649" t="s">
        <v>3748</v>
      </c>
      <c r="N1443" s="649" t="s">
        <v>3618</v>
      </c>
      <c r="O1443" s="649"/>
      <c r="P1443" s="649"/>
    </row>
    <row r="1444" spans="2:16">
      <c r="B1444" s="653" t="s">
        <v>681</v>
      </c>
      <c r="C1444" s="654"/>
      <c r="D1444" s="653" t="s">
        <v>3415</v>
      </c>
      <c r="E1444" s="653" t="s">
        <v>3415</v>
      </c>
      <c r="F1444" s="655">
        <v>798</v>
      </c>
      <c r="G1444" s="653" t="s">
        <v>3688</v>
      </c>
      <c r="H1444" s="653"/>
      <c r="I1444" s="655"/>
      <c r="J1444" s="656">
        <v>37985000</v>
      </c>
      <c r="K1444" s="653" t="s">
        <v>747</v>
      </c>
      <c r="L1444" s="653" t="s">
        <v>1785</v>
      </c>
      <c r="M1444" s="653" t="s">
        <v>3749</v>
      </c>
      <c r="N1444" s="653" t="s">
        <v>3618</v>
      </c>
      <c r="O1444" s="653"/>
      <c r="P1444" s="653"/>
    </row>
    <row r="1445" spans="2:16">
      <c r="B1445" s="649" t="s">
        <v>681</v>
      </c>
      <c r="C1445" s="650"/>
      <c r="D1445" s="649" t="s">
        <v>3415</v>
      </c>
      <c r="E1445" s="649" t="s">
        <v>3415</v>
      </c>
      <c r="F1445" s="651">
        <v>18640</v>
      </c>
      <c r="G1445" s="649" t="s">
        <v>3688</v>
      </c>
      <c r="H1445" s="649"/>
      <c r="I1445" s="651"/>
      <c r="J1445" s="652">
        <v>850249840</v>
      </c>
      <c r="K1445" s="649" t="s">
        <v>747</v>
      </c>
      <c r="L1445" s="649" t="s">
        <v>1785</v>
      </c>
      <c r="M1445" s="649" t="s">
        <v>3750</v>
      </c>
      <c r="N1445" s="649" t="s">
        <v>3618</v>
      </c>
      <c r="O1445" s="649"/>
      <c r="P1445" s="649"/>
    </row>
    <row r="1446" spans="2:16">
      <c r="B1446" s="653" t="s">
        <v>681</v>
      </c>
      <c r="C1446" s="654"/>
      <c r="D1446" s="653" t="s">
        <v>3415</v>
      </c>
      <c r="E1446" s="653" t="s">
        <v>3415</v>
      </c>
      <c r="F1446" s="655">
        <v>2290</v>
      </c>
      <c r="G1446" s="653" t="s">
        <v>3688</v>
      </c>
      <c r="H1446" s="653"/>
      <c r="I1446" s="655"/>
      <c r="J1446" s="656">
        <v>106311600</v>
      </c>
      <c r="K1446" s="653" t="s">
        <v>747</v>
      </c>
      <c r="L1446" s="653" t="s">
        <v>1785</v>
      </c>
      <c r="M1446" s="653" t="s">
        <v>3751</v>
      </c>
      <c r="N1446" s="653" t="s">
        <v>3707</v>
      </c>
      <c r="O1446" s="653"/>
      <c r="P1446" s="653"/>
    </row>
  </sheetData>
  <autoFilter ref="B5:P1390" xr:uid="{49413E0E-FB3D-4E6D-826C-05B55730C36D}"/>
  <hyperlinks>
    <hyperlink ref="A1" location="Sommaire!A1" display="Sommaire!A1" xr:uid="{4087AE35-8E6F-466F-9FC4-D923B61DBDAA}"/>
  </hyperlink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79C76-2258-4F79-8124-0B4C4417735E}">
  <dimension ref="A1:K8"/>
  <sheetViews>
    <sheetView workbookViewId="0">
      <selection activeCell="C6" sqref="C6"/>
    </sheetView>
  </sheetViews>
  <sheetFormatPr baseColWidth="10" defaultColWidth="11.44140625" defaultRowHeight="12"/>
  <cols>
    <col min="1" max="1" width="11.44140625" style="150" customWidth="1"/>
    <col min="2" max="2" width="6" style="150" bestFit="1" customWidth="1"/>
    <col min="3" max="3" width="13.21875" style="156" bestFit="1" customWidth="1"/>
    <col min="4" max="4" width="12.77734375" style="150" bestFit="1" customWidth="1"/>
    <col min="5" max="5" width="23.44140625" style="150" bestFit="1" customWidth="1"/>
    <col min="6" max="6" width="14.44140625" style="150" bestFit="1" customWidth="1"/>
    <col min="7" max="7" width="39.44140625" style="150" bestFit="1" customWidth="1"/>
    <col min="8" max="8" width="48.77734375" style="150" bestFit="1" customWidth="1"/>
    <col min="9" max="9" width="14.44140625" style="150" bestFit="1" customWidth="1"/>
    <col min="10" max="10" width="28.44140625" style="150" bestFit="1" customWidth="1"/>
    <col min="11" max="11" width="31.44140625" style="150" bestFit="1" customWidth="1"/>
    <col min="12" max="12" width="23.44140625" style="150" bestFit="1" customWidth="1"/>
    <col min="13" max="13" width="37.21875" style="150" bestFit="1" customWidth="1"/>
    <col min="14" max="14" width="14.44140625" style="150" bestFit="1" customWidth="1"/>
    <col min="15" max="15" width="37.21875" style="150" bestFit="1" customWidth="1"/>
    <col min="16" max="16384" width="11.44140625" style="150"/>
  </cols>
  <sheetData>
    <row r="1" spans="1:11" s="18" customFormat="1" ht="14.4">
      <c r="A1" s="83" t="s">
        <v>136</v>
      </c>
    </row>
    <row r="3" spans="1:11" s="18" customFormat="1" ht="18">
      <c r="A3" s="19" t="s">
        <v>3752</v>
      </c>
    </row>
    <row r="5" spans="1:11" s="18" customFormat="1" ht="29.4" thickBot="1">
      <c r="B5" s="157" t="s">
        <v>3753</v>
      </c>
      <c r="C5" s="157" t="s">
        <v>3754</v>
      </c>
      <c r="D5" s="157" t="s">
        <v>3755</v>
      </c>
      <c r="E5" s="157" t="s">
        <v>3756</v>
      </c>
      <c r="F5" s="157" t="s">
        <v>3757</v>
      </c>
      <c r="G5" s="157" t="s">
        <v>3758</v>
      </c>
      <c r="H5" s="157" t="s">
        <v>3759</v>
      </c>
      <c r="I5" s="157" t="s">
        <v>3760</v>
      </c>
      <c r="J5" s="157" t="s">
        <v>3761</v>
      </c>
      <c r="K5" s="157" t="s">
        <v>3762</v>
      </c>
    </row>
    <row r="6" spans="1:11" s="18" customFormat="1" ht="57.6">
      <c r="B6" s="158" t="s">
        <v>3763</v>
      </c>
      <c r="C6" s="158" t="s">
        <v>3764</v>
      </c>
      <c r="D6" s="158" t="s">
        <v>3765</v>
      </c>
      <c r="E6" s="158" t="s">
        <v>3766</v>
      </c>
      <c r="F6" s="158" t="s">
        <v>3767</v>
      </c>
      <c r="G6" s="158" t="s">
        <v>3768</v>
      </c>
      <c r="H6" s="159" t="s">
        <v>3769</v>
      </c>
      <c r="I6" s="158" t="s">
        <v>3770</v>
      </c>
      <c r="J6" s="158" t="s">
        <v>3771</v>
      </c>
      <c r="K6" s="158" t="s">
        <v>3772</v>
      </c>
    </row>
    <row r="7" spans="1:11" s="18" customFormat="1" ht="57.6">
      <c r="B7" s="160" t="s">
        <v>3773</v>
      </c>
      <c r="C7" s="160" t="s">
        <v>3764</v>
      </c>
      <c r="D7" s="160" t="s">
        <v>3765</v>
      </c>
      <c r="E7" s="160" t="s">
        <v>3774</v>
      </c>
      <c r="F7" s="160" t="s">
        <v>3775</v>
      </c>
      <c r="G7" s="160" t="s">
        <v>3768</v>
      </c>
      <c r="H7" s="161" t="s">
        <v>3769</v>
      </c>
      <c r="I7" s="160" t="s">
        <v>3770</v>
      </c>
      <c r="J7" s="160" t="s">
        <v>3771</v>
      </c>
      <c r="K7" s="160" t="s">
        <v>3772</v>
      </c>
    </row>
    <row r="8" spans="1:11" s="18" customFormat="1" ht="72">
      <c r="B8" s="162" t="s">
        <v>3776</v>
      </c>
      <c r="C8" s="162" t="s">
        <v>3777</v>
      </c>
      <c r="D8" s="162" t="s">
        <v>3765</v>
      </c>
      <c r="E8" s="162" t="s">
        <v>3778</v>
      </c>
      <c r="F8" s="162" t="s">
        <v>3779</v>
      </c>
      <c r="G8" s="162" t="s">
        <v>3780</v>
      </c>
      <c r="H8" s="163" t="s">
        <v>3781</v>
      </c>
      <c r="I8" s="162" t="s">
        <v>3770</v>
      </c>
      <c r="J8" s="162" t="s">
        <v>3782</v>
      </c>
      <c r="K8" s="162" t="s">
        <v>3783</v>
      </c>
    </row>
  </sheetData>
  <hyperlinks>
    <hyperlink ref="A1" location="Sommaire!A1" display="Sommaire!A1" xr:uid="{ECA300AF-BFF9-4D4F-9970-D2B003E41BD3}"/>
  </hyperlink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85FA2-642C-4BB4-A481-B26870A4725F}">
  <dimension ref="A1:J27"/>
  <sheetViews>
    <sheetView workbookViewId="0">
      <selection activeCell="G19" sqref="G19"/>
    </sheetView>
  </sheetViews>
  <sheetFormatPr baseColWidth="10" defaultColWidth="11.44140625" defaultRowHeight="12"/>
  <cols>
    <col min="1" max="1" width="11.44140625" style="150" customWidth="1"/>
    <col min="2" max="2" width="6.44140625" style="150" bestFit="1" customWidth="1"/>
    <col min="3" max="3" width="22.44140625" style="150" bestFit="1" customWidth="1"/>
    <col min="4" max="4" width="67.77734375" style="150" bestFit="1" customWidth="1"/>
    <col min="5" max="5" width="8.44140625" style="150" bestFit="1" customWidth="1"/>
    <col min="6" max="7" width="20.44140625" style="150" bestFit="1" customWidth="1"/>
    <col min="8" max="8" width="15.109375" style="150" bestFit="1" customWidth="1"/>
    <col min="9" max="9" width="14" style="150" bestFit="1" customWidth="1"/>
    <col min="10" max="10" width="51" style="150" bestFit="1" customWidth="1"/>
    <col min="11" max="16384" width="11.44140625" style="150"/>
  </cols>
  <sheetData>
    <row r="1" spans="1:10" s="18" customFormat="1" ht="14.4">
      <c r="A1" s="83" t="s">
        <v>136</v>
      </c>
      <c r="B1" s="150"/>
      <c r="C1" s="150"/>
      <c r="D1" s="150"/>
      <c r="E1" s="150"/>
      <c r="F1" s="150"/>
      <c r="G1" s="150"/>
      <c r="H1" s="150"/>
      <c r="I1" s="150"/>
      <c r="J1" s="150"/>
    </row>
    <row r="3" spans="1:10" ht="18">
      <c r="A3" s="164" t="s">
        <v>3784</v>
      </c>
    </row>
    <row r="5" spans="1:10" ht="26.4">
      <c r="B5" s="657" t="s">
        <v>3785</v>
      </c>
      <c r="C5" s="657" t="s">
        <v>2469</v>
      </c>
      <c r="D5" s="657" t="s">
        <v>1457</v>
      </c>
      <c r="E5" s="657" t="s">
        <v>1490</v>
      </c>
      <c r="F5" s="657" t="s">
        <v>1491</v>
      </c>
      <c r="G5" s="657" t="s">
        <v>1492</v>
      </c>
      <c r="H5" s="657" t="s">
        <v>1494</v>
      </c>
      <c r="I5" s="658" t="s">
        <v>3786</v>
      </c>
      <c r="J5" s="657" t="s">
        <v>1496</v>
      </c>
    </row>
    <row r="6" spans="1:10" ht="13.2">
      <c r="B6" s="659">
        <v>10</v>
      </c>
      <c r="C6" s="659" t="s">
        <v>1519</v>
      </c>
      <c r="D6" s="660" t="s">
        <v>414</v>
      </c>
      <c r="E6" s="659" t="s">
        <v>1498</v>
      </c>
      <c r="F6" s="659" t="s">
        <v>1499</v>
      </c>
      <c r="G6" s="659" t="s">
        <v>1520</v>
      </c>
      <c r="H6" s="661">
        <v>36452</v>
      </c>
      <c r="I6" s="661">
        <v>45583</v>
      </c>
      <c r="J6" s="660" t="s">
        <v>1521</v>
      </c>
    </row>
    <row r="7" spans="1:10" ht="13.2">
      <c r="B7" s="662">
        <v>30</v>
      </c>
      <c r="C7" s="662" t="s">
        <v>1564</v>
      </c>
      <c r="D7" s="663" t="s">
        <v>344</v>
      </c>
      <c r="E7" s="662" t="s">
        <v>1565</v>
      </c>
      <c r="F7" s="662" t="s">
        <v>1534</v>
      </c>
      <c r="G7" s="662" t="s">
        <v>1520</v>
      </c>
      <c r="H7" s="664">
        <v>40388</v>
      </c>
      <c r="I7" s="664">
        <v>45353</v>
      </c>
      <c r="J7" s="663" t="s">
        <v>1566</v>
      </c>
    </row>
    <row r="8" spans="1:10" ht="13.2">
      <c r="B8" s="659">
        <v>40</v>
      </c>
      <c r="C8" s="659" t="s">
        <v>1590</v>
      </c>
      <c r="D8" s="660" t="s">
        <v>1591</v>
      </c>
      <c r="E8" s="659" t="s">
        <v>1506</v>
      </c>
      <c r="F8" s="659" t="s">
        <v>1515</v>
      </c>
      <c r="G8" s="659" t="s">
        <v>1520</v>
      </c>
      <c r="H8" s="661">
        <v>41816</v>
      </c>
      <c r="I8" s="661">
        <v>45468</v>
      </c>
      <c r="J8" s="660" t="s">
        <v>1527</v>
      </c>
    </row>
    <row r="9" spans="1:10" ht="13.2">
      <c r="B9" s="662">
        <v>46</v>
      </c>
      <c r="C9" s="662" t="s">
        <v>1513</v>
      </c>
      <c r="D9" s="663" t="s">
        <v>1598</v>
      </c>
      <c r="E9" s="662" t="s">
        <v>1506</v>
      </c>
      <c r="F9" s="662" t="s">
        <v>1515</v>
      </c>
      <c r="G9" s="662" t="s">
        <v>1520</v>
      </c>
      <c r="H9" s="664">
        <v>42054</v>
      </c>
      <c r="I9" s="664">
        <v>45706</v>
      </c>
      <c r="J9" s="663" t="s">
        <v>1527</v>
      </c>
    </row>
    <row r="10" spans="1:10" ht="13.2">
      <c r="B10" s="659">
        <v>53</v>
      </c>
      <c r="C10" s="659" t="s">
        <v>1613</v>
      </c>
      <c r="D10" s="660" t="s">
        <v>1614</v>
      </c>
      <c r="E10" s="659" t="s">
        <v>1565</v>
      </c>
      <c r="F10" s="659" t="s">
        <v>1534</v>
      </c>
      <c r="G10" s="659" t="s">
        <v>1520</v>
      </c>
      <c r="H10" s="661">
        <v>42885</v>
      </c>
      <c r="I10" s="661">
        <v>45416</v>
      </c>
      <c r="J10" s="660" t="s">
        <v>1615</v>
      </c>
    </row>
    <row r="11" spans="1:10" ht="13.2">
      <c r="B11" s="662">
        <v>68</v>
      </c>
      <c r="C11" s="662" t="s">
        <v>1646</v>
      </c>
      <c r="D11" s="663" t="s">
        <v>1647</v>
      </c>
      <c r="E11" s="662" t="s">
        <v>1565</v>
      </c>
      <c r="F11" s="662" t="s">
        <v>1534</v>
      </c>
      <c r="G11" s="662" t="s">
        <v>1520</v>
      </c>
      <c r="H11" s="664">
        <v>42705</v>
      </c>
      <c r="I11" s="664">
        <v>46390</v>
      </c>
      <c r="J11" s="663" t="s">
        <v>1602</v>
      </c>
    </row>
    <row r="12" spans="1:10" ht="13.2">
      <c r="B12" s="659">
        <v>76</v>
      </c>
      <c r="C12" s="659" t="s">
        <v>1661</v>
      </c>
      <c r="D12" s="660" t="s">
        <v>508</v>
      </c>
      <c r="E12" s="659" t="s">
        <v>1565</v>
      </c>
      <c r="F12" s="659" t="s">
        <v>1534</v>
      </c>
      <c r="G12" s="659" t="s">
        <v>1520</v>
      </c>
      <c r="H12" s="661">
        <v>44292</v>
      </c>
      <c r="I12" s="661">
        <v>45387</v>
      </c>
      <c r="J12" s="660" t="s">
        <v>1602</v>
      </c>
    </row>
    <row r="13" spans="1:10" ht="13.2">
      <c r="B13" s="662">
        <v>78</v>
      </c>
      <c r="C13" s="662" t="s">
        <v>1663</v>
      </c>
      <c r="D13" s="663" t="s">
        <v>1664</v>
      </c>
      <c r="E13" s="662" t="s">
        <v>1565</v>
      </c>
      <c r="F13" s="662" t="s">
        <v>1534</v>
      </c>
      <c r="G13" s="662" t="s">
        <v>1520</v>
      </c>
      <c r="H13" s="664">
        <v>44258</v>
      </c>
      <c r="I13" s="664">
        <v>45353</v>
      </c>
      <c r="J13" s="663" t="s">
        <v>1602</v>
      </c>
    </row>
    <row r="14" spans="1:10" ht="13.2">
      <c r="B14" s="659">
        <v>79</v>
      </c>
      <c r="C14" s="659" t="s">
        <v>1665</v>
      </c>
      <c r="D14" s="660" t="s">
        <v>394</v>
      </c>
      <c r="E14" s="659" t="s">
        <v>1565</v>
      </c>
      <c r="F14" s="659" t="s">
        <v>1534</v>
      </c>
      <c r="G14" s="659" t="s">
        <v>1520</v>
      </c>
      <c r="H14" s="661">
        <v>44249</v>
      </c>
      <c r="I14" s="661">
        <v>45306</v>
      </c>
      <c r="J14" s="660" t="s">
        <v>1566</v>
      </c>
    </row>
    <row r="15" spans="1:10" ht="13.2">
      <c r="B15" s="662">
        <v>93</v>
      </c>
      <c r="C15" s="662" t="s">
        <v>1699</v>
      </c>
      <c r="D15" s="663" t="s">
        <v>1700</v>
      </c>
      <c r="E15" s="662" t="s">
        <v>1565</v>
      </c>
      <c r="F15" s="662" t="s">
        <v>1701</v>
      </c>
      <c r="G15" s="662" t="s">
        <v>1520</v>
      </c>
      <c r="H15" s="664">
        <v>43273</v>
      </c>
      <c r="I15" s="664">
        <v>45465</v>
      </c>
      <c r="J15" s="663" t="s">
        <v>1582</v>
      </c>
    </row>
    <row r="16" spans="1:10" ht="13.2">
      <c r="B16" s="659">
        <v>111</v>
      </c>
      <c r="C16" s="659"/>
      <c r="D16" s="660" t="s">
        <v>1729</v>
      </c>
      <c r="E16" s="659" t="s">
        <v>1506</v>
      </c>
      <c r="F16" s="659" t="s">
        <v>1507</v>
      </c>
      <c r="G16" s="659" t="s">
        <v>1520</v>
      </c>
      <c r="H16" s="661">
        <v>43543</v>
      </c>
      <c r="I16" s="661">
        <v>45369</v>
      </c>
      <c r="J16" s="660" t="s">
        <v>1539</v>
      </c>
    </row>
    <row r="17" spans="2:10" ht="13.2">
      <c r="B17" s="662">
        <v>113</v>
      </c>
      <c r="C17" s="662" t="s">
        <v>1656</v>
      </c>
      <c r="D17" s="663" t="s">
        <v>1732</v>
      </c>
      <c r="E17" s="662" t="s">
        <v>1632</v>
      </c>
      <c r="F17" s="662" t="s">
        <v>1633</v>
      </c>
      <c r="G17" s="662" t="s">
        <v>1520</v>
      </c>
      <c r="H17" s="664">
        <v>43474</v>
      </c>
      <c r="I17" s="664">
        <v>45299</v>
      </c>
      <c r="J17" s="663"/>
    </row>
    <row r="18" spans="2:10" ht="13.2">
      <c r="B18" s="659">
        <v>125</v>
      </c>
      <c r="C18" s="659" t="s">
        <v>1750</v>
      </c>
      <c r="D18" s="660" t="s">
        <v>1751</v>
      </c>
      <c r="E18" s="659" t="s">
        <v>1585</v>
      </c>
      <c r="F18" s="659" t="s">
        <v>1752</v>
      </c>
      <c r="G18" s="659" t="s">
        <v>1520</v>
      </c>
      <c r="H18" s="661">
        <v>43978</v>
      </c>
      <c r="I18" s="661">
        <v>45438</v>
      </c>
      <c r="J18" s="660" t="s">
        <v>1669</v>
      </c>
    </row>
    <row r="19" spans="2:10" ht="13.2">
      <c r="B19" s="662">
        <v>128</v>
      </c>
      <c r="C19" s="662"/>
      <c r="D19" s="663" t="s">
        <v>1755</v>
      </c>
      <c r="E19" s="662" t="s">
        <v>1756</v>
      </c>
      <c r="F19" s="662" t="s">
        <v>1757</v>
      </c>
      <c r="G19" s="662" t="s">
        <v>1520</v>
      </c>
      <c r="H19" s="664">
        <v>44861</v>
      </c>
      <c r="I19" s="664">
        <v>45604</v>
      </c>
      <c r="J19" s="663" t="s">
        <v>1602</v>
      </c>
    </row>
    <row r="20" spans="2:10" ht="13.2">
      <c r="B20" s="659">
        <v>130</v>
      </c>
      <c r="C20" s="659" t="s">
        <v>1761</v>
      </c>
      <c r="D20" s="660" t="s">
        <v>1762</v>
      </c>
      <c r="E20" s="659" t="s">
        <v>1585</v>
      </c>
      <c r="F20" s="659" t="s">
        <v>1534</v>
      </c>
      <c r="G20" s="659" t="s">
        <v>1520</v>
      </c>
      <c r="H20" s="661">
        <v>44028</v>
      </c>
      <c r="I20" s="661">
        <v>45488</v>
      </c>
      <c r="J20" s="660" t="s">
        <v>1582</v>
      </c>
    </row>
    <row r="21" spans="2:10" ht="13.2">
      <c r="B21" s="662">
        <v>134</v>
      </c>
      <c r="C21" s="662" t="s">
        <v>1769</v>
      </c>
      <c r="D21" s="663" t="s">
        <v>1770</v>
      </c>
      <c r="E21" s="662" t="s">
        <v>1585</v>
      </c>
      <c r="F21" s="662" t="s">
        <v>1534</v>
      </c>
      <c r="G21" s="662" t="s">
        <v>1520</v>
      </c>
      <c r="H21" s="664">
        <v>43886</v>
      </c>
      <c r="I21" s="664">
        <v>45346</v>
      </c>
      <c r="J21" s="663" t="s">
        <v>1771</v>
      </c>
    </row>
    <row r="22" spans="2:10" ht="13.2">
      <c r="B22" s="659">
        <v>140</v>
      </c>
      <c r="C22" s="659" t="s">
        <v>1781</v>
      </c>
      <c r="D22" s="660" t="s">
        <v>339</v>
      </c>
      <c r="E22" s="659" t="s">
        <v>1565</v>
      </c>
      <c r="F22" s="659" t="s">
        <v>1534</v>
      </c>
      <c r="G22" s="659" t="s">
        <v>1520</v>
      </c>
      <c r="H22" s="661">
        <v>42872</v>
      </c>
      <c r="I22" s="661">
        <v>45353</v>
      </c>
      <c r="J22" s="660" t="s">
        <v>1582</v>
      </c>
    </row>
    <row r="23" spans="2:10" ht="13.2">
      <c r="B23" s="662">
        <v>143</v>
      </c>
      <c r="C23" s="662" t="s">
        <v>1784</v>
      </c>
      <c r="D23" s="663" t="s">
        <v>314</v>
      </c>
      <c r="E23" s="662" t="s">
        <v>1585</v>
      </c>
      <c r="F23" s="662" t="s">
        <v>1534</v>
      </c>
      <c r="G23" s="662" t="s">
        <v>1520</v>
      </c>
      <c r="H23" s="664">
        <v>44119</v>
      </c>
      <c r="I23" s="664">
        <v>45579</v>
      </c>
      <c r="J23" s="663" t="s">
        <v>1673</v>
      </c>
    </row>
    <row r="24" spans="2:10" ht="13.2">
      <c r="B24" s="659">
        <v>148</v>
      </c>
      <c r="C24" s="659"/>
      <c r="D24" s="660" t="s">
        <v>1795</v>
      </c>
      <c r="E24" s="659" t="s">
        <v>1565</v>
      </c>
      <c r="F24" s="659" t="s">
        <v>1534</v>
      </c>
      <c r="G24" s="659" t="s">
        <v>1520</v>
      </c>
      <c r="H24" s="661">
        <v>44404</v>
      </c>
      <c r="I24" s="661">
        <v>45499</v>
      </c>
      <c r="J24" s="660" t="s">
        <v>1602</v>
      </c>
    </row>
    <row r="25" spans="2:10" ht="13.2">
      <c r="B25" s="662">
        <v>154</v>
      </c>
      <c r="C25" s="662" t="s">
        <v>1804</v>
      </c>
      <c r="D25" s="663" t="s">
        <v>1805</v>
      </c>
      <c r="E25" s="662" t="s">
        <v>1565</v>
      </c>
      <c r="F25" s="662" t="s">
        <v>1534</v>
      </c>
      <c r="G25" s="662" t="s">
        <v>1520</v>
      </c>
      <c r="H25" s="664">
        <v>44413</v>
      </c>
      <c r="I25" s="664">
        <v>45508</v>
      </c>
      <c r="J25" s="663" t="s">
        <v>1660</v>
      </c>
    </row>
    <row r="26" spans="2:10" ht="13.2">
      <c r="B26" s="659">
        <v>205</v>
      </c>
      <c r="C26" s="659" t="s">
        <v>1636</v>
      </c>
      <c r="D26" s="660" t="s">
        <v>1883</v>
      </c>
      <c r="E26" s="659" t="s">
        <v>1756</v>
      </c>
      <c r="F26" s="659" t="s">
        <v>1704</v>
      </c>
      <c r="G26" s="659" t="s">
        <v>1520</v>
      </c>
      <c r="H26" s="661">
        <v>44971</v>
      </c>
      <c r="I26" s="661">
        <v>45335</v>
      </c>
      <c r="J26" s="660" t="s">
        <v>1884</v>
      </c>
    </row>
    <row r="27" spans="2:10" ht="13.2">
      <c r="B27" s="665">
        <v>333</v>
      </c>
      <c r="C27" s="665"/>
      <c r="D27" s="666" t="s">
        <v>2056</v>
      </c>
      <c r="E27" s="665" t="s">
        <v>2057</v>
      </c>
      <c r="F27" s="665" t="s">
        <v>1752</v>
      </c>
      <c r="G27" s="665" t="s">
        <v>1520</v>
      </c>
      <c r="H27" s="667">
        <v>45230</v>
      </c>
      <c r="I27" s="667">
        <v>45411</v>
      </c>
      <c r="J27" s="666" t="s">
        <v>1799</v>
      </c>
    </row>
  </sheetData>
  <hyperlinks>
    <hyperlink ref="A1" location="Sommaire!A1" display="Sommaire!A1" xr:uid="{3D42D1B9-1BE0-428F-A438-2E1421D9CB67}"/>
  </hyperlink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D4BC4-DB87-460A-BE0F-108FEF04113E}">
  <dimension ref="A1:AT66"/>
  <sheetViews>
    <sheetView workbookViewId="0">
      <selection activeCell="E21" sqref="E21"/>
    </sheetView>
  </sheetViews>
  <sheetFormatPr baseColWidth="10" defaultColWidth="11.44140625" defaultRowHeight="12"/>
  <cols>
    <col min="1" max="1" width="11.44140625" style="150" customWidth="1"/>
    <col min="2" max="2" width="54" style="150" bestFit="1" customWidth="1"/>
    <col min="3" max="3" width="10.5546875" style="150" bestFit="1" customWidth="1"/>
    <col min="4" max="4" width="9.5546875" style="150" bestFit="1" customWidth="1"/>
    <col min="5" max="8" width="10.77734375" style="150" bestFit="1" customWidth="1"/>
    <col min="9" max="9" width="10.5546875" style="150" bestFit="1" customWidth="1"/>
    <col min="10" max="10" width="10.77734375" style="150" bestFit="1" customWidth="1"/>
    <col min="11" max="12" width="13" style="150" bestFit="1" customWidth="1"/>
    <col min="13" max="14" width="12.109375" style="150" bestFit="1" customWidth="1"/>
    <col min="15" max="16" width="13" style="150" bestFit="1" customWidth="1"/>
    <col min="17" max="18" width="12.109375" style="150" bestFit="1" customWidth="1"/>
    <col min="19" max="19" width="10.5546875" style="150" bestFit="1" customWidth="1"/>
    <col min="20" max="20" width="10.77734375" style="150" bestFit="1" customWidth="1"/>
    <col min="21" max="22" width="13" style="150" bestFit="1" customWidth="1"/>
    <col min="23" max="24" width="12.109375" style="150" bestFit="1" customWidth="1"/>
    <col min="25" max="26" width="13" style="150" bestFit="1" customWidth="1"/>
    <col min="27" max="27" width="10.5546875" style="150" bestFit="1" customWidth="1"/>
    <col min="28" max="28" width="9.88671875" style="150" bestFit="1" customWidth="1"/>
    <col min="29" max="31" width="13" style="150" bestFit="1" customWidth="1"/>
    <col min="32" max="32" width="13.88671875" style="150" bestFit="1" customWidth="1"/>
    <col min="33" max="36" width="10.77734375" style="150" bestFit="1" customWidth="1"/>
    <col min="37" max="37" width="16.77734375" style="150" bestFit="1" customWidth="1"/>
    <col min="38" max="38" width="13" style="150" bestFit="1" customWidth="1"/>
    <col min="39" max="40" width="12.109375" style="150" bestFit="1" customWidth="1"/>
    <col min="41" max="42" width="10.77734375" style="150" bestFit="1" customWidth="1"/>
    <col min="43" max="43" width="10.5546875" style="150" bestFit="1" customWidth="1"/>
    <col min="44" max="44" width="9.5546875" style="150" bestFit="1" customWidth="1"/>
    <col min="45" max="46" width="10.77734375" style="150" bestFit="1" customWidth="1"/>
    <col min="47" max="16384" width="11.44140625" style="150"/>
  </cols>
  <sheetData>
    <row r="1" spans="1:46" s="18" customFormat="1" ht="14.4">
      <c r="A1" s="83" t="s">
        <v>136</v>
      </c>
      <c r="B1" s="150"/>
      <c r="C1" s="150"/>
      <c r="D1" s="150"/>
      <c r="E1" s="150"/>
      <c r="F1" s="150"/>
      <c r="G1" s="150"/>
      <c r="H1" s="150"/>
      <c r="I1" s="150"/>
      <c r="J1" s="150"/>
    </row>
    <row r="3" spans="1:46" ht="18">
      <c r="A3" s="164" t="s">
        <v>3787</v>
      </c>
    </row>
    <row r="5" spans="1:46">
      <c r="B5" s="757" t="s">
        <v>3788</v>
      </c>
      <c r="C5" s="757" t="s">
        <v>685</v>
      </c>
      <c r="D5" s="757"/>
      <c r="E5" s="757" t="s">
        <v>627</v>
      </c>
      <c r="F5" s="757"/>
      <c r="G5" s="757" t="s">
        <v>734</v>
      </c>
      <c r="H5" s="757"/>
      <c r="I5" s="757" t="s">
        <v>631</v>
      </c>
      <c r="J5" s="757"/>
      <c r="K5" s="757" t="s">
        <v>677</v>
      </c>
      <c r="L5" s="757"/>
      <c r="M5" s="757" t="s">
        <v>637</v>
      </c>
      <c r="N5" s="757"/>
      <c r="O5" s="757" t="s">
        <v>681</v>
      </c>
      <c r="P5" s="757"/>
      <c r="Q5" s="757" t="s">
        <v>252</v>
      </c>
      <c r="R5" s="757"/>
      <c r="S5" s="757" t="s">
        <v>223</v>
      </c>
      <c r="T5" s="757"/>
      <c r="U5" s="757" t="s">
        <v>678</v>
      </c>
      <c r="V5" s="757"/>
      <c r="W5" s="757" t="s">
        <v>914</v>
      </c>
      <c r="X5" s="757"/>
      <c r="Y5" s="757" t="s">
        <v>680</v>
      </c>
      <c r="Z5" s="757"/>
      <c r="AA5" s="757" t="s">
        <v>179</v>
      </c>
      <c r="AB5" s="757"/>
      <c r="AC5" s="757" t="s">
        <v>3789</v>
      </c>
      <c r="AD5" s="757"/>
      <c r="AE5" s="757" t="s">
        <v>676</v>
      </c>
      <c r="AF5" s="757"/>
      <c r="AG5" s="757" t="s">
        <v>1482</v>
      </c>
      <c r="AH5" s="757"/>
      <c r="AI5" s="757" t="s">
        <v>624</v>
      </c>
      <c r="AJ5" s="757"/>
      <c r="AK5" s="757" t="s">
        <v>591</v>
      </c>
      <c r="AL5" s="757"/>
      <c r="AM5" s="757" t="s">
        <v>683</v>
      </c>
      <c r="AN5" s="757"/>
      <c r="AO5" s="757" t="s">
        <v>679</v>
      </c>
      <c r="AP5" s="757"/>
      <c r="AQ5" s="757" t="s">
        <v>218</v>
      </c>
      <c r="AR5" s="757"/>
      <c r="AS5" s="757" t="s">
        <v>255</v>
      </c>
      <c r="AT5" s="757"/>
    </row>
    <row r="6" spans="1:46" ht="24">
      <c r="B6" s="758"/>
      <c r="C6" s="669" t="s">
        <v>3790</v>
      </c>
      <c r="D6" s="668" t="s">
        <v>3791</v>
      </c>
      <c r="E6" s="669" t="s">
        <v>3790</v>
      </c>
      <c r="F6" s="668" t="s">
        <v>3791</v>
      </c>
      <c r="G6" s="669" t="s">
        <v>3790</v>
      </c>
      <c r="H6" s="668" t="s">
        <v>3791</v>
      </c>
      <c r="I6" s="669" t="s">
        <v>3790</v>
      </c>
      <c r="J6" s="668" t="s">
        <v>3791</v>
      </c>
      <c r="K6" s="669" t="s">
        <v>3790</v>
      </c>
      <c r="L6" s="668" t="s">
        <v>3791</v>
      </c>
      <c r="M6" s="669" t="s">
        <v>3790</v>
      </c>
      <c r="N6" s="668" t="s">
        <v>3791</v>
      </c>
      <c r="O6" s="669" t="s">
        <v>3790</v>
      </c>
      <c r="P6" s="668" t="s">
        <v>3791</v>
      </c>
      <c r="Q6" s="669" t="s">
        <v>3790</v>
      </c>
      <c r="R6" s="668" t="s">
        <v>3791</v>
      </c>
      <c r="S6" s="669" t="s">
        <v>3790</v>
      </c>
      <c r="T6" s="668" t="s">
        <v>3791</v>
      </c>
      <c r="U6" s="669" t="s">
        <v>3790</v>
      </c>
      <c r="V6" s="668" t="s">
        <v>3791</v>
      </c>
      <c r="W6" s="669" t="s">
        <v>3790</v>
      </c>
      <c r="X6" s="668" t="s">
        <v>3791</v>
      </c>
      <c r="Y6" s="669" t="s">
        <v>3790</v>
      </c>
      <c r="Z6" s="668" t="s">
        <v>3791</v>
      </c>
      <c r="AA6" s="669" t="s">
        <v>3790</v>
      </c>
      <c r="AB6" s="668" t="s">
        <v>3791</v>
      </c>
      <c r="AC6" s="669" t="s">
        <v>3790</v>
      </c>
      <c r="AD6" s="668" t="s">
        <v>3791</v>
      </c>
      <c r="AE6" s="669" t="s">
        <v>3790</v>
      </c>
      <c r="AF6" s="668" t="s">
        <v>3791</v>
      </c>
      <c r="AG6" s="669" t="s">
        <v>3790</v>
      </c>
      <c r="AH6" s="668" t="s">
        <v>3791</v>
      </c>
      <c r="AI6" s="669" t="s">
        <v>3790</v>
      </c>
      <c r="AJ6" s="668" t="s">
        <v>3791</v>
      </c>
      <c r="AK6" s="669" t="s">
        <v>3790</v>
      </c>
      <c r="AL6" s="668" t="s">
        <v>3791</v>
      </c>
      <c r="AM6" s="669" t="s">
        <v>3790</v>
      </c>
      <c r="AN6" s="668" t="s">
        <v>3791</v>
      </c>
      <c r="AO6" s="669" t="s">
        <v>3790</v>
      </c>
      <c r="AP6" s="668" t="s">
        <v>3791</v>
      </c>
      <c r="AQ6" s="669" t="s">
        <v>3790</v>
      </c>
      <c r="AR6" s="668" t="s">
        <v>3791</v>
      </c>
      <c r="AS6" s="669" t="s">
        <v>3790</v>
      </c>
      <c r="AT6" s="668" t="s">
        <v>3791</v>
      </c>
    </row>
    <row r="7" spans="1:46">
      <c r="B7" s="670" t="s">
        <v>2273</v>
      </c>
      <c r="C7" s="671">
        <v>0</v>
      </c>
      <c r="D7" s="671">
        <v>0</v>
      </c>
      <c r="E7" s="671">
        <v>0</v>
      </c>
      <c r="F7" s="671">
        <v>0</v>
      </c>
      <c r="G7" s="671">
        <v>0</v>
      </c>
      <c r="H7" s="671">
        <v>0</v>
      </c>
      <c r="I7" s="671">
        <v>0</v>
      </c>
      <c r="J7" s="671">
        <v>0</v>
      </c>
      <c r="K7" s="671">
        <v>0</v>
      </c>
      <c r="L7" s="671">
        <v>0</v>
      </c>
      <c r="M7" s="671">
        <v>0</v>
      </c>
      <c r="N7" s="671">
        <v>0</v>
      </c>
      <c r="O7" s="671">
        <v>0</v>
      </c>
      <c r="P7" s="671">
        <v>0</v>
      </c>
      <c r="Q7" s="671">
        <v>0</v>
      </c>
      <c r="R7" s="671">
        <v>0</v>
      </c>
      <c r="S7" s="671">
        <v>0</v>
      </c>
      <c r="T7" s="671">
        <v>0</v>
      </c>
      <c r="U7" s="671">
        <v>0</v>
      </c>
      <c r="V7" s="671">
        <v>0</v>
      </c>
      <c r="W7" s="671">
        <v>0</v>
      </c>
      <c r="X7" s="671">
        <v>0</v>
      </c>
      <c r="Y7" s="671">
        <v>0</v>
      </c>
      <c r="Z7" s="671">
        <v>0</v>
      </c>
      <c r="AA7" s="671">
        <v>0</v>
      </c>
      <c r="AB7" s="671">
        <v>0</v>
      </c>
      <c r="AC7" s="671">
        <v>0</v>
      </c>
      <c r="AD7" s="671">
        <v>0</v>
      </c>
      <c r="AE7" s="671">
        <v>0</v>
      </c>
      <c r="AF7" s="671">
        <v>0</v>
      </c>
      <c r="AG7" s="671">
        <v>0</v>
      </c>
      <c r="AH7" s="671">
        <v>0</v>
      </c>
      <c r="AI7" s="671">
        <v>0</v>
      </c>
      <c r="AJ7" s="671">
        <v>0</v>
      </c>
      <c r="AK7" s="671">
        <v>0</v>
      </c>
      <c r="AL7" s="671">
        <v>0</v>
      </c>
      <c r="AM7" s="671">
        <v>0</v>
      </c>
      <c r="AN7" s="671">
        <v>0</v>
      </c>
      <c r="AO7" s="671">
        <v>0</v>
      </c>
      <c r="AP7" s="671">
        <v>0</v>
      </c>
      <c r="AQ7" s="671">
        <v>0</v>
      </c>
      <c r="AR7" s="671">
        <v>0</v>
      </c>
      <c r="AS7" s="671">
        <v>0</v>
      </c>
      <c r="AT7" s="671">
        <v>0</v>
      </c>
    </row>
    <row r="8" spans="1:46">
      <c r="B8" s="672" t="s">
        <v>2355</v>
      </c>
      <c r="C8" s="673">
        <v>0</v>
      </c>
      <c r="D8" s="673">
        <v>0</v>
      </c>
      <c r="E8" s="673">
        <v>0</v>
      </c>
      <c r="F8" s="673">
        <v>572197</v>
      </c>
      <c r="G8" s="673">
        <v>0</v>
      </c>
      <c r="H8" s="673">
        <v>0</v>
      </c>
      <c r="I8" s="673">
        <v>0</v>
      </c>
      <c r="J8" s="673">
        <v>0</v>
      </c>
      <c r="K8" s="673">
        <v>0</v>
      </c>
      <c r="L8" s="673">
        <v>0</v>
      </c>
      <c r="M8" s="673">
        <v>0</v>
      </c>
      <c r="N8" s="673">
        <v>0</v>
      </c>
      <c r="O8" s="673">
        <v>0</v>
      </c>
      <c r="P8" s="673">
        <v>0</v>
      </c>
      <c r="Q8" s="673">
        <v>0</v>
      </c>
      <c r="R8" s="673">
        <v>0</v>
      </c>
      <c r="S8" s="673">
        <v>0</v>
      </c>
      <c r="T8" s="673">
        <v>0</v>
      </c>
      <c r="U8" s="673">
        <v>0</v>
      </c>
      <c r="V8" s="673">
        <v>1100006743</v>
      </c>
      <c r="W8" s="673">
        <v>0</v>
      </c>
      <c r="X8" s="673">
        <v>0</v>
      </c>
      <c r="Y8" s="673">
        <v>0</v>
      </c>
      <c r="Z8" s="673">
        <v>0</v>
      </c>
      <c r="AA8" s="673">
        <v>0</v>
      </c>
      <c r="AB8" s="673">
        <v>0</v>
      </c>
      <c r="AC8" s="673">
        <v>27324412</v>
      </c>
      <c r="AD8" s="673">
        <v>306905</v>
      </c>
      <c r="AE8" s="673">
        <v>8039323222</v>
      </c>
      <c r="AF8" s="673">
        <v>1356080521</v>
      </c>
      <c r="AG8" s="673">
        <v>0</v>
      </c>
      <c r="AH8" s="673">
        <v>261370</v>
      </c>
      <c r="AI8" s="673">
        <v>0</v>
      </c>
      <c r="AJ8" s="673">
        <v>0</v>
      </c>
      <c r="AK8" s="673">
        <v>0</v>
      </c>
      <c r="AL8" s="673">
        <v>0</v>
      </c>
      <c r="AM8" s="673">
        <v>75446115</v>
      </c>
      <c r="AN8" s="673">
        <v>96311505</v>
      </c>
      <c r="AO8" s="673">
        <v>0</v>
      </c>
      <c r="AP8" s="673">
        <v>0</v>
      </c>
      <c r="AQ8" s="673">
        <v>0</v>
      </c>
      <c r="AR8" s="673">
        <v>0</v>
      </c>
      <c r="AS8" s="673">
        <v>0</v>
      </c>
      <c r="AT8" s="673">
        <v>0</v>
      </c>
    </row>
    <row r="9" spans="1:46">
      <c r="B9" s="670" t="s">
        <v>2405</v>
      </c>
      <c r="C9" s="671">
        <v>0</v>
      </c>
      <c r="D9" s="671">
        <v>0</v>
      </c>
      <c r="E9" s="671">
        <v>0</v>
      </c>
      <c r="F9" s="671">
        <v>0</v>
      </c>
      <c r="G9" s="671">
        <v>0</v>
      </c>
      <c r="H9" s="671">
        <v>0</v>
      </c>
      <c r="I9" s="671">
        <v>0</v>
      </c>
      <c r="J9" s="671">
        <v>0</v>
      </c>
      <c r="K9" s="671">
        <v>0</v>
      </c>
      <c r="L9" s="671">
        <v>0</v>
      </c>
      <c r="M9" s="671">
        <v>0</v>
      </c>
      <c r="N9" s="671">
        <v>0</v>
      </c>
      <c r="O9" s="671">
        <v>0</v>
      </c>
      <c r="P9" s="671">
        <v>0</v>
      </c>
      <c r="Q9" s="671">
        <v>0</v>
      </c>
      <c r="R9" s="671">
        <v>0</v>
      </c>
      <c r="S9" s="671">
        <v>0</v>
      </c>
      <c r="T9" s="671">
        <v>0</v>
      </c>
      <c r="U9" s="671">
        <v>0</v>
      </c>
      <c r="V9" s="671">
        <v>0</v>
      </c>
      <c r="W9" s="671">
        <v>0</v>
      </c>
      <c r="X9" s="671">
        <v>0</v>
      </c>
      <c r="Y9" s="671">
        <v>0</v>
      </c>
      <c r="Z9" s="671">
        <v>0</v>
      </c>
      <c r="AA9" s="671">
        <v>0</v>
      </c>
      <c r="AB9" s="671">
        <v>0</v>
      </c>
      <c r="AC9" s="671">
        <v>0</v>
      </c>
      <c r="AD9" s="671">
        <v>0</v>
      </c>
      <c r="AE9" s="671">
        <v>0</v>
      </c>
      <c r="AF9" s="671">
        <v>0</v>
      </c>
      <c r="AG9" s="671">
        <v>0</v>
      </c>
      <c r="AH9" s="671">
        <v>0</v>
      </c>
      <c r="AI9" s="671">
        <v>0</v>
      </c>
      <c r="AJ9" s="671">
        <v>0</v>
      </c>
      <c r="AK9" s="671">
        <v>0</v>
      </c>
      <c r="AL9" s="671">
        <v>0</v>
      </c>
      <c r="AM9" s="671">
        <v>0</v>
      </c>
      <c r="AN9" s="671">
        <v>0</v>
      </c>
      <c r="AO9" s="671">
        <v>0</v>
      </c>
      <c r="AP9" s="671">
        <v>0</v>
      </c>
      <c r="AQ9" s="671">
        <v>0</v>
      </c>
      <c r="AR9" s="671">
        <v>0</v>
      </c>
      <c r="AS9" s="671">
        <v>0</v>
      </c>
      <c r="AT9" s="671">
        <v>0</v>
      </c>
    </row>
    <row r="10" spans="1:46">
      <c r="B10" s="672" t="s">
        <v>2259</v>
      </c>
      <c r="C10" s="673">
        <v>0</v>
      </c>
      <c r="D10" s="673">
        <v>0</v>
      </c>
      <c r="E10" s="673">
        <v>0</v>
      </c>
      <c r="F10" s="673">
        <v>0</v>
      </c>
      <c r="G10" s="673">
        <v>0</v>
      </c>
      <c r="H10" s="673">
        <v>0</v>
      </c>
      <c r="I10" s="673">
        <v>0</v>
      </c>
      <c r="J10" s="673">
        <v>0</v>
      </c>
      <c r="K10" s="673">
        <v>0</v>
      </c>
      <c r="L10" s="673">
        <v>0</v>
      </c>
      <c r="M10" s="673">
        <v>0</v>
      </c>
      <c r="N10" s="673">
        <v>0</v>
      </c>
      <c r="O10" s="673">
        <v>0</v>
      </c>
      <c r="P10" s="673">
        <v>0</v>
      </c>
      <c r="Q10" s="673">
        <v>0</v>
      </c>
      <c r="R10" s="673">
        <v>0</v>
      </c>
      <c r="S10" s="673">
        <v>0</v>
      </c>
      <c r="T10" s="673">
        <v>0</v>
      </c>
      <c r="U10" s="673">
        <v>0</v>
      </c>
      <c r="V10" s="673">
        <v>0</v>
      </c>
      <c r="W10" s="673">
        <v>0</v>
      </c>
      <c r="X10" s="673">
        <v>0</v>
      </c>
      <c r="Y10" s="673">
        <v>0</v>
      </c>
      <c r="Z10" s="673">
        <v>0</v>
      </c>
      <c r="AA10" s="673">
        <v>0</v>
      </c>
      <c r="AB10" s="673">
        <v>0</v>
      </c>
      <c r="AC10" s="673">
        <v>0</v>
      </c>
      <c r="AD10" s="673">
        <v>0</v>
      </c>
      <c r="AE10" s="673">
        <v>0</v>
      </c>
      <c r="AF10" s="673">
        <v>0</v>
      </c>
      <c r="AG10" s="673">
        <v>0</v>
      </c>
      <c r="AH10" s="673">
        <v>0</v>
      </c>
      <c r="AI10" s="673">
        <v>0</v>
      </c>
      <c r="AJ10" s="673">
        <v>0</v>
      </c>
      <c r="AK10" s="673">
        <v>0</v>
      </c>
      <c r="AL10" s="673">
        <v>0</v>
      </c>
      <c r="AM10" s="673">
        <v>0</v>
      </c>
      <c r="AN10" s="673">
        <v>0</v>
      </c>
      <c r="AO10" s="673">
        <v>0</v>
      </c>
      <c r="AP10" s="673">
        <v>0</v>
      </c>
      <c r="AQ10" s="673">
        <v>0</v>
      </c>
      <c r="AR10" s="673">
        <v>0</v>
      </c>
      <c r="AS10" s="673">
        <v>0</v>
      </c>
      <c r="AT10" s="673">
        <v>0</v>
      </c>
    </row>
    <row r="11" spans="1:46">
      <c r="B11" s="670" t="s">
        <v>2261</v>
      </c>
      <c r="C11" s="671">
        <v>0</v>
      </c>
      <c r="D11" s="671">
        <v>0</v>
      </c>
      <c r="E11" s="671">
        <v>0</v>
      </c>
      <c r="F11" s="671">
        <v>0</v>
      </c>
      <c r="G11" s="671">
        <v>0</v>
      </c>
      <c r="H11" s="671">
        <v>0</v>
      </c>
      <c r="I11" s="671">
        <v>0</v>
      </c>
      <c r="J11" s="671">
        <v>0</v>
      </c>
      <c r="K11" s="671">
        <v>0</v>
      </c>
      <c r="L11" s="671">
        <v>0</v>
      </c>
      <c r="M11" s="671">
        <v>0</v>
      </c>
      <c r="N11" s="671">
        <v>0</v>
      </c>
      <c r="O11" s="671">
        <v>0</v>
      </c>
      <c r="P11" s="671">
        <v>0</v>
      </c>
      <c r="Q11" s="671">
        <v>0</v>
      </c>
      <c r="R11" s="671">
        <v>0</v>
      </c>
      <c r="S11" s="671">
        <v>0</v>
      </c>
      <c r="T11" s="671">
        <v>0</v>
      </c>
      <c r="U11" s="671">
        <v>0</v>
      </c>
      <c r="V11" s="671">
        <v>0</v>
      </c>
      <c r="W11" s="671">
        <v>0</v>
      </c>
      <c r="X11" s="671">
        <v>0</v>
      </c>
      <c r="Y11" s="671">
        <v>0</v>
      </c>
      <c r="Z11" s="671">
        <v>0</v>
      </c>
      <c r="AA11" s="671">
        <v>0</v>
      </c>
      <c r="AB11" s="671">
        <v>0</v>
      </c>
      <c r="AC11" s="671">
        <v>0</v>
      </c>
      <c r="AD11" s="671">
        <v>0</v>
      </c>
      <c r="AE11" s="671">
        <v>0</v>
      </c>
      <c r="AF11" s="671">
        <v>0</v>
      </c>
      <c r="AG11" s="671">
        <v>0</v>
      </c>
      <c r="AH11" s="671">
        <v>0</v>
      </c>
      <c r="AI11" s="671">
        <v>0</v>
      </c>
      <c r="AJ11" s="671">
        <v>0</v>
      </c>
      <c r="AK11" s="671">
        <v>0</v>
      </c>
      <c r="AL11" s="671">
        <v>0</v>
      </c>
      <c r="AM11" s="671">
        <v>0</v>
      </c>
      <c r="AN11" s="671">
        <v>0</v>
      </c>
      <c r="AO11" s="671">
        <v>0</v>
      </c>
      <c r="AP11" s="671">
        <v>0</v>
      </c>
      <c r="AQ11" s="671">
        <v>0</v>
      </c>
      <c r="AR11" s="671">
        <v>0</v>
      </c>
      <c r="AS11" s="671">
        <v>0</v>
      </c>
      <c r="AT11" s="671">
        <v>0</v>
      </c>
    </row>
    <row r="12" spans="1:46">
      <c r="B12" s="672" t="s">
        <v>2243</v>
      </c>
      <c r="C12" s="673">
        <v>0</v>
      </c>
      <c r="D12" s="673">
        <v>0</v>
      </c>
      <c r="E12" s="673">
        <v>36394800</v>
      </c>
      <c r="F12" s="673">
        <v>55527754</v>
      </c>
      <c r="G12" s="673">
        <v>40000000</v>
      </c>
      <c r="H12" s="673">
        <v>0</v>
      </c>
      <c r="I12" s="673">
        <v>33911304</v>
      </c>
      <c r="J12" s="673">
        <v>40022500</v>
      </c>
      <c r="K12" s="673">
        <v>0</v>
      </c>
      <c r="L12" s="673">
        <v>0</v>
      </c>
      <c r="M12" s="673">
        <v>0</v>
      </c>
      <c r="N12" s="673">
        <v>0</v>
      </c>
      <c r="O12" s="673">
        <v>0</v>
      </c>
      <c r="P12" s="673">
        <v>0</v>
      </c>
      <c r="Q12" s="673">
        <v>0</v>
      </c>
      <c r="R12" s="673">
        <v>0</v>
      </c>
      <c r="S12" s="673">
        <v>0</v>
      </c>
      <c r="T12" s="673">
        <v>0</v>
      </c>
      <c r="U12" s="673">
        <v>30229746</v>
      </c>
      <c r="V12" s="673">
        <v>30812393</v>
      </c>
      <c r="W12" s="673">
        <v>30384000</v>
      </c>
      <c r="X12" s="673">
        <v>5984648</v>
      </c>
      <c r="Y12" s="673">
        <v>0</v>
      </c>
      <c r="Z12" s="673">
        <v>0</v>
      </c>
      <c r="AA12" s="673">
        <v>0</v>
      </c>
      <c r="AB12" s="673">
        <v>0</v>
      </c>
      <c r="AC12" s="673">
        <v>89587500</v>
      </c>
      <c r="AD12" s="673">
        <v>760258440</v>
      </c>
      <c r="AE12" s="673">
        <v>249505218</v>
      </c>
      <c r="AF12" s="673">
        <v>394603655.20999998</v>
      </c>
      <c r="AG12" s="673">
        <v>0</v>
      </c>
      <c r="AH12" s="673">
        <v>55000000</v>
      </c>
      <c r="AI12" s="673">
        <v>0</v>
      </c>
      <c r="AJ12" s="673">
        <v>0</v>
      </c>
      <c r="AK12" s="673">
        <v>0</v>
      </c>
      <c r="AL12" s="673">
        <v>0</v>
      </c>
      <c r="AM12" s="673">
        <v>0</v>
      </c>
      <c r="AN12" s="673">
        <v>0</v>
      </c>
      <c r="AO12" s="673">
        <v>0</v>
      </c>
      <c r="AP12" s="673">
        <v>0</v>
      </c>
      <c r="AQ12" s="673">
        <v>0</v>
      </c>
      <c r="AR12" s="673">
        <v>0</v>
      </c>
      <c r="AS12" s="673">
        <v>0</v>
      </c>
      <c r="AT12" s="673">
        <v>0</v>
      </c>
    </row>
    <row r="13" spans="1:46">
      <c r="B13" s="670" t="s">
        <v>2432</v>
      </c>
      <c r="C13" s="671">
        <v>0</v>
      </c>
      <c r="D13" s="671">
        <v>0</v>
      </c>
      <c r="E13" s="671">
        <v>0</v>
      </c>
      <c r="F13" s="671">
        <v>76389207</v>
      </c>
      <c r="G13" s="671">
        <v>0</v>
      </c>
      <c r="H13" s="671">
        <v>10908150</v>
      </c>
      <c r="I13" s="671">
        <v>0</v>
      </c>
      <c r="J13" s="671">
        <v>0</v>
      </c>
      <c r="K13" s="671">
        <v>0</v>
      </c>
      <c r="L13" s="671">
        <v>0</v>
      </c>
      <c r="M13" s="671">
        <v>0</v>
      </c>
      <c r="N13" s="671">
        <v>0</v>
      </c>
      <c r="O13" s="671">
        <v>0</v>
      </c>
      <c r="P13" s="671">
        <v>0</v>
      </c>
      <c r="Q13" s="671">
        <v>0</v>
      </c>
      <c r="R13" s="671">
        <v>0</v>
      </c>
      <c r="S13" s="671">
        <v>0</v>
      </c>
      <c r="T13" s="671">
        <v>0</v>
      </c>
      <c r="U13" s="671">
        <v>0</v>
      </c>
      <c r="V13" s="671">
        <v>81900000</v>
      </c>
      <c r="W13" s="671">
        <v>0</v>
      </c>
      <c r="X13" s="671">
        <v>76389207</v>
      </c>
      <c r="Y13" s="671">
        <v>0</v>
      </c>
      <c r="Z13" s="671">
        <v>0</v>
      </c>
      <c r="AA13" s="671">
        <v>0</v>
      </c>
      <c r="AB13" s="671">
        <v>0</v>
      </c>
      <c r="AC13" s="671">
        <v>0</v>
      </c>
      <c r="AD13" s="671">
        <v>0</v>
      </c>
      <c r="AE13" s="671">
        <v>0</v>
      </c>
      <c r="AF13" s="671">
        <v>0</v>
      </c>
      <c r="AG13" s="671">
        <v>0</v>
      </c>
      <c r="AH13" s="671">
        <v>0</v>
      </c>
      <c r="AI13" s="671">
        <v>0</v>
      </c>
      <c r="AJ13" s="671">
        <v>0</v>
      </c>
      <c r="AK13" s="671">
        <v>0</v>
      </c>
      <c r="AL13" s="671">
        <v>0</v>
      </c>
      <c r="AM13" s="671">
        <v>0</v>
      </c>
      <c r="AN13" s="671">
        <v>0</v>
      </c>
      <c r="AO13" s="671">
        <v>0</v>
      </c>
      <c r="AP13" s="671">
        <v>0</v>
      </c>
      <c r="AQ13" s="671">
        <v>0</v>
      </c>
      <c r="AR13" s="671">
        <v>0</v>
      </c>
      <c r="AS13" s="671">
        <v>0</v>
      </c>
      <c r="AT13" s="671">
        <v>0</v>
      </c>
    </row>
    <row r="14" spans="1:46">
      <c r="B14" s="672" t="s">
        <v>2434</v>
      </c>
      <c r="C14" s="673">
        <v>0</v>
      </c>
      <c r="D14" s="673">
        <v>0</v>
      </c>
      <c r="E14" s="673">
        <v>0</v>
      </c>
      <c r="F14" s="673">
        <v>0</v>
      </c>
      <c r="G14" s="673">
        <v>0</v>
      </c>
      <c r="H14" s="673">
        <v>0</v>
      </c>
      <c r="I14" s="673">
        <v>0</v>
      </c>
      <c r="J14" s="673">
        <v>0</v>
      </c>
      <c r="K14" s="673">
        <v>0</v>
      </c>
      <c r="L14" s="673">
        <v>0</v>
      </c>
      <c r="M14" s="673">
        <v>13000000</v>
      </c>
      <c r="N14" s="673">
        <v>13000000</v>
      </c>
      <c r="O14" s="673">
        <v>0</v>
      </c>
      <c r="P14" s="673">
        <v>0</v>
      </c>
      <c r="Q14" s="673">
        <v>0</v>
      </c>
      <c r="R14" s="673">
        <v>0</v>
      </c>
      <c r="S14" s="673">
        <v>0</v>
      </c>
      <c r="T14" s="673">
        <v>0</v>
      </c>
      <c r="U14" s="673">
        <v>71700000</v>
      </c>
      <c r="V14" s="673">
        <v>26500000</v>
      </c>
      <c r="W14" s="673">
        <v>0</v>
      </c>
      <c r="X14" s="673">
        <v>13128000</v>
      </c>
      <c r="Y14" s="673">
        <v>0</v>
      </c>
      <c r="Z14" s="673">
        <v>0</v>
      </c>
      <c r="AA14" s="673">
        <v>0</v>
      </c>
      <c r="AB14" s="673">
        <v>0</v>
      </c>
      <c r="AC14" s="673">
        <v>0</v>
      </c>
      <c r="AD14" s="673">
        <v>0</v>
      </c>
      <c r="AE14" s="673">
        <v>0</v>
      </c>
      <c r="AF14" s="673">
        <v>278981251</v>
      </c>
      <c r="AG14" s="673">
        <v>0</v>
      </c>
      <c r="AH14" s="673">
        <v>91778084</v>
      </c>
      <c r="AI14" s="673">
        <v>0</v>
      </c>
      <c r="AJ14" s="673">
        <v>0</v>
      </c>
      <c r="AK14" s="673">
        <v>0</v>
      </c>
      <c r="AL14" s="673">
        <v>0</v>
      </c>
      <c r="AM14" s="673">
        <v>0</v>
      </c>
      <c r="AN14" s="673">
        <v>0</v>
      </c>
      <c r="AO14" s="673">
        <v>0</v>
      </c>
      <c r="AP14" s="673">
        <v>0</v>
      </c>
      <c r="AQ14" s="673">
        <v>0</v>
      </c>
      <c r="AR14" s="673">
        <v>0</v>
      </c>
      <c r="AS14" s="673">
        <v>0</v>
      </c>
      <c r="AT14" s="673">
        <v>0</v>
      </c>
    </row>
    <row r="15" spans="1:46">
      <c r="B15" s="670" t="s">
        <v>2411</v>
      </c>
      <c r="C15" s="671">
        <v>0</v>
      </c>
      <c r="D15" s="671">
        <v>0</v>
      </c>
      <c r="E15" s="671">
        <v>0</v>
      </c>
      <c r="F15" s="671">
        <v>0</v>
      </c>
      <c r="G15" s="671">
        <v>0</v>
      </c>
      <c r="H15" s="671">
        <v>0</v>
      </c>
      <c r="I15" s="671">
        <v>0</v>
      </c>
      <c r="J15" s="671">
        <v>0</v>
      </c>
      <c r="K15" s="671">
        <v>0</v>
      </c>
      <c r="L15" s="671">
        <v>0</v>
      </c>
      <c r="M15" s="671">
        <v>0</v>
      </c>
      <c r="N15" s="671">
        <v>0</v>
      </c>
      <c r="O15" s="671">
        <v>0</v>
      </c>
      <c r="P15" s="671">
        <v>0</v>
      </c>
      <c r="Q15" s="671">
        <v>0</v>
      </c>
      <c r="R15" s="671">
        <v>0</v>
      </c>
      <c r="S15" s="671">
        <v>0</v>
      </c>
      <c r="T15" s="671">
        <v>0</v>
      </c>
      <c r="U15" s="671">
        <v>0</v>
      </c>
      <c r="V15" s="671">
        <v>0</v>
      </c>
      <c r="W15" s="671">
        <v>0</v>
      </c>
      <c r="X15" s="671">
        <v>0</v>
      </c>
      <c r="Y15" s="671">
        <v>0</v>
      </c>
      <c r="Z15" s="671">
        <v>0</v>
      </c>
      <c r="AA15" s="671">
        <v>0</v>
      </c>
      <c r="AB15" s="671">
        <v>0</v>
      </c>
      <c r="AC15" s="671">
        <v>0</v>
      </c>
      <c r="AD15" s="671">
        <v>0</v>
      </c>
      <c r="AE15" s="671">
        <v>0</v>
      </c>
      <c r="AF15" s="671">
        <v>0</v>
      </c>
      <c r="AG15" s="671">
        <v>0</v>
      </c>
      <c r="AH15" s="671">
        <v>0</v>
      </c>
      <c r="AI15" s="671">
        <v>0</v>
      </c>
      <c r="AJ15" s="671">
        <v>0</v>
      </c>
      <c r="AK15" s="671">
        <v>0</v>
      </c>
      <c r="AL15" s="671">
        <v>0</v>
      </c>
      <c r="AM15" s="671">
        <v>0</v>
      </c>
      <c r="AN15" s="671">
        <v>0</v>
      </c>
      <c r="AO15" s="671">
        <v>0</v>
      </c>
      <c r="AP15" s="671">
        <v>0</v>
      </c>
      <c r="AQ15" s="671">
        <v>0</v>
      </c>
      <c r="AR15" s="671">
        <v>0</v>
      </c>
      <c r="AS15" s="671">
        <v>0</v>
      </c>
      <c r="AT15" s="671">
        <v>0</v>
      </c>
    </row>
    <row r="16" spans="1:46">
      <c r="B16" s="672" t="s">
        <v>2414</v>
      </c>
      <c r="C16" s="673">
        <v>0</v>
      </c>
      <c r="D16" s="673">
        <v>0</v>
      </c>
      <c r="E16" s="673">
        <v>0</v>
      </c>
      <c r="F16" s="673">
        <v>0</v>
      </c>
      <c r="G16" s="673">
        <v>0</v>
      </c>
      <c r="H16" s="673">
        <v>0</v>
      </c>
      <c r="I16" s="673">
        <v>0</v>
      </c>
      <c r="J16" s="673">
        <v>0</v>
      </c>
      <c r="K16" s="673">
        <v>0</v>
      </c>
      <c r="L16" s="673">
        <v>0</v>
      </c>
      <c r="M16" s="673">
        <v>0</v>
      </c>
      <c r="N16" s="673">
        <v>0</v>
      </c>
      <c r="O16" s="673">
        <v>0</v>
      </c>
      <c r="P16" s="673">
        <v>0</v>
      </c>
      <c r="Q16" s="673">
        <v>0</v>
      </c>
      <c r="R16" s="673">
        <v>0</v>
      </c>
      <c r="S16" s="673">
        <v>0</v>
      </c>
      <c r="T16" s="673">
        <v>0</v>
      </c>
      <c r="U16" s="673">
        <v>0</v>
      </c>
      <c r="V16" s="673">
        <v>0</v>
      </c>
      <c r="W16" s="673">
        <v>0</v>
      </c>
      <c r="X16" s="673">
        <v>0</v>
      </c>
      <c r="Y16" s="673">
        <v>0</v>
      </c>
      <c r="Z16" s="673">
        <v>0</v>
      </c>
      <c r="AA16" s="673">
        <v>0</v>
      </c>
      <c r="AB16" s="673">
        <v>0</v>
      </c>
      <c r="AC16" s="673">
        <v>0</v>
      </c>
      <c r="AD16" s="673">
        <v>0</v>
      </c>
      <c r="AE16" s="673">
        <v>0</v>
      </c>
      <c r="AF16" s="673">
        <v>0</v>
      </c>
      <c r="AG16" s="673">
        <v>0</v>
      </c>
      <c r="AH16" s="673">
        <v>0</v>
      </c>
      <c r="AI16" s="673">
        <v>0</v>
      </c>
      <c r="AJ16" s="673">
        <v>0</v>
      </c>
      <c r="AK16" s="673">
        <v>0</v>
      </c>
      <c r="AL16" s="673">
        <v>0</v>
      </c>
      <c r="AM16" s="673">
        <v>0</v>
      </c>
      <c r="AN16" s="673">
        <v>0</v>
      </c>
      <c r="AO16" s="673">
        <v>0</v>
      </c>
      <c r="AP16" s="673">
        <v>0</v>
      </c>
      <c r="AQ16" s="673">
        <v>0</v>
      </c>
      <c r="AR16" s="673">
        <v>0</v>
      </c>
      <c r="AS16" s="673">
        <v>0</v>
      </c>
      <c r="AT16" s="673">
        <v>0</v>
      </c>
    </row>
    <row r="17" spans="2:46">
      <c r="B17" s="670" t="s">
        <v>2418</v>
      </c>
      <c r="C17" s="671">
        <v>0</v>
      </c>
      <c r="D17" s="671">
        <v>0</v>
      </c>
      <c r="E17" s="671">
        <v>0</v>
      </c>
      <c r="F17" s="671">
        <v>0</v>
      </c>
      <c r="G17" s="671">
        <v>0</v>
      </c>
      <c r="H17" s="671">
        <v>0</v>
      </c>
      <c r="I17" s="671">
        <v>0</v>
      </c>
      <c r="J17" s="671">
        <v>0</v>
      </c>
      <c r="K17" s="671">
        <v>0</v>
      </c>
      <c r="L17" s="671">
        <v>0</v>
      </c>
      <c r="M17" s="671">
        <v>0</v>
      </c>
      <c r="N17" s="671">
        <v>0</v>
      </c>
      <c r="O17" s="671">
        <v>0</v>
      </c>
      <c r="P17" s="671">
        <v>0</v>
      </c>
      <c r="Q17" s="671">
        <v>0</v>
      </c>
      <c r="R17" s="671">
        <v>0</v>
      </c>
      <c r="S17" s="671">
        <v>0</v>
      </c>
      <c r="T17" s="671">
        <v>0</v>
      </c>
      <c r="U17" s="671">
        <v>0</v>
      </c>
      <c r="V17" s="671">
        <v>0</v>
      </c>
      <c r="W17" s="671">
        <v>0</v>
      </c>
      <c r="X17" s="671">
        <v>0</v>
      </c>
      <c r="Y17" s="671">
        <v>0</v>
      </c>
      <c r="Z17" s="671">
        <v>0</v>
      </c>
      <c r="AA17" s="671">
        <v>0</v>
      </c>
      <c r="AB17" s="671">
        <v>0</v>
      </c>
      <c r="AC17" s="671">
        <v>0</v>
      </c>
      <c r="AD17" s="671">
        <v>0</v>
      </c>
      <c r="AE17" s="671">
        <v>0</v>
      </c>
      <c r="AF17" s="671">
        <v>0</v>
      </c>
      <c r="AG17" s="671">
        <v>0</v>
      </c>
      <c r="AH17" s="671">
        <v>0</v>
      </c>
      <c r="AI17" s="671">
        <v>0</v>
      </c>
      <c r="AJ17" s="671">
        <v>0</v>
      </c>
      <c r="AK17" s="671">
        <v>0</v>
      </c>
      <c r="AL17" s="671">
        <v>0</v>
      </c>
      <c r="AM17" s="671">
        <v>0</v>
      </c>
      <c r="AN17" s="671">
        <v>0</v>
      </c>
      <c r="AO17" s="671">
        <v>0</v>
      </c>
      <c r="AP17" s="671">
        <v>0</v>
      </c>
      <c r="AQ17" s="671">
        <v>0</v>
      </c>
      <c r="AR17" s="671">
        <v>0</v>
      </c>
      <c r="AS17" s="671">
        <v>0</v>
      </c>
      <c r="AT17" s="671">
        <v>0</v>
      </c>
    </row>
    <row r="18" spans="2:46">
      <c r="B18" s="672" t="s">
        <v>2403</v>
      </c>
      <c r="C18" s="673">
        <v>0</v>
      </c>
      <c r="D18" s="673">
        <v>0</v>
      </c>
      <c r="E18" s="673">
        <v>0</v>
      </c>
      <c r="F18" s="673">
        <v>0</v>
      </c>
      <c r="G18" s="673">
        <v>0</v>
      </c>
      <c r="H18" s="673">
        <v>0</v>
      </c>
      <c r="I18" s="673">
        <v>0</v>
      </c>
      <c r="J18" s="673">
        <v>0</v>
      </c>
      <c r="K18" s="673">
        <v>0</v>
      </c>
      <c r="L18" s="673">
        <v>0</v>
      </c>
      <c r="M18" s="673">
        <v>0</v>
      </c>
      <c r="N18" s="673">
        <v>0</v>
      </c>
      <c r="O18" s="673">
        <v>0</v>
      </c>
      <c r="P18" s="673">
        <v>0</v>
      </c>
      <c r="Q18" s="673">
        <v>0</v>
      </c>
      <c r="R18" s="673">
        <v>0</v>
      </c>
      <c r="S18" s="673">
        <v>0</v>
      </c>
      <c r="T18" s="673">
        <v>0</v>
      </c>
      <c r="U18" s="673">
        <v>0</v>
      </c>
      <c r="V18" s="673">
        <v>0</v>
      </c>
      <c r="W18" s="673">
        <v>0</v>
      </c>
      <c r="X18" s="673">
        <v>0</v>
      </c>
      <c r="Y18" s="673">
        <v>0</v>
      </c>
      <c r="Z18" s="673">
        <v>0</v>
      </c>
      <c r="AA18" s="673">
        <v>0</v>
      </c>
      <c r="AB18" s="673">
        <v>0</v>
      </c>
      <c r="AC18" s="673">
        <v>0</v>
      </c>
      <c r="AD18" s="673">
        <v>0</v>
      </c>
      <c r="AE18" s="673">
        <v>0</v>
      </c>
      <c r="AF18" s="673">
        <v>0</v>
      </c>
      <c r="AG18" s="673">
        <v>0</v>
      </c>
      <c r="AH18" s="673">
        <v>0</v>
      </c>
      <c r="AI18" s="673">
        <v>0</v>
      </c>
      <c r="AJ18" s="673">
        <v>0</v>
      </c>
      <c r="AK18" s="673">
        <v>0</v>
      </c>
      <c r="AL18" s="673">
        <v>0</v>
      </c>
      <c r="AM18" s="673">
        <v>0</v>
      </c>
      <c r="AN18" s="673">
        <v>0</v>
      </c>
      <c r="AO18" s="673">
        <v>0</v>
      </c>
      <c r="AP18" s="673">
        <v>0</v>
      </c>
      <c r="AQ18" s="673">
        <v>0</v>
      </c>
      <c r="AR18" s="673">
        <v>0</v>
      </c>
      <c r="AS18" s="673">
        <v>0</v>
      </c>
      <c r="AT18" s="673">
        <v>0</v>
      </c>
    </row>
    <row r="19" spans="2:46">
      <c r="B19" s="670" t="s">
        <v>2404</v>
      </c>
      <c r="C19" s="671">
        <v>0</v>
      </c>
      <c r="D19" s="671">
        <v>0</v>
      </c>
      <c r="E19" s="671">
        <v>0</v>
      </c>
      <c r="F19" s="671">
        <v>0</v>
      </c>
      <c r="G19" s="671">
        <v>0</v>
      </c>
      <c r="H19" s="671">
        <v>0</v>
      </c>
      <c r="I19" s="671">
        <v>0</v>
      </c>
      <c r="J19" s="671">
        <v>0</v>
      </c>
      <c r="K19" s="671">
        <v>0</v>
      </c>
      <c r="L19" s="671">
        <v>0</v>
      </c>
      <c r="M19" s="671">
        <v>0</v>
      </c>
      <c r="N19" s="671">
        <v>0</v>
      </c>
      <c r="O19" s="671">
        <v>0</v>
      </c>
      <c r="P19" s="671">
        <v>0</v>
      </c>
      <c r="Q19" s="671">
        <v>0</v>
      </c>
      <c r="R19" s="671">
        <v>0</v>
      </c>
      <c r="S19" s="671">
        <v>0</v>
      </c>
      <c r="T19" s="671">
        <v>0</v>
      </c>
      <c r="U19" s="671">
        <v>0</v>
      </c>
      <c r="V19" s="671">
        <v>0</v>
      </c>
      <c r="W19" s="671">
        <v>0</v>
      </c>
      <c r="X19" s="671">
        <v>0</v>
      </c>
      <c r="Y19" s="671">
        <v>0</v>
      </c>
      <c r="Z19" s="671">
        <v>0</v>
      </c>
      <c r="AA19" s="671">
        <v>0</v>
      </c>
      <c r="AB19" s="671">
        <v>0</v>
      </c>
      <c r="AC19" s="671">
        <v>0</v>
      </c>
      <c r="AD19" s="671">
        <v>0</v>
      </c>
      <c r="AE19" s="671">
        <v>0</v>
      </c>
      <c r="AF19" s="671">
        <v>0</v>
      </c>
      <c r="AG19" s="671">
        <v>0</v>
      </c>
      <c r="AH19" s="671">
        <v>0</v>
      </c>
      <c r="AI19" s="671">
        <v>0</v>
      </c>
      <c r="AJ19" s="671">
        <v>0</v>
      </c>
      <c r="AK19" s="671">
        <v>0</v>
      </c>
      <c r="AL19" s="671">
        <v>0</v>
      </c>
      <c r="AM19" s="671">
        <v>0</v>
      </c>
      <c r="AN19" s="671">
        <v>0</v>
      </c>
      <c r="AO19" s="671">
        <v>0</v>
      </c>
      <c r="AP19" s="671">
        <v>0</v>
      </c>
      <c r="AQ19" s="671">
        <v>0</v>
      </c>
      <c r="AR19" s="671">
        <v>0</v>
      </c>
      <c r="AS19" s="671">
        <v>0</v>
      </c>
      <c r="AT19" s="671">
        <v>0</v>
      </c>
    </row>
    <row r="20" spans="2:46">
      <c r="B20" s="672" t="s">
        <v>2415</v>
      </c>
      <c r="C20" s="673">
        <v>0</v>
      </c>
      <c r="D20" s="673">
        <v>0</v>
      </c>
      <c r="E20" s="673">
        <v>0</v>
      </c>
      <c r="F20" s="673">
        <v>0</v>
      </c>
      <c r="G20" s="673">
        <v>0</v>
      </c>
      <c r="H20" s="673">
        <v>0</v>
      </c>
      <c r="I20" s="673">
        <v>0</v>
      </c>
      <c r="J20" s="673">
        <v>0</v>
      </c>
      <c r="K20" s="673">
        <v>0</v>
      </c>
      <c r="L20" s="673">
        <v>0</v>
      </c>
      <c r="M20" s="673">
        <v>0</v>
      </c>
      <c r="N20" s="673">
        <v>107258883</v>
      </c>
      <c r="O20" s="673">
        <v>0</v>
      </c>
      <c r="P20" s="673">
        <v>0</v>
      </c>
      <c r="Q20" s="673">
        <v>0</v>
      </c>
      <c r="R20" s="673">
        <v>90314433</v>
      </c>
      <c r="S20" s="673">
        <v>0</v>
      </c>
      <c r="T20" s="673">
        <v>0</v>
      </c>
      <c r="U20" s="673">
        <v>0</v>
      </c>
      <c r="V20" s="673">
        <v>0</v>
      </c>
      <c r="W20" s="673">
        <v>0</v>
      </c>
      <c r="X20" s="673">
        <v>0</v>
      </c>
      <c r="Y20" s="673">
        <v>0</v>
      </c>
      <c r="Z20" s="673">
        <v>0</v>
      </c>
      <c r="AA20" s="673">
        <v>0</v>
      </c>
      <c r="AB20" s="673">
        <v>0</v>
      </c>
      <c r="AC20" s="673">
        <v>0</v>
      </c>
      <c r="AD20" s="673">
        <v>0</v>
      </c>
      <c r="AE20" s="673">
        <v>0</v>
      </c>
      <c r="AF20" s="673">
        <v>0</v>
      </c>
      <c r="AG20" s="673">
        <v>0</v>
      </c>
      <c r="AH20" s="673">
        <v>0</v>
      </c>
      <c r="AI20" s="673">
        <v>0</v>
      </c>
      <c r="AJ20" s="673">
        <v>5260615</v>
      </c>
      <c r="AK20" s="673">
        <v>0</v>
      </c>
      <c r="AL20" s="673">
        <v>1550000000</v>
      </c>
      <c r="AM20" s="673">
        <v>0</v>
      </c>
      <c r="AN20" s="673">
        <v>0</v>
      </c>
      <c r="AO20" s="673">
        <v>0</v>
      </c>
      <c r="AP20" s="673">
        <v>0</v>
      </c>
      <c r="AQ20" s="673">
        <v>0</v>
      </c>
      <c r="AR20" s="673">
        <v>0</v>
      </c>
      <c r="AS20" s="673">
        <v>0</v>
      </c>
      <c r="AT20" s="673">
        <v>9170703</v>
      </c>
    </row>
    <row r="21" spans="2:46">
      <c r="B21" s="670" t="s">
        <v>2281</v>
      </c>
      <c r="C21" s="671">
        <v>0</v>
      </c>
      <c r="D21" s="671">
        <v>0</v>
      </c>
      <c r="E21" s="671">
        <v>0</v>
      </c>
      <c r="F21" s="671">
        <v>0</v>
      </c>
      <c r="G21" s="671">
        <v>0</v>
      </c>
      <c r="H21" s="671">
        <v>0</v>
      </c>
      <c r="I21" s="671">
        <v>0</v>
      </c>
      <c r="J21" s="671">
        <v>0</v>
      </c>
      <c r="K21" s="671">
        <v>0</v>
      </c>
      <c r="L21" s="671">
        <v>0</v>
      </c>
      <c r="M21" s="671">
        <v>0</v>
      </c>
      <c r="N21" s="671">
        <v>0</v>
      </c>
      <c r="O21" s="671">
        <v>0</v>
      </c>
      <c r="P21" s="671">
        <v>0</v>
      </c>
      <c r="Q21" s="671">
        <v>0</v>
      </c>
      <c r="R21" s="671">
        <v>0</v>
      </c>
      <c r="S21" s="671">
        <v>0</v>
      </c>
      <c r="T21" s="671">
        <v>0</v>
      </c>
      <c r="U21" s="671">
        <v>0</v>
      </c>
      <c r="V21" s="671">
        <v>0</v>
      </c>
      <c r="W21" s="671">
        <v>0</v>
      </c>
      <c r="X21" s="671">
        <v>0</v>
      </c>
      <c r="Y21" s="671">
        <v>0</v>
      </c>
      <c r="Z21" s="671">
        <v>0</v>
      </c>
      <c r="AA21" s="671">
        <v>0</v>
      </c>
      <c r="AB21" s="671">
        <v>0</v>
      </c>
      <c r="AC21" s="671">
        <v>0</v>
      </c>
      <c r="AD21" s="671">
        <v>0</v>
      </c>
      <c r="AE21" s="671">
        <v>0</v>
      </c>
      <c r="AF21" s="671">
        <v>0</v>
      </c>
      <c r="AG21" s="671">
        <v>0</v>
      </c>
      <c r="AH21" s="671">
        <v>0</v>
      </c>
      <c r="AI21" s="671">
        <v>0</v>
      </c>
      <c r="AJ21" s="671">
        <v>0</v>
      </c>
      <c r="AK21" s="671">
        <v>0</v>
      </c>
      <c r="AL21" s="671">
        <v>0</v>
      </c>
      <c r="AM21" s="671">
        <v>0</v>
      </c>
      <c r="AN21" s="671">
        <v>0</v>
      </c>
      <c r="AO21" s="671">
        <v>0</v>
      </c>
      <c r="AP21" s="671">
        <v>0</v>
      </c>
      <c r="AQ21" s="671">
        <v>0</v>
      </c>
      <c r="AR21" s="671">
        <v>0</v>
      </c>
      <c r="AS21" s="671">
        <v>0</v>
      </c>
      <c r="AT21" s="671">
        <v>0</v>
      </c>
    </row>
    <row r="22" spans="2:46">
      <c r="B22" s="672" t="s">
        <v>2284</v>
      </c>
      <c r="C22" s="673">
        <v>0</v>
      </c>
      <c r="D22" s="673">
        <v>0</v>
      </c>
      <c r="E22" s="673">
        <v>0</v>
      </c>
      <c r="F22" s="673">
        <v>0</v>
      </c>
      <c r="G22" s="673">
        <v>0</v>
      </c>
      <c r="H22" s="673">
        <v>0</v>
      </c>
      <c r="I22" s="673">
        <v>0</v>
      </c>
      <c r="J22" s="673">
        <v>0</v>
      </c>
      <c r="K22" s="673">
        <v>0</v>
      </c>
      <c r="L22" s="673">
        <v>0</v>
      </c>
      <c r="M22" s="673">
        <v>0</v>
      </c>
      <c r="N22" s="673">
        <v>0</v>
      </c>
      <c r="O22" s="673">
        <v>0</v>
      </c>
      <c r="P22" s="673">
        <v>0</v>
      </c>
      <c r="Q22" s="673">
        <v>0</v>
      </c>
      <c r="R22" s="673">
        <v>0</v>
      </c>
      <c r="S22" s="673">
        <v>0</v>
      </c>
      <c r="T22" s="673">
        <v>0</v>
      </c>
      <c r="U22" s="673">
        <v>0</v>
      </c>
      <c r="V22" s="673">
        <v>0</v>
      </c>
      <c r="W22" s="673">
        <v>0</v>
      </c>
      <c r="X22" s="673">
        <v>0</v>
      </c>
      <c r="Y22" s="673">
        <v>0</v>
      </c>
      <c r="Z22" s="673">
        <v>0</v>
      </c>
      <c r="AA22" s="673">
        <v>0</v>
      </c>
      <c r="AB22" s="673">
        <v>0</v>
      </c>
      <c r="AC22" s="673">
        <v>0</v>
      </c>
      <c r="AD22" s="673">
        <v>0</v>
      </c>
      <c r="AE22" s="673">
        <v>0</v>
      </c>
      <c r="AF22" s="673">
        <v>0</v>
      </c>
      <c r="AG22" s="673">
        <v>0</v>
      </c>
      <c r="AH22" s="673">
        <v>0</v>
      </c>
      <c r="AI22" s="673">
        <v>0</v>
      </c>
      <c r="AJ22" s="673">
        <v>0</v>
      </c>
      <c r="AK22" s="673">
        <v>0</v>
      </c>
      <c r="AL22" s="673">
        <v>0</v>
      </c>
      <c r="AM22" s="673">
        <v>0</v>
      </c>
      <c r="AN22" s="673">
        <v>0</v>
      </c>
      <c r="AO22" s="673">
        <v>0</v>
      </c>
      <c r="AP22" s="673">
        <v>0</v>
      </c>
      <c r="AQ22" s="673">
        <v>0</v>
      </c>
      <c r="AR22" s="673">
        <v>0</v>
      </c>
      <c r="AS22" s="673">
        <v>0</v>
      </c>
      <c r="AT22" s="673">
        <v>0</v>
      </c>
    </row>
    <row r="23" spans="2:46">
      <c r="B23" s="670" t="s">
        <v>2318</v>
      </c>
      <c r="C23" s="671">
        <v>0</v>
      </c>
      <c r="D23" s="671">
        <v>0</v>
      </c>
      <c r="E23" s="671">
        <v>0</v>
      </c>
      <c r="F23" s="671">
        <v>0</v>
      </c>
      <c r="G23" s="671">
        <v>0</v>
      </c>
      <c r="H23" s="671">
        <v>0</v>
      </c>
      <c r="I23" s="671">
        <v>0</v>
      </c>
      <c r="J23" s="671">
        <v>0</v>
      </c>
      <c r="K23" s="671">
        <v>0</v>
      </c>
      <c r="L23" s="671">
        <v>0</v>
      </c>
      <c r="M23" s="671">
        <v>248080436</v>
      </c>
      <c r="N23" s="671">
        <v>530456063</v>
      </c>
      <c r="O23" s="671">
        <v>0</v>
      </c>
      <c r="P23" s="671">
        <v>0</v>
      </c>
      <c r="Q23" s="671">
        <v>0</v>
      </c>
      <c r="R23" s="671">
        <v>0</v>
      </c>
      <c r="S23" s="671">
        <v>0</v>
      </c>
      <c r="T23" s="671">
        <v>0</v>
      </c>
      <c r="U23" s="671">
        <v>0</v>
      </c>
      <c r="V23" s="671">
        <v>0</v>
      </c>
      <c r="W23" s="671">
        <v>0</v>
      </c>
      <c r="X23" s="671">
        <v>0</v>
      </c>
      <c r="Y23" s="671">
        <v>0</v>
      </c>
      <c r="Z23" s="671">
        <v>0</v>
      </c>
      <c r="AA23" s="671">
        <v>0</v>
      </c>
      <c r="AB23" s="671">
        <v>0</v>
      </c>
      <c r="AC23" s="671">
        <v>0</v>
      </c>
      <c r="AD23" s="671">
        <v>0</v>
      </c>
      <c r="AE23" s="671">
        <v>0</v>
      </c>
      <c r="AF23" s="671">
        <v>0</v>
      </c>
      <c r="AG23" s="671">
        <v>0</v>
      </c>
      <c r="AH23" s="671">
        <v>0</v>
      </c>
      <c r="AI23" s="671">
        <v>0</v>
      </c>
      <c r="AJ23" s="671">
        <v>0</v>
      </c>
      <c r="AK23" s="671">
        <v>0</v>
      </c>
      <c r="AL23" s="671">
        <v>0</v>
      </c>
      <c r="AM23" s="671">
        <v>0</v>
      </c>
      <c r="AN23" s="671">
        <v>0</v>
      </c>
      <c r="AO23" s="671">
        <v>0</v>
      </c>
      <c r="AP23" s="671">
        <v>0</v>
      </c>
      <c r="AQ23" s="671">
        <v>0</v>
      </c>
      <c r="AR23" s="671">
        <v>0</v>
      </c>
      <c r="AS23" s="671">
        <v>34747864</v>
      </c>
      <c r="AT23" s="671">
        <v>59519293</v>
      </c>
    </row>
    <row r="24" spans="2:46">
      <c r="B24" s="672" t="s">
        <v>2435</v>
      </c>
      <c r="C24" s="673">
        <v>0</v>
      </c>
      <c r="D24" s="673">
        <v>0</v>
      </c>
      <c r="E24" s="673">
        <v>2470275</v>
      </c>
      <c r="F24" s="673">
        <v>11604330</v>
      </c>
      <c r="G24" s="673">
        <v>703080</v>
      </c>
      <c r="H24" s="673">
        <v>861839</v>
      </c>
      <c r="I24" s="673">
        <v>0</v>
      </c>
      <c r="J24" s="673">
        <v>10206000</v>
      </c>
      <c r="K24" s="673">
        <v>17093160</v>
      </c>
      <c r="L24" s="673">
        <v>135841850</v>
      </c>
      <c r="M24" s="673">
        <v>31449319</v>
      </c>
      <c r="N24" s="673">
        <v>65455249</v>
      </c>
      <c r="O24" s="673">
        <v>27859288</v>
      </c>
      <c r="P24" s="673">
        <v>47274913</v>
      </c>
      <c r="Q24" s="673">
        <v>20283829</v>
      </c>
      <c r="R24" s="673">
        <v>41062661</v>
      </c>
      <c r="S24" s="673">
        <v>0</v>
      </c>
      <c r="T24" s="673">
        <v>0</v>
      </c>
      <c r="U24" s="673">
        <v>48196867</v>
      </c>
      <c r="V24" s="673">
        <v>107502310</v>
      </c>
      <c r="W24" s="673">
        <v>3567188</v>
      </c>
      <c r="X24" s="673">
        <v>4535733</v>
      </c>
      <c r="Y24" s="673">
        <v>151456546</v>
      </c>
      <c r="Z24" s="673">
        <v>334407444</v>
      </c>
      <c r="AA24" s="673">
        <v>1194481</v>
      </c>
      <c r="AB24" s="673">
        <v>0</v>
      </c>
      <c r="AC24" s="673">
        <v>11407357</v>
      </c>
      <c r="AD24" s="673">
        <v>25200924</v>
      </c>
      <c r="AE24" s="673">
        <v>53623080</v>
      </c>
      <c r="AF24" s="673">
        <v>101160360</v>
      </c>
      <c r="AG24" s="673">
        <v>1693440</v>
      </c>
      <c r="AH24" s="673">
        <v>3417120</v>
      </c>
      <c r="AI24" s="673">
        <v>1967812</v>
      </c>
      <c r="AJ24" s="673">
        <v>3956138</v>
      </c>
      <c r="AK24" s="673">
        <v>16787456</v>
      </c>
      <c r="AL24" s="673">
        <v>33081623</v>
      </c>
      <c r="AM24" s="673">
        <v>15082444</v>
      </c>
      <c r="AN24" s="673">
        <v>36418956</v>
      </c>
      <c r="AO24" s="673">
        <v>3250803</v>
      </c>
      <c r="AP24" s="673">
        <v>6035734</v>
      </c>
      <c r="AQ24" s="673">
        <v>0</v>
      </c>
      <c r="AR24" s="673">
        <v>0</v>
      </c>
      <c r="AS24" s="673">
        <v>6667996</v>
      </c>
      <c r="AT24" s="673">
        <v>10736288</v>
      </c>
    </row>
    <row r="25" spans="2:46">
      <c r="B25" s="670" t="s">
        <v>2438</v>
      </c>
      <c r="C25" s="671">
        <v>0</v>
      </c>
      <c r="D25" s="671">
        <v>0</v>
      </c>
      <c r="E25" s="671">
        <v>10043853</v>
      </c>
      <c r="F25" s="671">
        <v>35615157</v>
      </c>
      <c r="G25" s="671">
        <v>7948930</v>
      </c>
      <c r="H25" s="671">
        <v>11498251</v>
      </c>
      <c r="I25" s="671">
        <v>0</v>
      </c>
      <c r="J25" s="671">
        <v>57098724</v>
      </c>
      <c r="K25" s="671">
        <v>354071621</v>
      </c>
      <c r="L25" s="671">
        <v>654295166</v>
      </c>
      <c r="M25" s="671">
        <v>0</v>
      </c>
      <c r="N25" s="671">
        <v>0</v>
      </c>
      <c r="O25" s="671">
        <v>238351021</v>
      </c>
      <c r="P25" s="671">
        <v>394667236</v>
      </c>
      <c r="Q25" s="671">
        <v>102171890</v>
      </c>
      <c r="R25" s="671">
        <v>203352918</v>
      </c>
      <c r="S25" s="671">
        <v>0</v>
      </c>
      <c r="T25" s="671">
        <v>0</v>
      </c>
      <c r="U25" s="671">
        <v>445542755</v>
      </c>
      <c r="V25" s="671">
        <v>899238334</v>
      </c>
      <c r="W25" s="671">
        <v>29435414</v>
      </c>
      <c r="X25" s="671">
        <v>39690807</v>
      </c>
      <c r="Y25" s="671">
        <v>488066437</v>
      </c>
      <c r="Z25" s="671">
        <v>1029681214</v>
      </c>
      <c r="AA25" s="671">
        <v>12925824</v>
      </c>
      <c r="AB25" s="671">
        <v>2109723</v>
      </c>
      <c r="AC25" s="671">
        <v>119918252</v>
      </c>
      <c r="AD25" s="671">
        <v>246360435</v>
      </c>
      <c r="AE25" s="671">
        <v>515586193</v>
      </c>
      <c r="AF25" s="671">
        <v>982516892</v>
      </c>
      <c r="AG25" s="671">
        <v>19990227</v>
      </c>
      <c r="AH25" s="671">
        <v>39432239</v>
      </c>
      <c r="AI25" s="671">
        <v>14413538</v>
      </c>
      <c r="AJ25" s="671">
        <v>28361804</v>
      </c>
      <c r="AK25" s="671">
        <v>186330240</v>
      </c>
      <c r="AL25" s="671">
        <v>361808640</v>
      </c>
      <c r="AM25" s="671">
        <v>62571895</v>
      </c>
      <c r="AN25" s="671">
        <v>119119786</v>
      </c>
      <c r="AO25" s="671">
        <v>27706949</v>
      </c>
      <c r="AP25" s="671">
        <v>40618553</v>
      </c>
      <c r="AQ25" s="671">
        <v>0</v>
      </c>
      <c r="AR25" s="671">
        <v>0</v>
      </c>
      <c r="AS25" s="671">
        <v>0</v>
      </c>
      <c r="AT25" s="671">
        <v>0</v>
      </c>
    </row>
    <row r="26" spans="2:46">
      <c r="B26" s="672" t="s">
        <v>2413</v>
      </c>
      <c r="C26" s="673">
        <v>0</v>
      </c>
      <c r="D26" s="673">
        <v>0</v>
      </c>
      <c r="E26" s="673">
        <v>0</v>
      </c>
      <c r="F26" s="673">
        <v>0</v>
      </c>
      <c r="G26" s="673">
        <v>0</v>
      </c>
      <c r="H26" s="673">
        <v>0</v>
      </c>
      <c r="I26" s="673">
        <v>0</v>
      </c>
      <c r="J26" s="673">
        <v>0</v>
      </c>
      <c r="K26" s="673">
        <v>0</v>
      </c>
      <c r="L26" s="673">
        <v>0</v>
      </c>
      <c r="M26" s="673">
        <v>0</v>
      </c>
      <c r="N26" s="673">
        <v>0</v>
      </c>
      <c r="O26" s="673">
        <v>0</v>
      </c>
      <c r="P26" s="673">
        <v>0</v>
      </c>
      <c r="Q26" s="673">
        <v>0</v>
      </c>
      <c r="R26" s="673">
        <v>0</v>
      </c>
      <c r="S26" s="673">
        <v>0</v>
      </c>
      <c r="T26" s="673">
        <v>0</v>
      </c>
      <c r="U26" s="673">
        <v>0</v>
      </c>
      <c r="V26" s="673">
        <v>0</v>
      </c>
      <c r="W26" s="673">
        <v>0</v>
      </c>
      <c r="X26" s="673">
        <v>0</v>
      </c>
      <c r="Y26" s="673">
        <v>5999999362</v>
      </c>
      <c r="Z26" s="673">
        <v>25199997325</v>
      </c>
      <c r="AA26" s="673">
        <v>0</v>
      </c>
      <c r="AB26" s="673">
        <v>0</v>
      </c>
      <c r="AC26" s="673">
        <v>0</v>
      </c>
      <c r="AD26" s="673">
        <v>872000000</v>
      </c>
      <c r="AE26" s="673">
        <v>2700000000</v>
      </c>
      <c r="AF26" s="673">
        <v>3780409704</v>
      </c>
      <c r="AG26" s="673">
        <v>0</v>
      </c>
      <c r="AH26" s="673">
        <v>0</v>
      </c>
      <c r="AI26" s="673">
        <v>0</v>
      </c>
      <c r="AJ26" s="673">
        <v>0</v>
      </c>
      <c r="AK26" s="673">
        <v>0</v>
      </c>
      <c r="AL26" s="673">
        <v>0</v>
      </c>
      <c r="AM26" s="673">
        <v>0</v>
      </c>
      <c r="AN26" s="673">
        <v>0</v>
      </c>
      <c r="AO26" s="673">
        <v>0</v>
      </c>
      <c r="AP26" s="673">
        <v>0</v>
      </c>
      <c r="AQ26" s="673">
        <v>0</v>
      </c>
      <c r="AR26" s="673">
        <v>0</v>
      </c>
      <c r="AS26" s="673">
        <v>0</v>
      </c>
      <c r="AT26" s="673">
        <v>0</v>
      </c>
    </row>
    <row r="27" spans="2:46">
      <c r="B27" s="670" t="s">
        <v>2426</v>
      </c>
      <c r="C27" s="671">
        <v>0</v>
      </c>
      <c r="D27" s="671">
        <v>0</v>
      </c>
      <c r="E27" s="671">
        <v>0</v>
      </c>
      <c r="F27" s="671">
        <v>754483</v>
      </c>
      <c r="G27" s="671">
        <v>0</v>
      </c>
      <c r="H27" s="671">
        <v>0</v>
      </c>
      <c r="I27" s="671">
        <v>0</v>
      </c>
      <c r="J27" s="671">
        <v>0</v>
      </c>
      <c r="K27" s="671">
        <v>1539382351</v>
      </c>
      <c r="L27" s="671">
        <v>2588342042</v>
      </c>
      <c r="M27" s="671">
        <v>29810690</v>
      </c>
      <c r="N27" s="671">
        <v>64886650</v>
      </c>
      <c r="O27" s="671">
        <v>983771168</v>
      </c>
      <c r="P27" s="671">
        <v>2220874093</v>
      </c>
      <c r="Q27" s="671">
        <v>72618100</v>
      </c>
      <c r="R27" s="671">
        <v>161562952</v>
      </c>
      <c r="S27" s="671">
        <v>0</v>
      </c>
      <c r="T27" s="671">
        <v>0</v>
      </c>
      <c r="U27" s="671">
        <v>1935016</v>
      </c>
      <c r="V27" s="671">
        <v>2689725</v>
      </c>
      <c r="W27" s="671">
        <v>0</v>
      </c>
      <c r="X27" s="671">
        <v>0</v>
      </c>
      <c r="Y27" s="671">
        <v>99687</v>
      </c>
      <c r="Z27" s="671">
        <v>0</v>
      </c>
      <c r="AA27" s="671">
        <v>0</v>
      </c>
      <c r="AB27" s="671">
        <v>0</v>
      </c>
      <c r="AC27" s="671">
        <v>69239113</v>
      </c>
      <c r="AD27" s="671">
        <v>14114945</v>
      </c>
      <c r="AE27" s="671">
        <v>129159654</v>
      </c>
      <c r="AF27" s="671">
        <v>14790586394</v>
      </c>
      <c r="AG27" s="671">
        <v>320517</v>
      </c>
      <c r="AH27" s="671">
        <v>930948</v>
      </c>
      <c r="AI27" s="671">
        <v>500099</v>
      </c>
      <c r="AJ27" s="671">
        <v>2218916</v>
      </c>
      <c r="AK27" s="671">
        <v>938980618</v>
      </c>
      <c r="AL27" s="671">
        <v>1248574846</v>
      </c>
      <c r="AM27" s="671">
        <v>154788726</v>
      </c>
      <c r="AN27" s="671">
        <v>240063080</v>
      </c>
      <c r="AO27" s="671">
        <v>0</v>
      </c>
      <c r="AP27" s="671">
        <v>0</v>
      </c>
      <c r="AQ27" s="671">
        <v>0</v>
      </c>
      <c r="AR27" s="671">
        <v>0</v>
      </c>
      <c r="AS27" s="671">
        <v>0</v>
      </c>
      <c r="AT27" s="671">
        <v>0</v>
      </c>
    </row>
    <row r="28" spans="2:46">
      <c r="B28" s="672" t="s">
        <v>2402</v>
      </c>
      <c r="C28" s="673">
        <v>0</v>
      </c>
      <c r="D28" s="673">
        <v>0</v>
      </c>
      <c r="E28" s="673">
        <v>0</v>
      </c>
      <c r="F28" s="673">
        <v>0</v>
      </c>
      <c r="G28" s="673">
        <v>0</v>
      </c>
      <c r="H28" s="673">
        <v>0</v>
      </c>
      <c r="I28" s="673">
        <v>0</v>
      </c>
      <c r="J28" s="673">
        <v>0</v>
      </c>
      <c r="K28" s="673">
        <v>6000000</v>
      </c>
      <c r="L28" s="673">
        <v>0</v>
      </c>
      <c r="M28" s="673">
        <v>7500000</v>
      </c>
      <c r="N28" s="673">
        <v>0</v>
      </c>
      <c r="O28" s="673">
        <v>0</v>
      </c>
      <c r="P28" s="673">
        <v>0</v>
      </c>
      <c r="Q28" s="673">
        <v>0</v>
      </c>
      <c r="R28" s="673">
        <v>1000000</v>
      </c>
      <c r="S28" s="673">
        <v>0</v>
      </c>
      <c r="T28" s="673">
        <v>0</v>
      </c>
      <c r="U28" s="673">
        <v>0</v>
      </c>
      <c r="V28" s="673">
        <v>0</v>
      </c>
      <c r="W28" s="673">
        <v>0</v>
      </c>
      <c r="X28" s="673">
        <v>0</v>
      </c>
      <c r="Y28" s="673">
        <v>0</v>
      </c>
      <c r="Z28" s="673">
        <v>0</v>
      </c>
      <c r="AA28" s="673">
        <v>0</v>
      </c>
      <c r="AB28" s="673">
        <v>0</v>
      </c>
      <c r="AC28" s="673">
        <v>0</v>
      </c>
      <c r="AD28" s="673">
        <v>0</v>
      </c>
      <c r="AE28" s="673">
        <v>11000000</v>
      </c>
      <c r="AF28" s="673">
        <v>2000000</v>
      </c>
      <c r="AG28" s="673">
        <v>2500000</v>
      </c>
      <c r="AH28" s="673">
        <v>0</v>
      </c>
      <c r="AI28" s="673">
        <v>0</v>
      </c>
      <c r="AJ28" s="673">
        <v>0</v>
      </c>
      <c r="AK28" s="673">
        <v>0</v>
      </c>
      <c r="AL28" s="673">
        <v>7500000</v>
      </c>
      <c r="AM28" s="673">
        <v>0</v>
      </c>
      <c r="AN28" s="673">
        <v>0</v>
      </c>
      <c r="AO28" s="673">
        <v>0</v>
      </c>
      <c r="AP28" s="673">
        <v>23441000</v>
      </c>
      <c r="AQ28" s="673">
        <v>0</v>
      </c>
      <c r="AR28" s="673">
        <v>0</v>
      </c>
      <c r="AS28" s="673">
        <v>6000000</v>
      </c>
      <c r="AT28" s="673">
        <v>1000000</v>
      </c>
    </row>
    <row r="29" spans="2:46">
      <c r="B29" s="670" t="s">
        <v>2295</v>
      </c>
      <c r="C29" s="671">
        <v>0</v>
      </c>
      <c r="D29" s="671">
        <v>0</v>
      </c>
      <c r="E29" s="671">
        <v>0</v>
      </c>
      <c r="F29" s="671">
        <v>0</v>
      </c>
      <c r="G29" s="671">
        <v>0</v>
      </c>
      <c r="H29" s="671">
        <v>0</v>
      </c>
      <c r="I29" s="671">
        <v>0</v>
      </c>
      <c r="J29" s="671">
        <v>0</v>
      </c>
      <c r="K29" s="671">
        <v>0</v>
      </c>
      <c r="L29" s="671">
        <v>0</v>
      </c>
      <c r="M29" s="671">
        <v>0</v>
      </c>
      <c r="N29" s="671">
        <v>0</v>
      </c>
      <c r="O29" s="671">
        <v>0</v>
      </c>
      <c r="P29" s="671">
        <v>0</v>
      </c>
      <c r="Q29" s="671">
        <v>0</v>
      </c>
      <c r="R29" s="671">
        <v>0</v>
      </c>
      <c r="S29" s="671">
        <v>0</v>
      </c>
      <c r="T29" s="671">
        <v>0</v>
      </c>
      <c r="U29" s="671">
        <v>0</v>
      </c>
      <c r="V29" s="671">
        <v>0</v>
      </c>
      <c r="W29" s="671">
        <v>0</v>
      </c>
      <c r="X29" s="671">
        <v>0</v>
      </c>
      <c r="Y29" s="671">
        <v>0</v>
      </c>
      <c r="Z29" s="671">
        <v>0</v>
      </c>
      <c r="AA29" s="671">
        <v>0</v>
      </c>
      <c r="AB29" s="671">
        <v>0</v>
      </c>
      <c r="AC29" s="671">
        <v>0</v>
      </c>
      <c r="AD29" s="671">
        <v>0</v>
      </c>
      <c r="AE29" s="671">
        <v>0</v>
      </c>
      <c r="AF29" s="671">
        <v>0</v>
      </c>
      <c r="AG29" s="671">
        <v>0</v>
      </c>
      <c r="AH29" s="671">
        <v>0</v>
      </c>
      <c r="AI29" s="671">
        <v>0</v>
      </c>
      <c r="AJ29" s="671">
        <v>0</v>
      </c>
      <c r="AK29" s="671">
        <v>0</v>
      </c>
      <c r="AL29" s="671">
        <v>0</v>
      </c>
      <c r="AM29" s="671">
        <v>0</v>
      </c>
      <c r="AN29" s="671">
        <v>0</v>
      </c>
      <c r="AO29" s="671">
        <v>0</v>
      </c>
      <c r="AP29" s="671">
        <v>0</v>
      </c>
      <c r="AQ29" s="671">
        <v>0</v>
      </c>
      <c r="AR29" s="671">
        <v>0</v>
      </c>
      <c r="AS29" s="671">
        <v>0</v>
      </c>
      <c r="AT29" s="671">
        <v>0</v>
      </c>
    </row>
    <row r="30" spans="2:46">
      <c r="B30" s="672" t="s">
        <v>2441</v>
      </c>
      <c r="C30" s="673">
        <v>0</v>
      </c>
      <c r="D30" s="673">
        <v>0</v>
      </c>
      <c r="E30" s="673">
        <v>0</v>
      </c>
      <c r="F30" s="673">
        <v>0</v>
      </c>
      <c r="G30" s="673">
        <v>0</v>
      </c>
      <c r="H30" s="673">
        <v>0</v>
      </c>
      <c r="I30" s="673">
        <v>0</v>
      </c>
      <c r="J30" s="673">
        <v>0</v>
      </c>
      <c r="K30" s="673">
        <v>0</v>
      </c>
      <c r="L30" s="673">
        <v>0</v>
      </c>
      <c r="M30" s="673">
        <v>0</v>
      </c>
      <c r="N30" s="673">
        <v>0</v>
      </c>
      <c r="O30" s="673">
        <v>0</v>
      </c>
      <c r="P30" s="673">
        <v>0</v>
      </c>
      <c r="Q30" s="673">
        <v>0</v>
      </c>
      <c r="R30" s="673">
        <v>0</v>
      </c>
      <c r="S30" s="673">
        <v>0</v>
      </c>
      <c r="T30" s="673">
        <v>0</v>
      </c>
      <c r="U30" s="673">
        <v>0</v>
      </c>
      <c r="V30" s="673">
        <v>0</v>
      </c>
      <c r="W30" s="673">
        <v>0</v>
      </c>
      <c r="X30" s="673">
        <v>0</v>
      </c>
      <c r="Y30" s="673">
        <v>0</v>
      </c>
      <c r="Z30" s="673">
        <v>0</v>
      </c>
      <c r="AA30" s="673">
        <v>0</v>
      </c>
      <c r="AB30" s="673">
        <v>0</v>
      </c>
      <c r="AC30" s="673">
        <v>0</v>
      </c>
      <c r="AD30" s="673">
        <v>0</v>
      </c>
      <c r="AE30" s="673">
        <v>0</v>
      </c>
      <c r="AF30" s="673">
        <v>0</v>
      </c>
      <c r="AG30" s="673">
        <v>0</v>
      </c>
      <c r="AH30" s="673">
        <v>0</v>
      </c>
      <c r="AI30" s="673">
        <v>0</v>
      </c>
      <c r="AJ30" s="673">
        <v>0</v>
      </c>
      <c r="AK30" s="673">
        <v>0</v>
      </c>
      <c r="AL30" s="673">
        <v>0</v>
      </c>
      <c r="AM30" s="673">
        <v>0</v>
      </c>
      <c r="AN30" s="673">
        <v>0</v>
      </c>
      <c r="AO30" s="673">
        <v>0</v>
      </c>
      <c r="AP30" s="673">
        <v>0</v>
      </c>
      <c r="AQ30" s="673">
        <v>0</v>
      </c>
      <c r="AR30" s="673">
        <v>0</v>
      </c>
      <c r="AS30" s="673">
        <v>0</v>
      </c>
      <c r="AT30" s="673">
        <v>0</v>
      </c>
    </row>
    <row r="31" spans="2:46">
      <c r="B31" s="670" t="s">
        <v>2412</v>
      </c>
      <c r="C31" s="671">
        <v>0</v>
      </c>
      <c r="D31" s="671">
        <v>0</v>
      </c>
      <c r="E31" s="671">
        <v>0</v>
      </c>
      <c r="F31" s="671">
        <v>0</v>
      </c>
      <c r="G31" s="671">
        <v>0</v>
      </c>
      <c r="H31" s="671">
        <v>0</v>
      </c>
      <c r="I31" s="671">
        <v>0</v>
      </c>
      <c r="J31" s="671">
        <v>0</v>
      </c>
      <c r="K31" s="671">
        <v>0</v>
      </c>
      <c r="L31" s="671">
        <v>0</v>
      </c>
      <c r="M31" s="671">
        <v>0</v>
      </c>
      <c r="N31" s="671">
        <v>0</v>
      </c>
      <c r="O31" s="671">
        <v>0</v>
      </c>
      <c r="P31" s="671">
        <v>0</v>
      </c>
      <c r="Q31" s="671">
        <v>0</v>
      </c>
      <c r="R31" s="671">
        <v>0</v>
      </c>
      <c r="S31" s="671">
        <v>0</v>
      </c>
      <c r="T31" s="671">
        <v>0</v>
      </c>
      <c r="U31" s="671">
        <v>0</v>
      </c>
      <c r="V31" s="671">
        <v>0</v>
      </c>
      <c r="W31" s="671">
        <v>0</v>
      </c>
      <c r="X31" s="671">
        <v>0</v>
      </c>
      <c r="Y31" s="671">
        <v>0</v>
      </c>
      <c r="Z31" s="671">
        <v>0</v>
      </c>
      <c r="AA31" s="671">
        <v>0</v>
      </c>
      <c r="AB31" s="671">
        <v>0</v>
      </c>
      <c r="AC31" s="671">
        <v>0</v>
      </c>
      <c r="AD31" s="671">
        <v>0</v>
      </c>
      <c r="AE31" s="671">
        <v>0</v>
      </c>
      <c r="AF31" s="671">
        <v>0</v>
      </c>
      <c r="AG31" s="671">
        <v>0</v>
      </c>
      <c r="AH31" s="671">
        <v>0</v>
      </c>
      <c r="AI31" s="671">
        <v>0</v>
      </c>
      <c r="AJ31" s="671">
        <v>0</v>
      </c>
      <c r="AK31" s="671">
        <v>0</v>
      </c>
      <c r="AL31" s="671">
        <v>0</v>
      </c>
      <c r="AM31" s="671">
        <v>0</v>
      </c>
      <c r="AN31" s="671">
        <v>0</v>
      </c>
      <c r="AO31" s="671">
        <v>0</v>
      </c>
      <c r="AP31" s="671">
        <v>0</v>
      </c>
      <c r="AQ31" s="671">
        <v>0</v>
      </c>
      <c r="AR31" s="671">
        <v>0</v>
      </c>
      <c r="AS31" s="671">
        <v>0</v>
      </c>
      <c r="AT31" s="671">
        <v>0</v>
      </c>
    </row>
    <row r="32" spans="2:46">
      <c r="B32" s="672" t="s">
        <v>2326</v>
      </c>
      <c r="C32" s="673">
        <v>0</v>
      </c>
      <c r="D32" s="673">
        <v>0</v>
      </c>
      <c r="E32" s="673">
        <v>0</v>
      </c>
      <c r="F32" s="673">
        <v>0</v>
      </c>
      <c r="G32" s="673">
        <v>0</v>
      </c>
      <c r="H32" s="673">
        <v>0</v>
      </c>
      <c r="I32" s="673">
        <v>0</v>
      </c>
      <c r="J32" s="673">
        <v>0</v>
      </c>
      <c r="K32" s="673">
        <v>0</v>
      </c>
      <c r="L32" s="673">
        <v>0</v>
      </c>
      <c r="M32" s="673">
        <v>0</v>
      </c>
      <c r="N32" s="673">
        <v>0</v>
      </c>
      <c r="O32" s="673">
        <v>0</v>
      </c>
      <c r="P32" s="673">
        <v>0</v>
      </c>
      <c r="Q32" s="673">
        <v>0</v>
      </c>
      <c r="R32" s="673">
        <v>0</v>
      </c>
      <c r="S32" s="673">
        <v>0</v>
      </c>
      <c r="T32" s="673">
        <v>0</v>
      </c>
      <c r="U32" s="673">
        <v>0</v>
      </c>
      <c r="V32" s="673">
        <v>0</v>
      </c>
      <c r="W32" s="673">
        <v>0</v>
      </c>
      <c r="X32" s="673">
        <v>0</v>
      </c>
      <c r="Y32" s="673">
        <v>0</v>
      </c>
      <c r="Z32" s="673">
        <v>0</v>
      </c>
      <c r="AA32" s="673">
        <v>0</v>
      </c>
      <c r="AB32" s="673">
        <v>0</v>
      </c>
      <c r="AC32" s="673">
        <v>0</v>
      </c>
      <c r="AD32" s="673">
        <v>0</v>
      </c>
      <c r="AE32" s="673">
        <v>0</v>
      </c>
      <c r="AF32" s="673">
        <v>0</v>
      </c>
      <c r="AG32" s="673">
        <v>0</v>
      </c>
      <c r="AH32" s="673">
        <v>0</v>
      </c>
      <c r="AI32" s="673">
        <v>0</v>
      </c>
      <c r="AJ32" s="673">
        <v>0</v>
      </c>
      <c r="AK32" s="673">
        <v>0</v>
      </c>
      <c r="AL32" s="673">
        <v>0</v>
      </c>
      <c r="AM32" s="673">
        <v>0</v>
      </c>
      <c r="AN32" s="673">
        <v>0</v>
      </c>
      <c r="AO32" s="673">
        <v>0</v>
      </c>
      <c r="AP32" s="673">
        <v>0</v>
      </c>
      <c r="AQ32" s="673">
        <v>0</v>
      </c>
      <c r="AR32" s="673">
        <v>0</v>
      </c>
      <c r="AS32" s="673">
        <v>0</v>
      </c>
      <c r="AT32" s="673">
        <v>0</v>
      </c>
    </row>
    <row r="33" spans="2:46">
      <c r="B33" s="670" t="s">
        <v>2332</v>
      </c>
      <c r="C33" s="671">
        <v>0</v>
      </c>
      <c r="D33" s="671">
        <v>0</v>
      </c>
      <c r="E33" s="671">
        <v>0</v>
      </c>
      <c r="F33" s="671">
        <v>437223</v>
      </c>
      <c r="G33" s="671">
        <v>0</v>
      </c>
      <c r="H33" s="671">
        <v>1142856</v>
      </c>
      <c r="I33" s="671">
        <v>0</v>
      </c>
      <c r="J33" s="671">
        <v>0</v>
      </c>
      <c r="K33" s="671">
        <v>0</v>
      </c>
      <c r="L33" s="671">
        <v>0</v>
      </c>
      <c r="M33" s="671">
        <v>0</v>
      </c>
      <c r="N33" s="671">
        <v>888889</v>
      </c>
      <c r="O33" s="671">
        <v>0</v>
      </c>
      <c r="P33" s="671">
        <v>24831760</v>
      </c>
      <c r="Q33" s="671">
        <v>0</v>
      </c>
      <c r="R33" s="671">
        <v>0</v>
      </c>
      <c r="S33" s="671">
        <v>0</v>
      </c>
      <c r="T33" s="671">
        <v>0</v>
      </c>
      <c r="U33" s="671">
        <v>0</v>
      </c>
      <c r="V33" s="671">
        <v>76895153</v>
      </c>
      <c r="W33" s="671">
        <v>0</v>
      </c>
      <c r="X33" s="671">
        <v>174346660</v>
      </c>
      <c r="Y33" s="671">
        <v>0</v>
      </c>
      <c r="Z33" s="671">
        <v>0</v>
      </c>
      <c r="AA33" s="671">
        <v>0</v>
      </c>
      <c r="AB33" s="671">
        <v>0</v>
      </c>
      <c r="AC33" s="671">
        <v>7486347773</v>
      </c>
      <c r="AD33" s="671">
        <v>2492341</v>
      </c>
      <c r="AE33" s="671">
        <v>3222713445</v>
      </c>
      <c r="AF33" s="671">
        <v>598684575</v>
      </c>
      <c r="AG33" s="671">
        <v>0</v>
      </c>
      <c r="AH33" s="671">
        <v>0</v>
      </c>
      <c r="AI33" s="671">
        <v>0</v>
      </c>
      <c r="AJ33" s="671">
        <v>14637865</v>
      </c>
      <c r="AK33" s="671">
        <v>0</v>
      </c>
      <c r="AL33" s="671">
        <v>0</v>
      </c>
      <c r="AM33" s="671">
        <v>0</v>
      </c>
      <c r="AN33" s="671">
        <v>30189645</v>
      </c>
      <c r="AO33" s="671">
        <v>0</v>
      </c>
      <c r="AP33" s="671">
        <v>0</v>
      </c>
      <c r="AQ33" s="671">
        <v>0</v>
      </c>
      <c r="AR33" s="671">
        <v>0</v>
      </c>
      <c r="AS33" s="671">
        <v>0</v>
      </c>
      <c r="AT33" s="671">
        <v>0</v>
      </c>
    </row>
    <row r="34" spans="2:46">
      <c r="B34" s="672" t="s">
        <v>2310</v>
      </c>
      <c r="C34" s="673">
        <v>0</v>
      </c>
      <c r="D34" s="673">
        <v>0</v>
      </c>
      <c r="E34" s="673">
        <v>0</v>
      </c>
      <c r="F34" s="673">
        <v>265534859</v>
      </c>
      <c r="G34" s="673">
        <v>0</v>
      </c>
      <c r="H34" s="673">
        <v>0</v>
      </c>
      <c r="I34" s="673">
        <v>0</v>
      </c>
      <c r="J34" s="673">
        <v>0</v>
      </c>
      <c r="K34" s="673">
        <v>0</v>
      </c>
      <c r="L34" s="673">
        <v>0</v>
      </c>
      <c r="M34" s="673">
        <v>207653533</v>
      </c>
      <c r="N34" s="673">
        <v>535084529</v>
      </c>
      <c r="O34" s="673">
        <v>0</v>
      </c>
      <c r="P34" s="673">
        <v>0</v>
      </c>
      <c r="Q34" s="673">
        <v>966556200</v>
      </c>
      <c r="R34" s="673">
        <v>1027538024</v>
      </c>
      <c r="S34" s="673">
        <v>0</v>
      </c>
      <c r="T34" s="673">
        <v>0</v>
      </c>
      <c r="U34" s="673">
        <v>7123250300</v>
      </c>
      <c r="V34" s="673">
        <v>0</v>
      </c>
      <c r="W34" s="673">
        <v>143937374</v>
      </c>
      <c r="X34" s="673">
        <v>0</v>
      </c>
      <c r="Y34" s="673">
        <v>0</v>
      </c>
      <c r="Z34" s="673">
        <v>0</v>
      </c>
      <c r="AA34" s="673">
        <v>0</v>
      </c>
      <c r="AB34" s="673">
        <v>0</v>
      </c>
      <c r="AC34" s="673">
        <v>3261215482</v>
      </c>
      <c r="AD34" s="673">
        <v>2417260000</v>
      </c>
      <c r="AE34" s="673">
        <v>46107479551</v>
      </c>
      <c r="AF34" s="673">
        <v>56031664385</v>
      </c>
      <c r="AG34" s="673">
        <v>0</v>
      </c>
      <c r="AH34" s="673">
        <v>0</v>
      </c>
      <c r="AI34" s="673">
        <v>98553777</v>
      </c>
      <c r="AJ34" s="673">
        <v>90838988</v>
      </c>
      <c r="AK34" s="673">
        <v>0</v>
      </c>
      <c r="AL34" s="673">
        <v>0</v>
      </c>
      <c r="AM34" s="673">
        <v>2722283500</v>
      </c>
      <c r="AN34" s="673">
        <v>2039745000</v>
      </c>
      <c r="AO34" s="673">
        <v>6666000</v>
      </c>
      <c r="AP34" s="673">
        <v>127965247</v>
      </c>
      <c r="AQ34" s="673">
        <v>0</v>
      </c>
      <c r="AR34" s="673">
        <v>0</v>
      </c>
      <c r="AS34" s="673">
        <v>0</v>
      </c>
      <c r="AT34" s="673">
        <v>19895735</v>
      </c>
    </row>
    <row r="35" spans="2:46">
      <c r="B35" s="670" t="s">
        <v>2313</v>
      </c>
      <c r="C35" s="671">
        <v>0</v>
      </c>
      <c r="D35" s="671">
        <v>0</v>
      </c>
      <c r="E35" s="671">
        <v>0</v>
      </c>
      <c r="F35" s="671">
        <v>0</v>
      </c>
      <c r="G35" s="671">
        <v>0</v>
      </c>
      <c r="H35" s="671">
        <v>0</v>
      </c>
      <c r="I35" s="671">
        <v>0</v>
      </c>
      <c r="J35" s="671">
        <v>0</v>
      </c>
      <c r="K35" s="671">
        <v>0</v>
      </c>
      <c r="L35" s="671">
        <v>0</v>
      </c>
      <c r="M35" s="671">
        <v>0</v>
      </c>
      <c r="N35" s="671">
        <v>0</v>
      </c>
      <c r="O35" s="671">
        <v>0</v>
      </c>
      <c r="P35" s="671">
        <v>0</v>
      </c>
      <c r="Q35" s="671">
        <v>0</v>
      </c>
      <c r="R35" s="671">
        <v>0</v>
      </c>
      <c r="S35" s="671">
        <v>0</v>
      </c>
      <c r="T35" s="671">
        <v>0</v>
      </c>
      <c r="U35" s="671">
        <v>0</v>
      </c>
      <c r="V35" s="671">
        <v>0</v>
      </c>
      <c r="W35" s="671">
        <v>0</v>
      </c>
      <c r="X35" s="671">
        <v>0</v>
      </c>
      <c r="Y35" s="671">
        <v>0</v>
      </c>
      <c r="Z35" s="671">
        <v>0</v>
      </c>
      <c r="AA35" s="671">
        <v>0</v>
      </c>
      <c r="AB35" s="671">
        <v>0</v>
      </c>
      <c r="AC35" s="671">
        <v>0</v>
      </c>
      <c r="AD35" s="671">
        <v>0</v>
      </c>
      <c r="AE35" s="671">
        <v>0</v>
      </c>
      <c r="AF35" s="671">
        <v>0</v>
      </c>
      <c r="AG35" s="671">
        <v>0</v>
      </c>
      <c r="AH35" s="671">
        <v>0</v>
      </c>
      <c r="AI35" s="671">
        <v>0</v>
      </c>
      <c r="AJ35" s="671">
        <v>0</v>
      </c>
      <c r="AK35" s="671">
        <v>0</v>
      </c>
      <c r="AL35" s="671">
        <v>0</v>
      </c>
      <c r="AM35" s="671">
        <v>0</v>
      </c>
      <c r="AN35" s="671">
        <v>0</v>
      </c>
      <c r="AO35" s="671">
        <v>0</v>
      </c>
      <c r="AP35" s="671">
        <v>0</v>
      </c>
      <c r="AQ35" s="671">
        <v>0</v>
      </c>
      <c r="AR35" s="671">
        <v>0</v>
      </c>
      <c r="AS35" s="671">
        <v>0</v>
      </c>
      <c r="AT35" s="671">
        <v>0</v>
      </c>
    </row>
    <row r="36" spans="2:46">
      <c r="B36" s="672" t="s">
        <v>2407</v>
      </c>
      <c r="C36" s="673">
        <v>0</v>
      </c>
      <c r="D36" s="673">
        <v>0</v>
      </c>
      <c r="E36" s="673">
        <v>0</v>
      </c>
      <c r="F36" s="673">
        <v>0</v>
      </c>
      <c r="G36" s="673">
        <v>0</v>
      </c>
      <c r="H36" s="673">
        <v>0</v>
      </c>
      <c r="I36" s="673">
        <v>0</v>
      </c>
      <c r="J36" s="673">
        <v>0</v>
      </c>
      <c r="K36" s="673">
        <v>0</v>
      </c>
      <c r="L36" s="673">
        <v>0</v>
      </c>
      <c r="M36" s="673">
        <v>0</v>
      </c>
      <c r="N36" s="673">
        <v>0</v>
      </c>
      <c r="O36" s="673">
        <v>0</v>
      </c>
      <c r="P36" s="673">
        <v>0</v>
      </c>
      <c r="Q36" s="673">
        <v>0</v>
      </c>
      <c r="R36" s="673">
        <v>0</v>
      </c>
      <c r="S36" s="673">
        <v>0</v>
      </c>
      <c r="T36" s="673">
        <v>0</v>
      </c>
      <c r="U36" s="673">
        <v>0</v>
      </c>
      <c r="V36" s="673">
        <v>0</v>
      </c>
      <c r="W36" s="673">
        <v>0</v>
      </c>
      <c r="X36" s="673">
        <v>0</v>
      </c>
      <c r="Y36" s="673">
        <v>0</v>
      </c>
      <c r="Z36" s="673">
        <v>0</v>
      </c>
      <c r="AA36" s="673">
        <v>0</v>
      </c>
      <c r="AB36" s="673">
        <v>0</v>
      </c>
      <c r="AC36" s="673">
        <v>0</v>
      </c>
      <c r="AD36" s="673">
        <v>0</v>
      </c>
      <c r="AE36" s="673">
        <v>0</v>
      </c>
      <c r="AF36" s="673">
        <v>0</v>
      </c>
      <c r="AG36" s="673">
        <v>0</v>
      </c>
      <c r="AH36" s="673">
        <v>0</v>
      </c>
      <c r="AI36" s="673">
        <v>0</v>
      </c>
      <c r="AJ36" s="673">
        <v>0</v>
      </c>
      <c r="AK36" s="673">
        <v>0</v>
      </c>
      <c r="AL36" s="673">
        <v>0</v>
      </c>
      <c r="AM36" s="673">
        <v>0</v>
      </c>
      <c r="AN36" s="673">
        <v>0</v>
      </c>
      <c r="AO36" s="673">
        <v>0</v>
      </c>
      <c r="AP36" s="673">
        <v>0</v>
      </c>
      <c r="AQ36" s="673">
        <v>0</v>
      </c>
      <c r="AR36" s="673">
        <v>0</v>
      </c>
      <c r="AS36" s="673">
        <v>0</v>
      </c>
      <c r="AT36" s="673">
        <v>0</v>
      </c>
    </row>
    <row r="37" spans="2:46">
      <c r="B37" s="670" t="s">
        <v>2443</v>
      </c>
      <c r="C37" s="671">
        <v>0</v>
      </c>
      <c r="D37" s="671">
        <v>0</v>
      </c>
      <c r="E37" s="671">
        <v>0</v>
      </c>
      <c r="F37" s="671">
        <v>0</v>
      </c>
      <c r="G37" s="671">
        <v>0</v>
      </c>
      <c r="H37" s="671">
        <v>0</v>
      </c>
      <c r="I37" s="671">
        <v>0</v>
      </c>
      <c r="J37" s="671">
        <v>0</v>
      </c>
      <c r="K37" s="671">
        <v>0</v>
      </c>
      <c r="L37" s="671">
        <v>0</v>
      </c>
      <c r="M37" s="671">
        <v>0</v>
      </c>
      <c r="N37" s="671">
        <v>0</v>
      </c>
      <c r="O37" s="671">
        <v>0</v>
      </c>
      <c r="P37" s="671">
        <v>0</v>
      </c>
      <c r="Q37" s="671">
        <v>0</v>
      </c>
      <c r="R37" s="671">
        <v>0</v>
      </c>
      <c r="S37" s="671">
        <v>0</v>
      </c>
      <c r="T37" s="671">
        <v>0</v>
      </c>
      <c r="U37" s="671">
        <v>0</v>
      </c>
      <c r="V37" s="671">
        <v>0</v>
      </c>
      <c r="W37" s="671">
        <v>0</v>
      </c>
      <c r="X37" s="671">
        <v>0</v>
      </c>
      <c r="Y37" s="671">
        <v>0</v>
      </c>
      <c r="Z37" s="671">
        <v>0</v>
      </c>
      <c r="AA37" s="671">
        <v>0</v>
      </c>
      <c r="AB37" s="671">
        <v>0</v>
      </c>
      <c r="AC37" s="671">
        <v>0</v>
      </c>
      <c r="AD37" s="671">
        <v>0</v>
      </c>
      <c r="AE37" s="671">
        <v>0</v>
      </c>
      <c r="AF37" s="671">
        <v>0</v>
      </c>
      <c r="AG37" s="671">
        <v>0</v>
      </c>
      <c r="AH37" s="671">
        <v>0</v>
      </c>
      <c r="AI37" s="671">
        <v>0</v>
      </c>
      <c r="AJ37" s="671">
        <v>0</v>
      </c>
      <c r="AK37" s="671">
        <v>0</v>
      </c>
      <c r="AL37" s="671">
        <v>0</v>
      </c>
      <c r="AM37" s="671">
        <v>0</v>
      </c>
      <c r="AN37" s="671">
        <v>0</v>
      </c>
      <c r="AO37" s="671">
        <v>0</v>
      </c>
      <c r="AP37" s="671">
        <v>0</v>
      </c>
      <c r="AQ37" s="671">
        <v>0</v>
      </c>
      <c r="AR37" s="671">
        <v>0</v>
      </c>
      <c r="AS37" s="671">
        <v>0</v>
      </c>
      <c r="AT37" s="671">
        <v>0</v>
      </c>
    </row>
    <row r="38" spans="2:46">
      <c r="B38" s="672" t="s">
        <v>17</v>
      </c>
      <c r="C38" s="673"/>
      <c r="D38" s="673"/>
      <c r="E38" s="673"/>
      <c r="F38" s="673">
        <v>0</v>
      </c>
      <c r="G38" s="673"/>
      <c r="H38" s="673">
        <v>17638850</v>
      </c>
      <c r="I38" s="673"/>
      <c r="J38" s="673">
        <v>0</v>
      </c>
      <c r="K38" s="673"/>
      <c r="L38" s="673">
        <v>0</v>
      </c>
      <c r="M38" s="673"/>
      <c r="N38" s="673">
        <v>13000000</v>
      </c>
      <c r="O38" s="673"/>
      <c r="P38" s="673">
        <v>0</v>
      </c>
      <c r="Q38" s="673"/>
      <c r="R38" s="673">
        <v>0</v>
      </c>
      <c r="S38" s="673"/>
      <c r="T38" s="673">
        <v>0</v>
      </c>
      <c r="U38" s="673"/>
      <c r="V38" s="673">
        <v>0</v>
      </c>
      <c r="W38" s="673"/>
      <c r="X38" s="673">
        <v>0</v>
      </c>
      <c r="Y38" s="673">
        <v>880324614</v>
      </c>
      <c r="Z38" s="673">
        <v>7577743028</v>
      </c>
      <c r="AA38" s="673"/>
      <c r="AB38" s="673">
        <v>0</v>
      </c>
      <c r="AC38" s="673"/>
      <c r="AD38" s="673">
        <v>32632312</v>
      </c>
      <c r="AE38" s="673"/>
      <c r="AF38" s="673">
        <v>1475683350.5</v>
      </c>
      <c r="AG38" s="673">
        <v>91778083.5</v>
      </c>
      <c r="AH38" s="673">
        <v>91778083.5</v>
      </c>
      <c r="AI38" s="673"/>
      <c r="AJ38" s="673">
        <v>0</v>
      </c>
      <c r="AK38" s="673"/>
      <c r="AL38" s="673">
        <v>0</v>
      </c>
      <c r="AM38" s="673"/>
      <c r="AN38" s="673">
        <v>0</v>
      </c>
      <c r="AO38" s="673"/>
      <c r="AP38" s="673">
        <v>0</v>
      </c>
      <c r="AQ38" s="673"/>
      <c r="AR38" s="673"/>
      <c r="AS38" s="673"/>
      <c r="AT38" s="673"/>
    </row>
    <row r="39" spans="2:46">
      <c r="B39" s="670" t="s">
        <v>13</v>
      </c>
      <c r="C39" s="671"/>
      <c r="D39" s="671"/>
      <c r="E39" s="671">
        <v>33383550</v>
      </c>
      <c r="F39" s="671">
        <v>102315177</v>
      </c>
      <c r="G39" s="671">
        <v>137914862</v>
      </c>
      <c r="H39" s="671">
        <v>147555682</v>
      </c>
      <c r="I39" s="671"/>
      <c r="J39" s="671">
        <v>136195094</v>
      </c>
      <c r="K39" s="671"/>
      <c r="L39" s="671">
        <v>0</v>
      </c>
      <c r="M39" s="671"/>
      <c r="N39" s="671"/>
      <c r="O39" s="671"/>
      <c r="P39" s="671">
        <v>0</v>
      </c>
      <c r="Q39" s="671"/>
      <c r="R39" s="671">
        <v>0</v>
      </c>
      <c r="S39" s="671"/>
      <c r="T39" s="671">
        <v>515153290</v>
      </c>
      <c r="U39" s="671">
        <v>50864963.5</v>
      </c>
      <c r="V39" s="671">
        <v>0</v>
      </c>
      <c r="W39" s="671">
        <v>95350440</v>
      </c>
      <c r="X39" s="671">
        <v>1109853610</v>
      </c>
      <c r="Y39" s="671"/>
      <c r="Z39" s="671">
        <v>0</v>
      </c>
      <c r="AA39" s="671"/>
      <c r="AB39" s="671">
        <v>0</v>
      </c>
      <c r="AC39" s="671"/>
      <c r="AD39" s="671">
        <v>667680399.59000003</v>
      </c>
      <c r="AE39" s="671">
        <v>906937787.91999984</v>
      </c>
      <c r="AF39" s="671">
        <v>212499832.5424307</v>
      </c>
      <c r="AG39" s="671"/>
      <c r="AH39" s="671">
        <v>0</v>
      </c>
      <c r="AI39" s="671"/>
      <c r="AJ39" s="671">
        <v>38569690</v>
      </c>
      <c r="AK39" s="671"/>
      <c r="AL39" s="671">
        <v>0</v>
      </c>
      <c r="AM39" s="671"/>
      <c r="AN39" s="671">
        <v>0</v>
      </c>
      <c r="AO39" s="671"/>
      <c r="AP39" s="671"/>
      <c r="AQ39" s="671"/>
      <c r="AR39" s="671"/>
      <c r="AS39" s="671"/>
      <c r="AT39" s="671"/>
    </row>
    <row r="40" spans="2:46">
      <c r="B40" s="672" t="s">
        <v>15</v>
      </c>
      <c r="C40" s="673"/>
      <c r="D40" s="673"/>
      <c r="E40" s="673"/>
      <c r="F40" s="673">
        <v>0</v>
      </c>
      <c r="G40" s="673">
        <v>3350000</v>
      </c>
      <c r="H40" s="673">
        <v>127409690</v>
      </c>
      <c r="I40" s="673"/>
      <c r="J40" s="673">
        <v>0</v>
      </c>
      <c r="K40" s="673">
        <v>252190472</v>
      </c>
      <c r="L40" s="673">
        <v>317499944</v>
      </c>
      <c r="M40" s="673"/>
      <c r="N40" s="673">
        <v>162789524</v>
      </c>
      <c r="O40" s="673"/>
      <c r="P40" s="673">
        <v>202029932</v>
      </c>
      <c r="Q40" s="673"/>
      <c r="R40" s="673">
        <v>15459593</v>
      </c>
      <c r="S40" s="673"/>
      <c r="T40" s="673">
        <v>0</v>
      </c>
      <c r="U40" s="673"/>
      <c r="V40" s="673">
        <v>259540940.59999993</v>
      </c>
      <c r="W40" s="673"/>
      <c r="X40" s="673">
        <v>0</v>
      </c>
      <c r="Y40" s="673">
        <v>206796300</v>
      </c>
      <c r="Z40" s="673">
        <v>908351189</v>
      </c>
      <c r="AA40" s="673"/>
      <c r="AB40" s="673">
        <v>0</v>
      </c>
      <c r="AC40" s="673"/>
      <c r="AD40" s="673">
        <v>33529975.899999999</v>
      </c>
      <c r="AE40" s="673"/>
      <c r="AF40" s="673">
        <v>3304867.46</v>
      </c>
      <c r="AG40" s="673"/>
      <c r="AH40" s="673">
        <v>0</v>
      </c>
      <c r="AI40" s="673"/>
      <c r="AJ40" s="673">
        <v>3000000</v>
      </c>
      <c r="AK40" s="673"/>
      <c r="AL40" s="673">
        <v>0</v>
      </c>
      <c r="AM40" s="673">
        <v>110896772</v>
      </c>
      <c r="AN40" s="673">
        <v>168161165</v>
      </c>
      <c r="AO40" s="673">
        <v>19061789</v>
      </c>
      <c r="AP40" s="673">
        <v>86772648</v>
      </c>
      <c r="AQ40" s="673"/>
      <c r="AR40" s="673"/>
      <c r="AS40" s="673"/>
      <c r="AT40" s="673"/>
    </row>
    <row r="41" spans="2:46">
      <c r="B41" s="670" t="s">
        <v>2278</v>
      </c>
      <c r="C41" s="671">
        <v>0</v>
      </c>
      <c r="D41" s="671">
        <v>0</v>
      </c>
      <c r="E41" s="671">
        <v>0</v>
      </c>
      <c r="F41" s="671">
        <v>0</v>
      </c>
      <c r="G41" s="671">
        <v>0</v>
      </c>
      <c r="H41" s="671">
        <v>0</v>
      </c>
      <c r="I41" s="671">
        <v>0</v>
      </c>
      <c r="J41" s="671">
        <v>0</v>
      </c>
      <c r="K41" s="671">
        <v>0</v>
      </c>
      <c r="L41" s="671">
        <v>0</v>
      </c>
      <c r="M41" s="671">
        <v>0</v>
      </c>
      <c r="N41" s="671">
        <v>0</v>
      </c>
      <c r="O41" s="671">
        <v>0</v>
      </c>
      <c r="P41" s="671">
        <v>0</v>
      </c>
      <c r="Q41" s="671">
        <v>0</v>
      </c>
      <c r="R41" s="671">
        <v>0</v>
      </c>
      <c r="S41" s="671">
        <v>0</v>
      </c>
      <c r="T41" s="671">
        <v>0</v>
      </c>
      <c r="U41" s="671">
        <v>0</v>
      </c>
      <c r="V41" s="671">
        <v>0</v>
      </c>
      <c r="W41" s="671">
        <v>0</v>
      </c>
      <c r="X41" s="671">
        <v>0</v>
      </c>
      <c r="Y41" s="671">
        <v>0</v>
      </c>
      <c r="Z41" s="671">
        <v>0</v>
      </c>
      <c r="AA41" s="671">
        <v>0</v>
      </c>
      <c r="AB41" s="671">
        <v>0</v>
      </c>
      <c r="AC41" s="671">
        <v>0</v>
      </c>
      <c r="AD41" s="671">
        <v>0</v>
      </c>
      <c r="AE41" s="671">
        <v>0</v>
      </c>
      <c r="AF41" s="671">
        <v>700210162</v>
      </c>
      <c r="AG41" s="671">
        <v>0</v>
      </c>
      <c r="AH41" s="671">
        <v>0</v>
      </c>
      <c r="AI41" s="671">
        <v>0</v>
      </c>
      <c r="AJ41" s="671">
        <v>0</v>
      </c>
      <c r="AK41" s="671">
        <v>0</v>
      </c>
      <c r="AL41" s="671">
        <v>0</v>
      </c>
      <c r="AM41" s="671">
        <v>0</v>
      </c>
      <c r="AN41" s="671">
        <v>0</v>
      </c>
      <c r="AO41" s="671">
        <v>0</v>
      </c>
      <c r="AP41" s="671">
        <v>0</v>
      </c>
      <c r="AQ41" s="671">
        <v>0</v>
      </c>
      <c r="AR41" s="671">
        <v>0</v>
      </c>
      <c r="AS41" s="671">
        <v>0</v>
      </c>
      <c r="AT41" s="671">
        <v>0</v>
      </c>
    </row>
    <row r="42" spans="2:46">
      <c r="B42" s="672" t="s">
        <v>2408</v>
      </c>
      <c r="C42" s="673">
        <v>0</v>
      </c>
      <c r="D42" s="673">
        <v>0</v>
      </c>
      <c r="E42" s="673">
        <v>0</v>
      </c>
      <c r="F42" s="673">
        <v>0</v>
      </c>
      <c r="G42" s="673">
        <v>0</v>
      </c>
      <c r="H42" s="673">
        <v>0</v>
      </c>
      <c r="I42" s="673">
        <v>0</v>
      </c>
      <c r="J42" s="673">
        <v>0</v>
      </c>
      <c r="K42" s="673">
        <v>0</v>
      </c>
      <c r="L42" s="673">
        <v>0</v>
      </c>
      <c r="M42" s="673">
        <v>0</v>
      </c>
      <c r="N42" s="673">
        <v>0</v>
      </c>
      <c r="O42" s="673">
        <v>0</v>
      </c>
      <c r="P42" s="673">
        <v>0</v>
      </c>
      <c r="Q42" s="673">
        <v>0</v>
      </c>
      <c r="R42" s="673">
        <v>0</v>
      </c>
      <c r="S42" s="673">
        <v>0</v>
      </c>
      <c r="T42" s="673">
        <v>0</v>
      </c>
      <c r="U42" s="673">
        <v>0</v>
      </c>
      <c r="V42" s="673">
        <v>0</v>
      </c>
      <c r="W42" s="673">
        <v>0</v>
      </c>
      <c r="X42" s="673">
        <v>0</v>
      </c>
      <c r="Y42" s="673">
        <v>0</v>
      </c>
      <c r="Z42" s="673">
        <v>0</v>
      </c>
      <c r="AA42" s="673">
        <v>0</v>
      </c>
      <c r="AB42" s="673">
        <v>0</v>
      </c>
      <c r="AC42" s="673">
        <v>0</v>
      </c>
      <c r="AD42" s="673">
        <v>0</v>
      </c>
      <c r="AE42" s="673">
        <v>0</v>
      </c>
      <c r="AF42" s="673">
        <v>0</v>
      </c>
      <c r="AG42" s="673">
        <v>0</v>
      </c>
      <c r="AH42" s="673">
        <v>0</v>
      </c>
      <c r="AI42" s="673">
        <v>0</v>
      </c>
      <c r="AJ42" s="673">
        <v>0</v>
      </c>
      <c r="AK42" s="673">
        <v>0</v>
      </c>
      <c r="AL42" s="673">
        <v>0</v>
      </c>
      <c r="AM42" s="673">
        <v>0</v>
      </c>
      <c r="AN42" s="673">
        <v>0</v>
      </c>
      <c r="AO42" s="673">
        <v>0</v>
      </c>
      <c r="AP42" s="673">
        <v>0</v>
      </c>
      <c r="AQ42" s="673">
        <v>0</v>
      </c>
      <c r="AR42" s="673">
        <v>0</v>
      </c>
      <c r="AS42" s="673">
        <v>0</v>
      </c>
      <c r="AT42" s="673">
        <v>0</v>
      </c>
    </row>
    <row r="43" spans="2:46">
      <c r="B43" s="670" t="s">
        <v>2427</v>
      </c>
      <c r="C43" s="671">
        <v>0</v>
      </c>
      <c r="D43" s="671">
        <v>0</v>
      </c>
      <c r="E43" s="671">
        <v>0</v>
      </c>
      <c r="F43" s="671">
        <v>18862</v>
      </c>
      <c r="G43" s="671">
        <v>0</v>
      </c>
      <c r="H43" s="671">
        <v>0</v>
      </c>
      <c r="I43" s="671">
        <v>0</v>
      </c>
      <c r="J43" s="671">
        <v>0</v>
      </c>
      <c r="K43" s="671">
        <v>38484560</v>
      </c>
      <c r="L43" s="671">
        <v>64905068</v>
      </c>
      <c r="M43" s="671">
        <v>2002834</v>
      </c>
      <c r="N43" s="671">
        <v>4459385</v>
      </c>
      <c r="O43" s="671">
        <v>58121842</v>
      </c>
      <c r="P43" s="671">
        <v>155313251</v>
      </c>
      <c r="Q43" s="671">
        <v>7335194</v>
      </c>
      <c r="R43" s="671">
        <v>12759192</v>
      </c>
      <c r="S43" s="671">
        <v>0</v>
      </c>
      <c r="T43" s="671">
        <v>57300</v>
      </c>
      <c r="U43" s="671">
        <v>25001845</v>
      </c>
      <c r="V43" s="671">
        <v>57931331</v>
      </c>
      <c r="W43" s="671">
        <v>0</v>
      </c>
      <c r="X43" s="671">
        <v>0</v>
      </c>
      <c r="Y43" s="671">
        <v>2492</v>
      </c>
      <c r="Z43" s="671">
        <v>0</v>
      </c>
      <c r="AA43" s="671">
        <v>0</v>
      </c>
      <c r="AB43" s="671">
        <v>0</v>
      </c>
      <c r="AC43" s="671">
        <v>23553435</v>
      </c>
      <c r="AD43" s="671">
        <v>29242348</v>
      </c>
      <c r="AE43" s="671">
        <v>12637591</v>
      </c>
      <c r="AF43" s="671">
        <v>0</v>
      </c>
      <c r="AG43" s="671">
        <v>0</v>
      </c>
      <c r="AH43" s="671">
        <v>46547</v>
      </c>
      <c r="AI43" s="671">
        <v>50010</v>
      </c>
      <c r="AJ43" s="671">
        <v>110946</v>
      </c>
      <c r="AK43" s="671">
        <v>45833993</v>
      </c>
      <c r="AL43" s="671">
        <v>132306595</v>
      </c>
      <c r="AM43" s="671">
        <v>13165725</v>
      </c>
      <c r="AN43" s="671">
        <v>15315333</v>
      </c>
      <c r="AO43" s="671">
        <v>0</v>
      </c>
      <c r="AP43" s="671">
        <v>0</v>
      </c>
      <c r="AQ43" s="671">
        <v>832612</v>
      </c>
      <c r="AR43" s="671">
        <v>232677</v>
      </c>
      <c r="AS43" s="671">
        <v>0</v>
      </c>
      <c r="AT43" s="671">
        <v>0</v>
      </c>
    </row>
    <row r="44" spans="2:46">
      <c r="B44" s="672" t="s">
        <v>2424</v>
      </c>
      <c r="C44" s="673">
        <v>0</v>
      </c>
      <c r="D44" s="673">
        <v>0</v>
      </c>
      <c r="E44" s="673">
        <v>0</v>
      </c>
      <c r="F44" s="673">
        <v>30179</v>
      </c>
      <c r="G44" s="673">
        <v>0</v>
      </c>
      <c r="H44" s="673">
        <v>0</v>
      </c>
      <c r="I44" s="673">
        <v>0</v>
      </c>
      <c r="J44" s="673">
        <v>0</v>
      </c>
      <c r="K44" s="673">
        <v>61575294</v>
      </c>
      <c r="L44" s="673">
        <v>103848099</v>
      </c>
      <c r="M44" s="673">
        <v>3204541</v>
      </c>
      <c r="N44" s="673">
        <v>7135012</v>
      </c>
      <c r="O44" s="673">
        <v>94563415</v>
      </c>
      <c r="P44" s="673">
        <v>248501213</v>
      </c>
      <c r="Q44" s="673">
        <v>11736331</v>
      </c>
      <c r="R44" s="673">
        <v>20414713</v>
      </c>
      <c r="S44" s="673">
        <v>0</v>
      </c>
      <c r="T44" s="673">
        <v>91680</v>
      </c>
      <c r="U44" s="673">
        <v>40002982</v>
      </c>
      <c r="V44" s="673">
        <v>92885149</v>
      </c>
      <c r="W44" s="673">
        <v>0</v>
      </c>
      <c r="X44" s="673">
        <v>0</v>
      </c>
      <c r="Y44" s="673">
        <v>3987</v>
      </c>
      <c r="Z44" s="673">
        <v>0</v>
      </c>
      <c r="AA44" s="673">
        <v>0</v>
      </c>
      <c r="AB44" s="673">
        <v>0</v>
      </c>
      <c r="AC44" s="673">
        <v>37995175</v>
      </c>
      <c r="AD44" s="673">
        <v>46802333</v>
      </c>
      <c r="AE44" s="673">
        <v>20220145</v>
      </c>
      <c r="AF44" s="673">
        <v>0</v>
      </c>
      <c r="AG44" s="673">
        <v>0</v>
      </c>
      <c r="AH44" s="673">
        <v>74476</v>
      </c>
      <c r="AI44" s="673">
        <v>80016</v>
      </c>
      <c r="AJ44" s="673">
        <v>177514</v>
      </c>
      <c r="AK44" s="673">
        <v>73334388</v>
      </c>
      <c r="AL44" s="673">
        <v>211690571</v>
      </c>
      <c r="AM44" s="673">
        <v>21065154</v>
      </c>
      <c r="AN44" s="673">
        <v>24504537</v>
      </c>
      <c r="AO44" s="673">
        <v>0</v>
      </c>
      <c r="AP44" s="673">
        <v>0</v>
      </c>
      <c r="AQ44" s="673">
        <v>1332178</v>
      </c>
      <c r="AR44" s="673">
        <v>372285</v>
      </c>
      <c r="AS44" s="673">
        <v>0</v>
      </c>
      <c r="AT44" s="673">
        <v>0</v>
      </c>
    </row>
    <row r="45" spans="2:46">
      <c r="B45" s="670" t="s">
        <v>2428</v>
      </c>
      <c r="C45" s="671">
        <v>0</v>
      </c>
      <c r="D45" s="671">
        <v>0</v>
      </c>
      <c r="E45" s="671">
        <v>0</v>
      </c>
      <c r="F45" s="671">
        <v>0</v>
      </c>
      <c r="G45" s="671">
        <v>0</v>
      </c>
      <c r="H45" s="671">
        <v>0</v>
      </c>
      <c r="I45" s="671">
        <v>0</v>
      </c>
      <c r="J45" s="671">
        <v>0</v>
      </c>
      <c r="K45" s="671">
        <v>35067455</v>
      </c>
      <c r="L45" s="671">
        <v>53642499</v>
      </c>
      <c r="M45" s="671">
        <v>1591331</v>
      </c>
      <c r="N45" s="671">
        <v>3467188</v>
      </c>
      <c r="O45" s="671">
        <v>45616063</v>
      </c>
      <c r="P45" s="671">
        <v>120181222</v>
      </c>
      <c r="Q45" s="671">
        <v>4986207</v>
      </c>
      <c r="R45" s="671">
        <v>8593382</v>
      </c>
      <c r="S45" s="671">
        <v>0</v>
      </c>
      <c r="T45" s="671">
        <v>0</v>
      </c>
      <c r="U45" s="671">
        <v>29961</v>
      </c>
      <c r="V45" s="671">
        <v>100888</v>
      </c>
      <c r="W45" s="671">
        <v>0</v>
      </c>
      <c r="X45" s="671">
        <v>0</v>
      </c>
      <c r="Y45" s="671">
        <v>1994</v>
      </c>
      <c r="Z45" s="671">
        <v>0</v>
      </c>
      <c r="AA45" s="671">
        <v>0</v>
      </c>
      <c r="AB45" s="671">
        <v>0</v>
      </c>
      <c r="AC45" s="671">
        <v>1374862</v>
      </c>
      <c r="AD45" s="671">
        <v>237106</v>
      </c>
      <c r="AE45" s="671">
        <v>16512042</v>
      </c>
      <c r="AF45" s="671">
        <v>0</v>
      </c>
      <c r="AG45" s="671">
        <v>0</v>
      </c>
      <c r="AH45" s="671">
        <v>0</v>
      </c>
      <c r="AI45" s="671">
        <v>0</v>
      </c>
      <c r="AJ45" s="671">
        <v>0</v>
      </c>
      <c r="AK45" s="671">
        <v>36307541</v>
      </c>
      <c r="AL45" s="671">
        <v>48677357</v>
      </c>
      <c r="AM45" s="671">
        <v>757659</v>
      </c>
      <c r="AN45" s="671">
        <v>2167662</v>
      </c>
      <c r="AO45" s="671">
        <v>0</v>
      </c>
      <c r="AP45" s="671">
        <v>0</v>
      </c>
      <c r="AQ45" s="671">
        <v>0</v>
      </c>
      <c r="AR45" s="671">
        <v>0</v>
      </c>
      <c r="AS45" s="671">
        <v>0</v>
      </c>
      <c r="AT45" s="671">
        <v>0</v>
      </c>
    </row>
    <row r="46" spans="2:46">
      <c r="B46" s="672" t="s">
        <v>2430</v>
      </c>
      <c r="C46" s="673">
        <v>0</v>
      </c>
      <c r="D46" s="673">
        <v>0</v>
      </c>
      <c r="E46" s="673">
        <v>0</v>
      </c>
      <c r="F46" s="673">
        <v>75448</v>
      </c>
      <c r="G46" s="673">
        <v>0</v>
      </c>
      <c r="H46" s="673">
        <v>0</v>
      </c>
      <c r="I46" s="673">
        <v>0</v>
      </c>
      <c r="J46" s="673">
        <v>0</v>
      </c>
      <c r="K46" s="673">
        <v>153938231</v>
      </c>
      <c r="L46" s="673">
        <v>259079550</v>
      </c>
      <c r="M46" s="673">
        <v>8011349</v>
      </c>
      <c r="N46" s="673">
        <v>17837541</v>
      </c>
      <c r="O46" s="673">
        <v>4159044</v>
      </c>
      <c r="P46" s="673">
        <v>344052</v>
      </c>
      <c r="Q46" s="673">
        <v>17523008</v>
      </c>
      <c r="R46" s="673">
        <v>51036774</v>
      </c>
      <c r="S46" s="673">
        <v>0</v>
      </c>
      <c r="T46" s="673">
        <v>0</v>
      </c>
      <c r="U46" s="673">
        <v>305857</v>
      </c>
      <c r="V46" s="673">
        <v>627181</v>
      </c>
      <c r="W46" s="673">
        <v>0</v>
      </c>
      <c r="X46" s="673">
        <v>0</v>
      </c>
      <c r="Y46" s="673">
        <v>9969</v>
      </c>
      <c r="Z46" s="673">
        <v>0</v>
      </c>
      <c r="AA46" s="673">
        <v>0</v>
      </c>
      <c r="AB46" s="673">
        <v>0</v>
      </c>
      <c r="AC46" s="673">
        <v>15255505</v>
      </c>
      <c r="AD46" s="673">
        <v>3131508</v>
      </c>
      <c r="AE46" s="673">
        <v>50180455</v>
      </c>
      <c r="AF46" s="673">
        <v>0</v>
      </c>
      <c r="AG46" s="673">
        <v>128207</v>
      </c>
      <c r="AH46" s="673">
        <v>406944</v>
      </c>
      <c r="AI46" s="673">
        <v>200040</v>
      </c>
      <c r="AJ46" s="673">
        <v>443784</v>
      </c>
      <c r="AK46" s="673">
        <v>183335969</v>
      </c>
      <c r="AL46" s="673">
        <v>242272198</v>
      </c>
      <c r="AM46" s="673">
        <v>0</v>
      </c>
      <c r="AN46" s="673">
        <v>4531500</v>
      </c>
      <c r="AO46" s="673">
        <v>0</v>
      </c>
      <c r="AP46" s="673">
        <v>0</v>
      </c>
      <c r="AQ46" s="673">
        <v>0</v>
      </c>
      <c r="AR46" s="673">
        <v>0</v>
      </c>
      <c r="AS46" s="673">
        <v>0</v>
      </c>
      <c r="AT46" s="673">
        <v>0</v>
      </c>
    </row>
    <row r="47" spans="2:46">
      <c r="B47" s="670" t="s">
        <v>2401</v>
      </c>
      <c r="C47" s="671">
        <v>0</v>
      </c>
      <c r="D47" s="671">
        <v>0</v>
      </c>
      <c r="E47" s="671">
        <v>0</v>
      </c>
      <c r="F47" s="671">
        <v>0</v>
      </c>
      <c r="G47" s="671">
        <v>292504569</v>
      </c>
      <c r="H47" s="671">
        <v>0</v>
      </c>
      <c r="I47" s="671">
        <v>0</v>
      </c>
      <c r="J47" s="671">
        <v>0</v>
      </c>
      <c r="K47" s="671">
        <v>0</v>
      </c>
      <c r="L47" s="671">
        <v>0</v>
      </c>
      <c r="M47" s="671">
        <v>284170915</v>
      </c>
      <c r="N47" s="671">
        <v>727645665</v>
      </c>
      <c r="O47" s="671">
        <v>0</v>
      </c>
      <c r="P47" s="671">
        <v>0</v>
      </c>
      <c r="Q47" s="671">
        <v>475326786</v>
      </c>
      <c r="R47" s="671">
        <v>855993961</v>
      </c>
      <c r="S47" s="671">
        <v>0</v>
      </c>
      <c r="T47" s="671">
        <v>0</v>
      </c>
      <c r="U47" s="671">
        <v>0</v>
      </c>
      <c r="V47" s="671">
        <v>16210660921</v>
      </c>
      <c r="W47" s="671">
        <v>0</v>
      </c>
      <c r="X47" s="671">
        <v>0</v>
      </c>
      <c r="Y47" s="671">
        <v>1300000000</v>
      </c>
      <c r="Z47" s="671">
        <v>1300000000</v>
      </c>
      <c r="AA47" s="671">
        <v>0</v>
      </c>
      <c r="AB47" s="671">
        <v>0</v>
      </c>
      <c r="AC47" s="671">
        <v>1707801463</v>
      </c>
      <c r="AD47" s="671">
        <v>7008278087</v>
      </c>
      <c r="AE47" s="671">
        <v>5168352439</v>
      </c>
      <c r="AF47" s="671">
        <v>17983379589</v>
      </c>
      <c r="AG47" s="671">
        <v>2015150</v>
      </c>
      <c r="AH47" s="671">
        <v>0</v>
      </c>
      <c r="AI47" s="671">
        <v>257735755</v>
      </c>
      <c r="AJ47" s="671">
        <v>194373445</v>
      </c>
      <c r="AK47" s="671">
        <v>9388278</v>
      </c>
      <c r="AL47" s="671">
        <v>13687877</v>
      </c>
      <c r="AM47" s="671">
        <v>0</v>
      </c>
      <c r="AN47" s="671">
        <v>1385313191</v>
      </c>
      <c r="AO47" s="671">
        <v>68014925</v>
      </c>
      <c r="AP47" s="671">
        <v>62491626</v>
      </c>
      <c r="AQ47" s="671">
        <v>0</v>
      </c>
      <c r="AR47" s="671">
        <v>0</v>
      </c>
      <c r="AS47" s="671">
        <v>94579029</v>
      </c>
      <c r="AT47" s="671">
        <v>67356478</v>
      </c>
    </row>
    <row r="48" spans="2:46">
      <c r="B48" s="672" t="s">
        <v>2425</v>
      </c>
      <c r="C48" s="673">
        <v>0</v>
      </c>
      <c r="D48" s="673">
        <v>0</v>
      </c>
      <c r="E48" s="673">
        <v>0</v>
      </c>
      <c r="F48" s="673">
        <v>37724</v>
      </c>
      <c r="G48" s="673">
        <v>0</v>
      </c>
      <c r="H48" s="673">
        <v>0</v>
      </c>
      <c r="I48" s="673">
        <v>0</v>
      </c>
      <c r="J48" s="673">
        <v>0</v>
      </c>
      <c r="K48" s="673">
        <v>79138978</v>
      </c>
      <c r="L48" s="673">
        <v>129810126</v>
      </c>
      <c r="M48" s="673">
        <v>4005675</v>
      </c>
      <c r="N48" s="673">
        <v>8918763</v>
      </c>
      <c r="O48" s="673">
        <v>118204272</v>
      </c>
      <c r="P48" s="673">
        <v>310626507</v>
      </c>
      <c r="Q48" s="673">
        <v>14670405</v>
      </c>
      <c r="R48" s="673">
        <v>25518388</v>
      </c>
      <c r="S48" s="673">
        <v>0</v>
      </c>
      <c r="T48" s="673">
        <v>114600</v>
      </c>
      <c r="U48" s="673">
        <v>50003699</v>
      </c>
      <c r="V48" s="673">
        <v>115862531</v>
      </c>
      <c r="W48" s="673">
        <v>0</v>
      </c>
      <c r="X48" s="673">
        <v>0</v>
      </c>
      <c r="Y48" s="673">
        <v>4984</v>
      </c>
      <c r="Z48" s="673">
        <v>61375</v>
      </c>
      <c r="AA48" s="673">
        <v>0</v>
      </c>
      <c r="AB48" s="673">
        <v>0</v>
      </c>
      <c r="AC48" s="673">
        <v>47493971</v>
      </c>
      <c r="AD48" s="673">
        <v>58501550</v>
      </c>
      <c r="AE48" s="673">
        <v>25275183</v>
      </c>
      <c r="AF48" s="673">
        <v>0</v>
      </c>
      <c r="AG48" s="673">
        <v>64103</v>
      </c>
      <c r="AH48" s="673">
        <v>203472</v>
      </c>
      <c r="AI48" s="673">
        <v>100020</v>
      </c>
      <c r="AJ48" s="673">
        <v>221892</v>
      </c>
      <c r="AK48" s="673">
        <v>91667983</v>
      </c>
      <c r="AL48" s="673">
        <v>264613205</v>
      </c>
      <c r="AM48" s="673">
        <v>26331443</v>
      </c>
      <c r="AN48" s="673">
        <v>30630672</v>
      </c>
      <c r="AO48" s="673">
        <v>0</v>
      </c>
      <c r="AP48" s="673">
        <v>0</v>
      </c>
      <c r="AQ48" s="673">
        <v>1665222</v>
      </c>
      <c r="AR48" s="673">
        <v>465357</v>
      </c>
      <c r="AS48" s="673">
        <v>0</v>
      </c>
      <c r="AT48" s="673">
        <v>0</v>
      </c>
    </row>
    <row r="49" spans="2:46">
      <c r="B49" s="670" t="s">
        <v>2251</v>
      </c>
      <c r="C49" s="671">
        <v>0</v>
      </c>
      <c r="D49" s="671">
        <v>0</v>
      </c>
      <c r="E49" s="671">
        <v>0</v>
      </c>
      <c r="F49" s="671">
        <v>40167500</v>
      </c>
      <c r="G49" s="671">
        <v>0</v>
      </c>
      <c r="H49" s="671">
        <v>0</v>
      </c>
      <c r="I49" s="671">
        <v>582500</v>
      </c>
      <c r="J49" s="671">
        <v>0</v>
      </c>
      <c r="K49" s="671">
        <v>786000</v>
      </c>
      <c r="L49" s="671">
        <v>0</v>
      </c>
      <c r="M49" s="671">
        <v>12185155</v>
      </c>
      <c r="N49" s="671">
        <v>6433295</v>
      </c>
      <c r="O49" s="671">
        <v>0</v>
      </c>
      <c r="P49" s="671">
        <v>0</v>
      </c>
      <c r="Q49" s="671">
        <v>0</v>
      </c>
      <c r="R49" s="671">
        <v>8127350</v>
      </c>
      <c r="S49" s="671">
        <v>0</v>
      </c>
      <c r="T49" s="671">
        <v>0</v>
      </c>
      <c r="U49" s="671">
        <v>0</v>
      </c>
      <c r="V49" s="671">
        <v>0</v>
      </c>
      <c r="W49" s="671">
        <v>0</v>
      </c>
      <c r="X49" s="671">
        <v>37000000</v>
      </c>
      <c r="Y49" s="671">
        <v>0</v>
      </c>
      <c r="Z49" s="671">
        <v>0</v>
      </c>
      <c r="AA49" s="671">
        <v>0</v>
      </c>
      <c r="AB49" s="671">
        <v>0</v>
      </c>
      <c r="AC49" s="671">
        <v>0</v>
      </c>
      <c r="AD49" s="671">
        <v>0</v>
      </c>
      <c r="AE49" s="671">
        <v>165308750</v>
      </c>
      <c r="AF49" s="671">
        <v>339510000</v>
      </c>
      <c r="AG49" s="671">
        <v>0</v>
      </c>
      <c r="AH49" s="671">
        <v>1644000</v>
      </c>
      <c r="AI49" s="671">
        <v>50000000</v>
      </c>
      <c r="AJ49" s="671">
        <v>25000000</v>
      </c>
      <c r="AK49" s="671">
        <v>41506970</v>
      </c>
      <c r="AL49" s="671">
        <v>41481970</v>
      </c>
      <c r="AM49" s="671">
        <v>0</v>
      </c>
      <c r="AN49" s="671">
        <v>0</v>
      </c>
      <c r="AO49" s="671">
        <v>0</v>
      </c>
      <c r="AP49" s="671">
        <v>62400</v>
      </c>
      <c r="AQ49" s="671">
        <v>0</v>
      </c>
      <c r="AR49" s="671">
        <v>0</v>
      </c>
      <c r="AS49" s="671">
        <v>0</v>
      </c>
      <c r="AT49" s="671">
        <v>55955</v>
      </c>
    </row>
    <row r="50" spans="2:46">
      <c r="B50" s="672" t="s">
        <v>2307</v>
      </c>
      <c r="C50" s="673">
        <v>0</v>
      </c>
      <c r="D50" s="673">
        <v>0</v>
      </c>
      <c r="E50" s="673">
        <v>0</v>
      </c>
      <c r="F50" s="673">
        <v>0</v>
      </c>
      <c r="G50" s="673">
        <v>0</v>
      </c>
      <c r="H50" s="673">
        <v>0</v>
      </c>
      <c r="I50" s="673">
        <v>0</v>
      </c>
      <c r="J50" s="673">
        <v>0</v>
      </c>
      <c r="K50" s="673">
        <v>376870002</v>
      </c>
      <c r="L50" s="673">
        <v>2500000000</v>
      </c>
      <c r="M50" s="673">
        <v>0</v>
      </c>
      <c r="N50" s="673">
        <v>0</v>
      </c>
      <c r="O50" s="673">
        <v>0</v>
      </c>
      <c r="P50" s="673">
        <v>0</v>
      </c>
      <c r="Q50" s="673">
        <v>0</v>
      </c>
      <c r="R50" s="673">
        <v>0</v>
      </c>
      <c r="S50" s="673">
        <v>0</v>
      </c>
      <c r="T50" s="673">
        <v>0</v>
      </c>
      <c r="U50" s="673">
        <v>0</v>
      </c>
      <c r="V50" s="673">
        <v>0</v>
      </c>
      <c r="W50" s="673">
        <v>0</v>
      </c>
      <c r="X50" s="673">
        <v>0</v>
      </c>
      <c r="Y50" s="673">
        <v>2430303125</v>
      </c>
      <c r="Z50" s="673">
        <v>0</v>
      </c>
      <c r="AA50" s="673">
        <v>0</v>
      </c>
      <c r="AB50" s="673">
        <v>0</v>
      </c>
      <c r="AC50" s="673">
        <v>0</v>
      </c>
      <c r="AD50" s="673">
        <v>0</v>
      </c>
      <c r="AE50" s="673">
        <v>1906779</v>
      </c>
      <c r="AF50" s="673">
        <v>14165870891</v>
      </c>
      <c r="AG50" s="673">
        <v>0</v>
      </c>
      <c r="AH50" s="673">
        <v>0</v>
      </c>
      <c r="AI50" s="673">
        <v>0</v>
      </c>
      <c r="AJ50" s="673">
        <v>165861690</v>
      </c>
      <c r="AK50" s="673">
        <v>0</v>
      </c>
      <c r="AL50" s="673">
        <v>0</v>
      </c>
      <c r="AM50" s="673">
        <v>0</v>
      </c>
      <c r="AN50" s="673">
        <v>0</v>
      </c>
      <c r="AO50" s="673">
        <v>0</v>
      </c>
      <c r="AP50" s="673">
        <v>0</v>
      </c>
      <c r="AQ50" s="673">
        <v>0</v>
      </c>
      <c r="AR50" s="673">
        <v>0</v>
      </c>
      <c r="AS50" s="673">
        <v>0</v>
      </c>
      <c r="AT50" s="673">
        <v>0</v>
      </c>
    </row>
    <row r="51" spans="2:46">
      <c r="B51" s="670" t="s">
        <v>2321</v>
      </c>
      <c r="C51" s="671">
        <v>0</v>
      </c>
      <c r="D51" s="671">
        <v>0</v>
      </c>
      <c r="E51" s="671">
        <v>834483</v>
      </c>
      <c r="F51" s="671">
        <v>3160209</v>
      </c>
      <c r="G51" s="671">
        <v>0</v>
      </c>
      <c r="H51" s="671">
        <v>1277238</v>
      </c>
      <c r="I51" s="671">
        <v>0</v>
      </c>
      <c r="J51" s="671">
        <v>0</v>
      </c>
      <c r="K51" s="671">
        <v>3537778</v>
      </c>
      <c r="L51" s="671">
        <v>5724671</v>
      </c>
      <c r="M51" s="671">
        <v>10811636</v>
      </c>
      <c r="N51" s="671">
        <v>7557253</v>
      </c>
      <c r="O51" s="671">
        <v>1142387</v>
      </c>
      <c r="P51" s="671">
        <v>3568844</v>
      </c>
      <c r="Q51" s="671">
        <v>2568126</v>
      </c>
      <c r="R51" s="671">
        <v>3639816</v>
      </c>
      <c r="S51" s="671">
        <v>0</v>
      </c>
      <c r="T51" s="671">
        <v>0</v>
      </c>
      <c r="U51" s="671">
        <v>31001524</v>
      </c>
      <c r="V51" s="671">
        <v>62671673</v>
      </c>
      <c r="W51" s="671">
        <v>0</v>
      </c>
      <c r="X51" s="671">
        <v>6798220</v>
      </c>
      <c r="Y51" s="671">
        <v>51899054</v>
      </c>
      <c r="Z51" s="671">
        <v>78876838</v>
      </c>
      <c r="AA51" s="671">
        <v>0</v>
      </c>
      <c r="AB51" s="671">
        <v>286318</v>
      </c>
      <c r="AC51" s="671">
        <v>368829</v>
      </c>
      <c r="AD51" s="671">
        <v>5898351</v>
      </c>
      <c r="AE51" s="671">
        <v>5528296</v>
      </c>
      <c r="AF51" s="671">
        <v>355809766</v>
      </c>
      <c r="AG51" s="671">
        <v>0</v>
      </c>
      <c r="AH51" s="671">
        <v>65391</v>
      </c>
      <c r="AI51" s="671">
        <v>4655731</v>
      </c>
      <c r="AJ51" s="671">
        <v>8894229</v>
      </c>
      <c r="AK51" s="671">
        <v>37725474</v>
      </c>
      <c r="AL51" s="671">
        <v>67424050</v>
      </c>
      <c r="AM51" s="671">
        <v>5094472</v>
      </c>
      <c r="AN51" s="671">
        <v>3638271</v>
      </c>
      <c r="AO51" s="671">
        <v>17175539</v>
      </c>
      <c r="AP51" s="671">
        <v>9006739</v>
      </c>
      <c r="AQ51" s="671">
        <v>0</v>
      </c>
      <c r="AR51" s="671">
        <v>0</v>
      </c>
      <c r="AS51" s="671">
        <v>0</v>
      </c>
      <c r="AT51" s="671">
        <v>166750</v>
      </c>
    </row>
    <row r="52" spans="2:46">
      <c r="B52" s="672" t="s">
        <v>2315</v>
      </c>
      <c r="C52" s="673">
        <v>0</v>
      </c>
      <c r="D52" s="673">
        <v>0</v>
      </c>
      <c r="E52" s="673">
        <v>0</v>
      </c>
      <c r="F52" s="673">
        <v>2065042</v>
      </c>
      <c r="G52" s="673">
        <v>0</v>
      </c>
      <c r="H52" s="673">
        <v>0</v>
      </c>
      <c r="I52" s="673">
        <v>0</v>
      </c>
      <c r="J52" s="673">
        <v>0</v>
      </c>
      <c r="K52" s="673">
        <v>0</v>
      </c>
      <c r="L52" s="673">
        <v>0</v>
      </c>
      <c r="M52" s="673">
        <v>0</v>
      </c>
      <c r="N52" s="673">
        <v>66908</v>
      </c>
      <c r="O52" s="673">
        <v>72864352</v>
      </c>
      <c r="P52" s="673">
        <v>78624553</v>
      </c>
      <c r="Q52" s="673">
        <v>0</v>
      </c>
      <c r="R52" s="673">
        <v>67756750</v>
      </c>
      <c r="S52" s="673">
        <v>0</v>
      </c>
      <c r="T52" s="673">
        <v>0</v>
      </c>
      <c r="U52" s="673">
        <v>512781027</v>
      </c>
      <c r="V52" s="673">
        <v>885169843</v>
      </c>
      <c r="W52" s="673">
        <v>691603926</v>
      </c>
      <c r="X52" s="673">
        <v>151434135</v>
      </c>
      <c r="Y52" s="673">
        <v>0</v>
      </c>
      <c r="Z52" s="673">
        <v>0</v>
      </c>
      <c r="AA52" s="673">
        <v>0</v>
      </c>
      <c r="AB52" s="673">
        <v>0</v>
      </c>
      <c r="AC52" s="673">
        <v>79798949</v>
      </c>
      <c r="AD52" s="673">
        <v>207284343</v>
      </c>
      <c r="AE52" s="673">
        <v>1361495522</v>
      </c>
      <c r="AF52" s="673">
        <v>2416973413</v>
      </c>
      <c r="AG52" s="673">
        <v>0</v>
      </c>
      <c r="AH52" s="673">
        <v>0</v>
      </c>
      <c r="AI52" s="673">
        <v>0</v>
      </c>
      <c r="AJ52" s="673">
        <v>5521556</v>
      </c>
      <c r="AK52" s="673">
        <v>0</v>
      </c>
      <c r="AL52" s="673">
        <v>0</v>
      </c>
      <c r="AM52" s="673">
        <v>5342352</v>
      </c>
      <c r="AN52" s="673">
        <v>69379868</v>
      </c>
      <c r="AO52" s="673">
        <v>0</v>
      </c>
      <c r="AP52" s="673">
        <v>0</v>
      </c>
      <c r="AQ52" s="673">
        <v>0</v>
      </c>
      <c r="AR52" s="673">
        <v>0</v>
      </c>
      <c r="AS52" s="673">
        <v>0</v>
      </c>
      <c r="AT52" s="673">
        <v>0</v>
      </c>
    </row>
    <row r="53" spans="2:46">
      <c r="B53" s="670" t="s">
        <v>2304</v>
      </c>
      <c r="C53" s="671">
        <v>0</v>
      </c>
      <c r="D53" s="671">
        <v>0</v>
      </c>
      <c r="E53" s="671">
        <v>36044828</v>
      </c>
      <c r="F53" s="671">
        <v>269898223</v>
      </c>
      <c r="G53" s="671">
        <v>0</v>
      </c>
      <c r="H53" s="671">
        <v>128063701</v>
      </c>
      <c r="I53" s="671">
        <v>0</v>
      </c>
      <c r="J53" s="671">
        <v>246421196</v>
      </c>
      <c r="K53" s="671">
        <v>1181042597</v>
      </c>
      <c r="L53" s="671">
        <v>2180321830</v>
      </c>
      <c r="M53" s="671">
        <v>181729976</v>
      </c>
      <c r="N53" s="671">
        <v>314908160</v>
      </c>
      <c r="O53" s="671">
        <v>853886436</v>
      </c>
      <c r="P53" s="671">
        <v>1218845728</v>
      </c>
      <c r="Q53" s="671">
        <v>192006952</v>
      </c>
      <c r="R53" s="671">
        <v>335355821</v>
      </c>
      <c r="S53" s="671">
        <v>0</v>
      </c>
      <c r="T53" s="671">
        <v>0</v>
      </c>
      <c r="U53" s="671">
        <v>3852758096</v>
      </c>
      <c r="V53" s="671">
        <v>7725926756</v>
      </c>
      <c r="W53" s="671">
        <v>336150836</v>
      </c>
      <c r="X53" s="671">
        <v>422210221</v>
      </c>
      <c r="Y53" s="671">
        <v>1247676961</v>
      </c>
      <c r="Z53" s="671">
        <v>3481620904</v>
      </c>
      <c r="AA53" s="671">
        <v>5000000</v>
      </c>
      <c r="AB53" s="671">
        <v>27041065</v>
      </c>
      <c r="AC53" s="671">
        <v>952167768</v>
      </c>
      <c r="AD53" s="671">
        <v>2855678236</v>
      </c>
      <c r="AE53" s="671">
        <v>2656884313</v>
      </c>
      <c r="AF53" s="671">
        <v>6547939856</v>
      </c>
      <c r="AG53" s="671">
        <v>154588497</v>
      </c>
      <c r="AH53" s="671">
        <v>234776930</v>
      </c>
      <c r="AI53" s="671">
        <v>61511985</v>
      </c>
      <c r="AJ53" s="671">
        <v>102758836</v>
      </c>
      <c r="AK53" s="671">
        <v>1243903504</v>
      </c>
      <c r="AL53" s="671">
        <v>2235319034</v>
      </c>
      <c r="AM53" s="671">
        <v>312426886</v>
      </c>
      <c r="AN53" s="671">
        <v>599469408</v>
      </c>
      <c r="AO53" s="671">
        <v>81540640</v>
      </c>
      <c r="AP53" s="671">
        <v>127118903</v>
      </c>
      <c r="AQ53" s="671">
        <v>0</v>
      </c>
      <c r="AR53" s="671">
        <v>0</v>
      </c>
      <c r="AS53" s="671">
        <v>26225523</v>
      </c>
      <c r="AT53" s="671">
        <v>30516883</v>
      </c>
    </row>
    <row r="54" spans="2:46">
      <c r="B54" s="672" t="s">
        <v>2410</v>
      </c>
      <c r="C54" s="673">
        <v>0</v>
      </c>
      <c r="D54" s="673">
        <v>0</v>
      </c>
      <c r="E54" s="673">
        <v>0</v>
      </c>
      <c r="F54" s="673">
        <v>0</v>
      </c>
      <c r="G54" s="673">
        <v>0</v>
      </c>
      <c r="H54" s="673">
        <v>0</v>
      </c>
      <c r="I54" s="673">
        <v>0</v>
      </c>
      <c r="J54" s="673">
        <v>0</v>
      </c>
      <c r="K54" s="673">
        <v>0</v>
      </c>
      <c r="L54" s="673">
        <v>0</v>
      </c>
      <c r="M54" s="673">
        <v>0</v>
      </c>
      <c r="N54" s="673">
        <v>0</v>
      </c>
      <c r="O54" s="673">
        <v>0</v>
      </c>
      <c r="P54" s="673">
        <v>0</v>
      </c>
      <c r="Q54" s="673">
        <v>0</v>
      </c>
      <c r="R54" s="673">
        <v>0</v>
      </c>
      <c r="S54" s="673">
        <v>0</v>
      </c>
      <c r="T54" s="673">
        <v>0</v>
      </c>
      <c r="U54" s="673">
        <v>0</v>
      </c>
      <c r="V54" s="673">
        <v>0</v>
      </c>
      <c r="W54" s="673">
        <v>0</v>
      </c>
      <c r="X54" s="673">
        <v>0</v>
      </c>
      <c r="Y54" s="673">
        <v>0</v>
      </c>
      <c r="Z54" s="673">
        <v>0</v>
      </c>
      <c r="AA54" s="673">
        <v>0</v>
      </c>
      <c r="AB54" s="673">
        <v>0</v>
      </c>
      <c r="AC54" s="673">
        <v>0</v>
      </c>
      <c r="AD54" s="673">
        <v>0</v>
      </c>
      <c r="AE54" s="673">
        <v>0</v>
      </c>
      <c r="AF54" s="673">
        <v>0</v>
      </c>
      <c r="AG54" s="673">
        <v>0</v>
      </c>
      <c r="AH54" s="673">
        <v>0</v>
      </c>
      <c r="AI54" s="673">
        <v>0</v>
      </c>
      <c r="AJ54" s="673">
        <v>0</v>
      </c>
      <c r="AK54" s="673">
        <v>0</v>
      </c>
      <c r="AL54" s="673">
        <v>0</v>
      </c>
      <c r="AM54" s="673">
        <v>0</v>
      </c>
      <c r="AN54" s="673">
        <v>0</v>
      </c>
      <c r="AO54" s="673">
        <v>0</v>
      </c>
      <c r="AP54" s="673">
        <v>0</v>
      </c>
      <c r="AQ54" s="673">
        <v>0</v>
      </c>
      <c r="AR54" s="673">
        <v>0</v>
      </c>
      <c r="AS54" s="673">
        <v>0</v>
      </c>
      <c r="AT54" s="673">
        <v>0</v>
      </c>
    </row>
    <row r="55" spans="2:46">
      <c r="B55" s="670" t="s">
        <v>2406</v>
      </c>
      <c r="C55" s="671">
        <v>0</v>
      </c>
      <c r="D55" s="671">
        <v>0</v>
      </c>
      <c r="E55" s="671">
        <v>0</v>
      </c>
      <c r="F55" s="671">
        <v>0</v>
      </c>
      <c r="G55" s="671">
        <v>0</v>
      </c>
      <c r="H55" s="671">
        <v>0</v>
      </c>
      <c r="I55" s="671">
        <v>0</v>
      </c>
      <c r="J55" s="671">
        <v>0</v>
      </c>
      <c r="K55" s="671">
        <v>0</v>
      </c>
      <c r="L55" s="671">
        <v>0</v>
      </c>
      <c r="M55" s="671">
        <v>0</v>
      </c>
      <c r="N55" s="671">
        <v>0</v>
      </c>
      <c r="O55" s="671">
        <v>0</v>
      </c>
      <c r="P55" s="671">
        <v>0</v>
      </c>
      <c r="Q55" s="671">
        <v>0</v>
      </c>
      <c r="R55" s="671">
        <v>0</v>
      </c>
      <c r="S55" s="671">
        <v>0</v>
      </c>
      <c r="T55" s="671">
        <v>0</v>
      </c>
      <c r="U55" s="671">
        <v>0</v>
      </c>
      <c r="V55" s="671">
        <v>0</v>
      </c>
      <c r="W55" s="671">
        <v>0</v>
      </c>
      <c r="X55" s="671">
        <v>0</v>
      </c>
      <c r="Y55" s="671">
        <v>0</v>
      </c>
      <c r="Z55" s="671">
        <v>0</v>
      </c>
      <c r="AA55" s="671">
        <v>0</v>
      </c>
      <c r="AB55" s="671">
        <v>0</v>
      </c>
      <c r="AC55" s="671">
        <v>0</v>
      </c>
      <c r="AD55" s="671">
        <v>0</v>
      </c>
      <c r="AE55" s="671">
        <v>0</v>
      </c>
      <c r="AF55" s="671">
        <v>0</v>
      </c>
      <c r="AG55" s="671">
        <v>0</v>
      </c>
      <c r="AH55" s="671">
        <v>0</v>
      </c>
      <c r="AI55" s="671">
        <v>0</v>
      </c>
      <c r="AJ55" s="671">
        <v>0</v>
      </c>
      <c r="AK55" s="671">
        <v>0</v>
      </c>
      <c r="AL55" s="671">
        <v>0</v>
      </c>
      <c r="AM55" s="671">
        <v>0</v>
      </c>
      <c r="AN55" s="671">
        <v>0</v>
      </c>
      <c r="AO55" s="671">
        <v>0</v>
      </c>
      <c r="AP55" s="671">
        <v>0</v>
      </c>
      <c r="AQ55" s="671">
        <v>0</v>
      </c>
      <c r="AR55" s="671">
        <v>0</v>
      </c>
      <c r="AS55" s="671">
        <v>0</v>
      </c>
      <c r="AT55" s="671">
        <v>0</v>
      </c>
    </row>
    <row r="56" spans="2:46">
      <c r="B56" s="672" t="s">
        <v>2419</v>
      </c>
      <c r="C56" s="673">
        <v>0</v>
      </c>
      <c r="D56" s="673">
        <v>0</v>
      </c>
      <c r="E56" s="673">
        <v>0</v>
      </c>
      <c r="F56" s="673">
        <v>0</v>
      </c>
      <c r="G56" s="673">
        <v>0</v>
      </c>
      <c r="H56" s="673">
        <v>0</v>
      </c>
      <c r="I56" s="673">
        <v>0</v>
      </c>
      <c r="J56" s="673">
        <v>0</v>
      </c>
      <c r="K56" s="673">
        <v>0</v>
      </c>
      <c r="L56" s="673">
        <v>0</v>
      </c>
      <c r="M56" s="673">
        <v>0</v>
      </c>
      <c r="N56" s="673">
        <v>0</v>
      </c>
      <c r="O56" s="673">
        <v>0</v>
      </c>
      <c r="P56" s="673">
        <v>0</v>
      </c>
      <c r="Q56" s="673">
        <v>0</v>
      </c>
      <c r="R56" s="673">
        <v>0</v>
      </c>
      <c r="S56" s="673">
        <v>0</v>
      </c>
      <c r="T56" s="673">
        <v>0</v>
      </c>
      <c r="U56" s="673">
        <v>0</v>
      </c>
      <c r="V56" s="673">
        <v>0</v>
      </c>
      <c r="W56" s="673">
        <v>0</v>
      </c>
      <c r="X56" s="673">
        <v>0</v>
      </c>
      <c r="Y56" s="673">
        <v>0</v>
      </c>
      <c r="Z56" s="673">
        <v>34053586</v>
      </c>
      <c r="AA56" s="673">
        <v>0</v>
      </c>
      <c r="AB56" s="673">
        <v>0</v>
      </c>
      <c r="AC56" s="673">
        <v>0</v>
      </c>
      <c r="AD56" s="673">
        <v>0</v>
      </c>
      <c r="AE56" s="673">
        <v>0</v>
      </c>
      <c r="AF56" s="673">
        <v>0</v>
      </c>
      <c r="AG56" s="673">
        <v>0</v>
      </c>
      <c r="AH56" s="673">
        <v>0</v>
      </c>
      <c r="AI56" s="673">
        <v>0</v>
      </c>
      <c r="AJ56" s="673">
        <v>0</v>
      </c>
      <c r="AK56" s="673">
        <v>0</v>
      </c>
      <c r="AL56" s="673">
        <v>0</v>
      </c>
      <c r="AM56" s="673">
        <v>0</v>
      </c>
      <c r="AN56" s="673">
        <v>0</v>
      </c>
      <c r="AO56" s="673">
        <v>0</v>
      </c>
      <c r="AP56" s="673">
        <v>0</v>
      </c>
      <c r="AQ56" s="673">
        <v>0</v>
      </c>
      <c r="AR56" s="673">
        <v>0</v>
      </c>
      <c r="AS56" s="673">
        <v>0</v>
      </c>
      <c r="AT56" s="673">
        <v>0</v>
      </c>
    </row>
    <row r="57" spans="2:46">
      <c r="B57" s="670" t="s">
        <v>2362</v>
      </c>
      <c r="C57" s="671">
        <v>0</v>
      </c>
      <c r="D57" s="671">
        <v>0</v>
      </c>
      <c r="E57" s="671">
        <v>0</v>
      </c>
      <c r="F57" s="671">
        <v>0</v>
      </c>
      <c r="G57" s="671">
        <v>0</v>
      </c>
      <c r="H57" s="671">
        <v>0</v>
      </c>
      <c r="I57" s="671">
        <v>0</v>
      </c>
      <c r="J57" s="671">
        <v>0</v>
      </c>
      <c r="K57" s="671">
        <v>0</v>
      </c>
      <c r="L57" s="671">
        <v>0</v>
      </c>
      <c r="M57" s="671">
        <v>0</v>
      </c>
      <c r="N57" s="671">
        <v>0</v>
      </c>
      <c r="O57" s="671">
        <v>0</v>
      </c>
      <c r="P57" s="671">
        <v>0</v>
      </c>
      <c r="Q57" s="671">
        <v>0</v>
      </c>
      <c r="R57" s="671">
        <v>0</v>
      </c>
      <c r="S57" s="671">
        <v>0</v>
      </c>
      <c r="T57" s="671">
        <v>0</v>
      </c>
      <c r="U57" s="671">
        <v>0</v>
      </c>
      <c r="V57" s="671">
        <v>0</v>
      </c>
      <c r="W57" s="671">
        <v>0</v>
      </c>
      <c r="X57" s="671">
        <v>0</v>
      </c>
      <c r="Y57" s="671">
        <v>0</v>
      </c>
      <c r="Z57" s="671">
        <v>0</v>
      </c>
      <c r="AA57" s="671">
        <v>0</v>
      </c>
      <c r="AB57" s="671">
        <v>0</v>
      </c>
      <c r="AC57" s="671">
        <v>0</v>
      </c>
      <c r="AD57" s="671">
        <v>0</v>
      </c>
      <c r="AE57" s="671">
        <v>0</v>
      </c>
      <c r="AF57" s="671">
        <v>0</v>
      </c>
      <c r="AG57" s="671">
        <v>0</v>
      </c>
      <c r="AH57" s="671">
        <v>0</v>
      </c>
      <c r="AI57" s="671">
        <v>0</v>
      </c>
      <c r="AJ57" s="671">
        <v>0</v>
      </c>
      <c r="AK57" s="671">
        <v>0</v>
      </c>
      <c r="AL57" s="671">
        <v>0</v>
      </c>
      <c r="AM57" s="671">
        <v>0</v>
      </c>
      <c r="AN57" s="671">
        <v>0</v>
      </c>
      <c r="AO57" s="671">
        <v>0</v>
      </c>
      <c r="AP57" s="671">
        <v>0</v>
      </c>
      <c r="AQ57" s="671">
        <v>0</v>
      </c>
      <c r="AR57" s="671">
        <v>0</v>
      </c>
      <c r="AS57" s="671">
        <v>0</v>
      </c>
      <c r="AT57" s="671">
        <v>0</v>
      </c>
    </row>
    <row r="58" spans="2:46">
      <c r="B58" s="672" t="s">
        <v>2429</v>
      </c>
      <c r="C58" s="673">
        <v>0</v>
      </c>
      <c r="D58" s="673">
        <v>0</v>
      </c>
      <c r="E58" s="673">
        <v>0</v>
      </c>
      <c r="F58" s="673">
        <v>45646</v>
      </c>
      <c r="G58" s="673">
        <v>0</v>
      </c>
      <c r="H58" s="673">
        <v>0</v>
      </c>
      <c r="I58" s="673">
        <v>0</v>
      </c>
      <c r="J58" s="673">
        <v>0</v>
      </c>
      <c r="K58" s="673">
        <v>0</v>
      </c>
      <c r="L58" s="673">
        <v>1147208</v>
      </c>
      <c r="M58" s="673">
        <v>0</v>
      </c>
      <c r="N58" s="673">
        <v>265620</v>
      </c>
      <c r="O58" s="673">
        <v>6291389</v>
      </c>
      <c r="P58" s="673">
        <v>147496</v>
      </c>
      <c r="Q58" s="673">
        <v>0</v>
      </c>
      <c r="R58" s="673">
        <v>1003823</v>
      </c>
      <c r="S58" s="673">
        <v>0</v>
      </c>
      <c r="T58" s="673">
        <v>0</v>
      </c>
      <c r="U58" s="673">
        <v>232371</v>
      </c>
      <c r="V58" s="673">
        <v>0</v>
      </c>
      <c r="W58" s="673">
        <v>0</v>
      </c>
      <c r="X58" s="673">
        <v>0</v>
      </c>
      <c r="Y58" s="673">
        <v>0</v>
      </c>
      <c r="Z58" s="673">
        <v>0</v>
      </c>
      <c r="AA58" s="673">
        <v>0</v>
      </c>
      <c r="AB58" s="673">
        <v>0</v>
      </c>
      <c r="AC58" s="673">
        <v>4813822</v>
      </c>
      <c r="AD58" s="673">
        <v>124975</v>
      </c>
      <c r="AE58" s="673">
        <v>15946227</v>
      </c>
      <c r="AF58" s="673">
        <v>0</v>
      </c>
      <c r="AG58" s="673">
        <v>203849</v>
      </c>
      <c r="AH58" s="673">
        <v>103335</v>
      </c>
      <c r="AI58" s="673">
        <v>0</v>
      </c>
      <c r="AJ58" s="673">
        <v>246300</v>
      </c>
      <c r="AK58" s="673">
        <v>0</v>
      </c>
      <c r="AL58" s="673">
        <v>0</v>
      </c>
      <c r="AM58" s="673">
        <v>18836679</v>
      </c>
      <c r="AN58" s="673">
        <v>54323000</v>
      </c>
      <c r="AO58" s="673">
        <v>0</v>
      </c>
      <c r="AP58" s="673">
        <v>0</v>
      </c>
      <c r="AQ58" s="673">
        <v>0</v>
      </c>
      <c r="AR58" s="673">
        <v>0</v>
      </c>
      <c r="AS58" s="673">
        <v>0</v>
      </c>
      <c r="AT58" s="673">
        <v>0</v>
      </c>
    </row>
    <row r="59" spans="2:46">
      <c r="B59" s="670" t="s">
        <v>2335</v>
      </c>
      <c r="C59" s="671">
        <v>0</v>
      </c>
      <c r="D59" s="671">
        <v>0</v>
      </c>
      <c r="E59" s="671">
        <v>0</v>
      </c>
      <c r="F59" s="671">
        <v>0</v>
      </c>
      <c r="G59" s="671">
        <v>0</v>
      </c>
      <c r="H59" s="671">
        <v>0</v>
      </c>
      <c r="I59" s="671">
        <v>0</v>
      </c>
      <c r="J59" s="671">
        <v>0</v>
      </c>
      <c r="K59" s="671">
        <v>4334972970</v>
      </c>
      <c r="L59" s="671">
        <v>7915189980</v>
      </c>
      <c r="M59" s="671">
        <v>0</v>
      </c>
      <c r="N59" s="671">
        <v>0</v>
      </c>
      <c r="O59" s="671">
        <v>2056004310</v>
      </c>
      <c r="P59" s="671">
        <v>3876958020</v>
      </c>
      <c r="Q59" s="671">
        <v>0</v>
      </c>
      <c r="R59" s="671">
        <v>0</v>
      </c>
      <c r="S59" s="671">
        <v>0</v>
      </c>
      <c r="T59" s="671">
        <v>0</v>
      </c>
      <c r="U59" s="671">
        <v>0</v>
      </c>
      <c r="V59" s="671">
        <v>0</v>
      </c>
      <c r="W59" s="671">
        <v>0</v>
      </c>
      <c r="X59" s="671">
        <v>0</v>
      </c>
      <c r="Y59" s="671">
        <v>0</v>
      </c>
      <c r="Z59" s="671">
        <v>0</v>
      </c>
      <c r="AA59" s="671">
        <v>0</v>
      </c>
      <c r="AB59" s="671">
        <v>0</v>
      </c>
      <c r="AC59" s="671">
        <v>0</v>
      </c>
      <c r="AD59" s="671">
        <v>0</v>
      </c>
      <c r="AE59" s="671">
        <v>0</v>
      </c>
      <c r="AF59" s="671">
        <v>0</v>
      </c>
      <c r="AG59" s="671">
        <v>0</v>
      </c>
      <c r="AH59" s="671">
        <v>0</v>
      </c>
      <c r="AI59" s="671">
        <v>0</v>
      </c>
      <c r="AJ59" s="671">
        <v>0</v>
      </c>
      <c r="AK59" s="671">
        <v>5049821412</v>
      </c>
      <c r="AL59" s="671">
        <v>9091058994</v>
      </c>
      <c r="AM59" s="671">
        <v>0</v>
      </c>
      <c r="AN59" s="671">
        <v>0</v>
      </c>
      <c r="AO59" s="671">
        <v>0</v>
      </c>
      <c r="AP59" s="671">
        <v>0</v>
      </c>
      <c r="AQ59" s="671">
        <v>0</v>
      </c>
      <c r="AR59" s="671">
        <v>0</v>
      </c>
      <c r="AS59" s="671">
        <v>0</v>
      </c>
      <c r="AT59" s="671">
        <v>0</v>
      </c>
    </row>
    <row r="60" spans="2:46">
      <c r="B60" s="672" t="s">
        <v>2359</v>
      </c>
      <c r="C60" s="673">
        <v>0</v>
      </c>
      <c r="D60" s="673">
        <v>0</v>
      </c>
      <c r="E60" s="673">
        <v>0</v>
      </c>
      <c r="F60" s="673">
        <v>0</v>
      </c>
      <c r="G60" s="673">
        <v>0</v>
      </c>
      <c r="H60" s="673">
        <v>18632000</v>
      </c>
      <c r="I60" s="673">
        <v>0</v>
      </c>
      <c r="J60" s="673">
        <v>0</v>
      </c>
      <c r="K60" s="673">
        <v>0</v>
      </c>
      <c r="L60" s="673">
        <v>0</v>
      </c>
      <c r="M60" s="673">
        <v>0</v>
      </c>
      <c r="N60" s="673">
        <v>6155000</v>
      </c>
      <c r="O60" s="673">
        <v>0</v>
      </c>
      <c r="P60" s="673">
        <v>0</v>
      </c>
      <c r="Q60" s="673">
        <v>0</v>
      </c>
      <c r="R60" s="673">
        <v>0</v>
      </c>
      <c r="S60" s="673">
        <v>0</v>
      </c>
      <c r="T60" s="673">
        <v>0</v>
      </c>
      <c r="U60" s="673">
        <v>0</v>
      </c>
      <c r="V60" s="673">
        <v>0</v>
      </c>
      <c r="W60" s="673">
        <v>0</v>
      </c>
      <c r="X60" s="673">
        <v>0</v>
      </c>
      <c r="Y60" s="673">
        <v>0</v>
      </c>
      <c r="Z60" s="673">
        <v>0</v>
      </c>
      <c r="AA60" s="673">
        <v>0</v>
      </c>
      <c r="AB60" s="673">
        <v>0</v>
      </c>
      <c r="AC60" s="673">
        <v>0</v>
      </c>
      <c r="AD60" s="673">
        <v>0</v>
      </c>
      <c r="AE60" s="673">
        <v>0</v>
      </c>
      <c r="AF60" s="673">
        <v>1200349100</v>
      </c>
      <c r="AG60" s="673">
        <v>0</v>
      </c>
      <c r="AH60" s="673">
        <v>0</v>
      </c>
      <c r="AI60" s="673">
        <v>0</v>
      </c>
      <c r="AJ60" s="673">
        <v>0</v>
      </c>
      <c r="AK60" s="673">
        <v>0</v>
      </c>
      <c r="AL60" s="673">
        <v>9413650</v>
      </c>
      <c r="AM60" s="673">
        <v>2064000</v>
      </c>
      <c r="AN60" s="673">
        <v>0</v>
      </c>
      <c r="AO60" s="673">
        <v>0</v>
      </c>
      <c r="AP60" s="673">
        <v>1352475</v>
      </c>
      <c r="AQ60" s="673">
        <v>0</v>
      </c>
      <c r="AR60" s="673">
        <v>0</v>
      </c>
      <c r="AS60" s="673">
        <v>0</v>
      </c>
      <c r="AT60" s="673">
        <v>0</v>
      </c>
    </row>
    <row r="61" spans="2:46">
      <c r="B61" s="670" t="s">
        <v>2423</v>
      </c>
      <c r="C61" s="671">
        <v>0</v>
      </c>
      <c r="D61" s="671">
        <v>0</v>
      </c>
      <c r="E61" s="671">
        <v>0</v>
      </c>
      <c r="F61" s="671">
        <v>903795</v>
      </c>
      <c r="G61" s="671">
        <v>0</v>
      </c>
      <c r="H61" s="671">
        <v>0</v>
      </c>
      <c r="I61" s="671">
        <v>0</v>
      </c>
      <c r="J61" s="671">
        <v>0</v>
      </c>
      <c r="K61" s="671">
        <v>1868978957</v>
      </c>
      <c r="L61" s="671">
        <v>2909591931</v>
      </c>
      <c r="M61" s="671">
        <v>78410231</v>
      </c>
      <c r="N61" s="671">
        <v>173822825</v>
      </c>
      <c r="O61" s="671">
        <v>2326419923</v>
      </c>
      <c r="P61" s="671">
        <v>6039630134</v>
      </c>
      <c r="Q61" s="671">
        <v>172074146</v>
      </c>
      <c r="R61" s="671">
        <v>392450021</v>
      </c>
      <c r="S61" s="671">
        <v>33118921</v>
      </c>
      <c r="T61" s="671">
        <v>0</v>
      </c>
      <c r="U61" s="671">
        <v>3267966</v>
      </c>
      <c r="V61" s="671">
        <v>5842116</v>
      </c>
      <c r="W61" s="671">
        <v>0</v>
      </c>
      <c r="X61" s="671">
        <v>0</v>
      </c>
      <c r="Y61" s="671">
        <v>108560</v>
      </c>
      <c r="Z61" s="671">
        <v>0</v>
      </c>
      <c r="AA61" s="671">
        <v>0</v>
      </c>
      <c r="AB61" s="671">
        <v>0</v>
      </c>
      <c r="AC61" s="671">
        <v>153670177</v>
      </c>
      <c r="AD61" s="671">
        <v>26926197</v>
      </c>
      <c r="AE61" s="671">
        <v>1159864340</v>
      </c>
      <c r="AF61" s="671">
        <v>0</v>
      </c>
      <c r="AG61" s="671">
        <v>1223094</v>
      </c>
      <c r="AH61" s="671">
        <v>1860035</v>
      </c>
      <c r="AI61" s="671">
        <v>1908379</v>
      </c>
      <c r="AJ61" s="671">
        <v>4433394</v>
      </c>
      <c r="AK61" s="671">
        <v>1835542596</v>
      </c>
      <c r="AL61" s="671">
        <v>2443704430</v>
      </c>
      <c r="AM61" s="671">
        <v>506813721</v>
      </c>
      <c r="AN61" s="671">
        <v>599546347</v>
      </c>
      <c r="AO61" s="671">
        <v>0</v>
      </c>
      <c r="AP61" s="671">
        <v>0</v>
      </c>
      <c r="AQ61" s="671">
        <v>0</v>
      </c>
      <c r="AR61" s="671">
        <v>0</v>
      </c>
      <c r="AS61" s="671">
        <v>0</v>
      </c>
      <c r="AT61" s="671">
        <v>0</v>
      </c>
    </row>
    <row r="62" spans="2:46">
      <c r="B62" s="672" t="s">
        <v>2323</v>
      </c>
      <c r="C62" s="673">
        <v>0</v>
      </c>
      <c r="D62" s="673">
        <v>0</v>
      </c>
      <c r="E62" s="673">
        <v>0</v>
      </c>
      <c r="F62" s="673">
        <v>0</v>
      </c>
      <c r="G62" s="673">
        <v>0</v>
      </c>
      <c r="H62" s="673">
        <v>0</v>
      </c>
      <c r="I62" s="673">
        <v>0</v>
      </c>
      <c r="J62" s="673">
        <v>0</v>
      </c>
      <c r="K62" s="673">
        <v>0</v>
      </c>
      <c r="L62" s="673">
        <v>0</v>
      </c>
      <c r="M62" s="673">
        <v>0</v>
      </c>
      <c r="N62" s="673">
        <v>595408464</v>
      </c>
      <c r="O62" s="673">
        <v>0</v>
      </c>
      <c r="P62" s="673">
        <v>0</v>
      </c>
      <c r="Q62" s="673">
        <v>0</v>
      </c>
      <c r="R62" s="673">
        <v>0</v>
      </c>
      <c r="S62" s="673">
        <v>0</v>
      </c>
      <c r="T62" s="673">
        <v>0</v>
      </c>
      <c r="U62" s="673">
        <v>0</v>
      </c>
      <c r="V62" s="673">
        <v>0</v>
      </c>
      <c r="W62" s="673">
        <v>0</v>
      </c>
      <c r="X62" s="673">
        <v>0</v>
      </c>
      <c r="Y62" s="673">
        <v>0</v>
      </c>
      <c r="Z62" s="673">
        <v>0</v>
      </c>
      <c r="AA62" s="673">
        <v>0</v>
      </c>
      <c r="AB62" s="673">
        <v>0</v>
      </c>
      <c r="AC62" s="673">
        <v>0</v>
      </c>
      <c r="AD62" s="673">
        <v>0</v>
      </c>
      <c r="AE62" s="673">
        <v>0</v>
      </c>
      <c r="AF62" s="673">
        <v>0</v>
      </c>
      <c r="AG62" s="673">
        <v>0</v>
      </c>
      <c r="AH62" s="673">
        <v>0</v>
      </c>
      <c r="AI62" s="673">
        <v>0</v>
      </c>
      <c r="AJ62" s="673">
        <v>0</v>
      </c>
      <c r="AK62" s="673">
        <v>114980245</v>
      </c>
      <c r="AL62" s="673">
        <v>0</v>
      </c>
      <c r="AM62" s="673">
        <v>0</v>
      </c>
      <c r="AN62" s="673">
        <v>0</v>
      </c>
      <c r="AO62" s="673">
        <v>0</v>
      </c>
      <c r="AP62" s="673">
        <v>0</v>
      </c>
      <c r="AQ62" s="673">
        <v>0</v>
      </c>
      <c r="AR62" s="673">
        <v>0</v>
      </c>
      <c r="AS62" s="673">
        <v>0</v>
      </c>
      <c r="AT62" s="673">
        <v>0</v>
      </c>
    </row>
    <row r="63" spans="2:46">
      <c r="B63" s="670" t="s">
        <v>2301</v>
      </c>
      <c r="C63" s="671">
        <v>0</v>
      </c>
      <c r="D63" s="671">
        <v>0</v>
      </c>
      <c r="E63" s="671">
        <v>0</v>
      </c>
      <c r="F63" s="671">
        <v>0</v>
      </c>
      <c r="G63" s="671">
        <v>0</v>
      </c>
      <c r="H63" s="671">
        <v>0</v>
      </c>
      <c r="I63" s="671">
        <v>0</v>
      </c>
      <c r="J63" s="671">
        <v>0</v>
      </c>
      <c r="K63" s="671">
        <v>10110591145</v>
      </c>
      <c r="L63" s="671">
        <v>19497616234</v>
      </c>
      <c r="M63" s="671">
        <v>50638893</v>
      </c>
      <c r="N63" s="671">
        <v>178959617</v>
      </c>
      <c r="O63" s="671">
        <v>2030925536</v>
      </c>
      <c r="P63" s="671">
        <v>4698301315</v>
      </c>
      <c r="Q63" s="671">
        <v>89592719</v>
      </c>
      <c r="R63" s="671">
        <v>326090144</v>
      </c>
      <c r="S63" s="671">
        <v>0</v>
      </c>
      <c r="T63" s="671">
        <v>0</v>
      </c>
      <c r="U63" s="671">
        <v>250867</v>
      </c>
      <c r="V63" s="671">
        <v>2319499</v>
      </c>
      <c r="W63" s="671">
        <v>0</v>
      </c>
      <c r="X63" s="671">
        <v>0</v>
      </c>
      <c r="Y63" s="671">
        <v>38157974</v>
      </c>
      <c r="Z63" s="671">
        <v>150574137</v>
      </c>
      <c r="AA63" s="671">
        <v>0</v>
      </c>
      <c r="AB63" s="671">
        <v>0</v>
      </c>
      <c r="AC63" s="671">
        <v>0</v>
      </c>
      <c r="AD63" s="671">
        <v>0</v>
      </c>
      <c r="AE63" s="671">
        <v>1870252732</v>
      </c>
      <c r="AF63" s="671">
        <v>3552753938</v>
      </c>
      <c r="AG63" s="671">
        <v>0</v>
      </c>
      <c r="AH63" s="671">
        <v>0</v>
      </c>
      <c r="AI63" s="671">
        <v>0</v>
      </c>
      <c r="AJ63" s="671">
        <v>0</v>
      </c>
      <c r="AK63" s="671">
        <v>12707353867</v>
      </c>
      <c r="AL63" s="671">
        <v>22076752300</v>
      </c>
      <c r="AM63" s="671">
        <v>0</v>
      </c>
      <c r="AN63" s="671">
        <v>81239635</v>
      </c>
      <c r="AO63" s="671">
        <v>16344046</v>
      </c>
      <c r="AP63" s="671">
        <v>48000106</v>
      </c>
      <c r="AQ63" s="671">
        <v>0</v>
      </c>
      <c r="AR63" s="671">
        <v>0</v>
      </c>
      <c r="AS63" s="671">
        <v>46193727</v>
      </c>
      <c r="AT63" s="671">
        <v>151937554</v>
      </c>
    </row>
    <row r="64" spans="2:46">
      <c r="B64" s="672" t="s">
        <v>2421</v>
      </c>
      <c r="C64" s="673">
        <v>0</v>
      </c>
      <c r="D64" s="673">
        <v>0</v>
      </c>
      <c r="E64" s="673">
        <v>0</v>
      </c>
      <c r="F64" s="673">
        <v>0</v>
      </c>
      <c r="G64" s="673">
        <v>0</v>
      </c>
      <c r="H64" s="673">
        <v>0</v>
      </c>
      <c r="I64" s="673">
        <v>0</v>
      </c>
      <c r="J64" s="673">
        <v>0</v>
      </c>
      <c r="K64" s="673">
        <v>2889981980</v>
      </c>
      <c r="L64" s="673">
        <v>5276793320</v>
      </c>
      <c r="M64" s="673">
        <v>0</v>
      </c>
      <c r="N64" s="673">
        <v>0</v>
      </c>
      <c r="O64" s="673">
        <v>1370669540</v>
      </c>
      <c r="P64" s="673">
        <v>2584638680</v>
      </c>
      <c r="Q64" s="673">
        <v>0</v>
      </c>
      <c r="R64" s="673">
        <v>0</v>
      </c>
      <c r="S64" s="673">
        <v>0</v>
      </c>
      <c r="T64" s="673">
        <v>0</v>
      </c>
      <c r="U64" s="673">
        <v>0</v>
      </c>
      <c r="V64" s="673">
        <v>0</v>
      </c>
      <c r="W64" s="673">
        <v>0</v>
      </c>
      <c r="X64" s="673">
        <v>0</v>
      </c>
      <c r="Y64" s="673">
        <v>0</v>
      </c>
      <c r="Z64" s="673">
        <v>0</v>
      </c>
      <c r="AA64" s="673">
        <v>0</v>
      </c>
      <c r="AB64" s="673">
        <v>0</v>
      </c>
      <c r="AC64" s="673">
        <v>0</v>
      </c>
      <c r="AD64" s="673">
        <v>0</v>
      </c>
      <c r="AE64" s="673">
        <v>0</v>
      </c>
      <c r="AF64" s="673">
        <v>0</v>
      </c>
      <c r="AG64" s="673">
        <v>0</v>
      </c>
      <c r="AH64" s="673">
        <v>0</v>
      </c>
      <c r="AI64" s="673">
        <v>0</v>
      </c>
      <c r="AJ64" s="673">
        <v>0</v>
      </c>
      <c r="AK64" s="673">
        <v>3366547608</v>
      </c>
      <c r="AL64" s="673">
        <v>6060705996</v>
      </c>
      <c r="AM64" s="673">
        <v>0</v>
      </c>
      <c r="AN64" s="673">
        <v>0</v>
      </c>
      <c r="AO64" s="673">
        <v>0</v>
      </c>
      <c r="AP64" s="673">
        <v>0</v>
      </c>
      <c r="AQ64" s="673">
        <v>0</v>
      </c>
      <c r="AR64" s="673">
        <v>0</v>
      </c>
      <c r="AS64" s="673">
        <v>0</v>
      </c>
      <c r="AT64" s="673">
        <v>0</v>
      </c>
    </row>
    <row r="65" spans="2:46">
      <c r="B65" s="670" t="s">
        <v>2368</v>
      </c>
      <c r="C65" s="671">
        <v>0</v>
      </c>
      <c r="D65" s="671">
        <v>0</v>
      </c>
      <c r="E65" s="671">
        <v>0</v>
      </c>
      <c r="F65" s="671">
        <v>0</v>
      </c>
      <c r="G65" s="671">
        <v>0</v>
      </c>
      <c r="H65" s="671">
        <v>0</v>
      </c>
      <c r="I65" s="671">
        <v>0</v>
      </c>
      <c r="J65" s="671">
        <v>0</v>
      </c>
      <c r="K65" s="671">
        <v>0</v>
      </c>
      <c r="L65" s="671">
        <v>0</v>
      </c>
      <c r="M65" s="671">
        <v>0</v>
      </c>
      <c r="N65" s="671">
        <v>0</v>
      </c>
      <c r="O65" s="671">
        <v>0</v>
      </c>
      <c r="P65" s="671">
        <v>0</v>
      </c>
      <c r="Q65" s="671">
        <v>0</v>
      </c>
      <c r="R65" s="671">
        <v>0</v>
      </c>
      <c r="S65" s="671">
        <v>0</v>
      </c>
      <c r="T65" s="671">
        <v>0</v>
      </c>
      <c r="U65" s="671">
        <v>0</v>
      </c>
      <c r="V65" s="671">
        <v>2300000</v>
      </c>
      <c r="W65" s="671">
        <v>0</v>
      </c>
      <c r="X65" s="671">
        <v>0</v>
      </c>
      <c r="Y65" s="671">
        <v>0</v>
      </c>
      <c r="Z65" s="671">
        <v>0</v>
      </c>
      <c r="AA65" s="671">
        <v>0</v>
      </c>
      <c r="AB65" s="671">
        <v>0</v>
      </c>
      <c r="AC65" s="671">
        <v>0</v>
      </c>
      <c r="AD65" s="671">
        <v>0</v>
      </c>
      <c r="AE65" s="671">
        <v>0</v>
      </c>
      <c r="AF65" s="671">
        <v>0</v>
      </c>
      <c r="AG65" s="671">
        <v>0</v>
      </c>
      <c r="AH65" s="671">
        <v>0</v>
      </c>
      <c r="AI65" s="671">
        <v>0</v>
      </c>
      <c r="AJ65" s="671">
        <v>0</v>
      </c>
      <c r="AK65" s="671">
        <v>0</v>
      </c>
      <c r="AL65" s="671">
        <v>0</v>
      </c>
      <c r="AM65" s="671">
        <v>0</v>
      </c>
      <c r="AN65" s="671">
        <v>0</v>
      </c>
      <c r="AO65" s="671">
        <v>0</v>
      </c>
      <c r="AP65" s="671">
        <v>0</v>
      </c>
      <c r="AQ65" s="671">
        <v>0</v>
      </c>
      <c r="AR65" s="671">
        <v>0</v>
      </c>
      <c r="AS65" s="671">
        <v>0</v>
      </c>
      <c r="AT65" s="671">
        <v>0</v>
      </c>
    </row>
    <row r="66" spans="2:46">
      <c r="B66" s="674" t="s">
        <v>3792</v>
      </c>
      <c r="C66" s="675">
        <v>0</v>
      </c>
      <c r="D66" s="675">
        <v>0</v>
      </c>
      <c r="E66" s="675">
        <v>119171789</v>
      </c>
      <c r="F66" s="675">
        <v>865153015</v>
      </c>
      <c r="G66" s="675">
        <v>482421441</v>
      </c>
      <c r="H66" s="675">
        <v>464988257</v>
      </c>
      <c r="I66" s="675">
        <v>34493804</v>
      </c>
      <c r="J66" s="675">
        <v>489943514</v>
      </c>
      <c r="K66" s="675">
        <v>23303703551</v>
      </c>
      <c r="L66" s="675">
        <v>44593649518</v>
      </c>
      <c r="M66" s="675">
        <v>1174256514</v>
      </c>
      <c r="N66" s="675">
        <v>3545860483</v>
      </c>
      <c r="O66" s="675">
        <v>10288849986</v>
      </c>
      <c r="P66" s="675">
        <v>22225358949</v>
      </c>
      <c r="Q66" s="675">
        <v>2149449893</v>
      </c>
      <c r="R66" s="675">
        <v>3649030716</v>
      </c>
      <c r="S66" s="675">
        <v>33118921</v>
      </c>
      <c r="T66" s="675">
        <v>515416870</v>
      </c>
      <c r="U66" s="675">
        <v>12287355842.5</v>
      </c>
      <c r="V66" s="675">
        <v>27747383486.599998</v>
      </c>
      <c r="W66" s="675">
        <v>1330429178</v>
      </c>
      <c r="X66" s="675">
        <v>2041371241</v>
      </c>
      <c r="Y66" s="675">
        <v>12794912046</v>
      </c>
      <c r="Z66" s="675">
        <v>40095367040</v>
      </c>
      <c r="AA66" s="675">
        <v>19120305</v>
      </c>
      <c r="AB66" s="675">
        <v>29437106</v>
      </c>
      <c r="AC66" s="675">
        <v>14089333845</v>
      </c>
      <c r="AD66" s="675">
        <v>15313941711.49</v>
      </c>
      <c r="AE66" s="675">
        <v>74465692964.919998</v>
      </c>
      <c r="AF66" s="675">
        <v>127270972502.71243</v>
      </c>
      <c r="AG66" s="675">
        <v>274505167.5</v>
      </c>
      <c r="AH66" s="675">
        <v>521778974.5</v>
      </c>
      <c r="AI66" s="675">
        <v>491677162</v>
      </c>
      <c r="AJ66" s="675">
        <v>694887602</v>
      </c>
      <c r="AK66" s="675">
        <v>25979348142</v>
      </c>
      <c r="AL66" s="675">
        <v>46140073336</v>
      </c>
      <c r="AM66" s="675">
        <v>4052967543</v>
      </c>
      <c r="AN66" s="675">
        <v>5600068561</v>
      </c>
      <c r="AO66" s="675">
        <v>239760691</v>
      </c>
      <c r="AP66" s="675">
        <v>532865431</v>
      </c>
      <c r="AQ66" s="675">
        <v>3830012</v>
      </c>
      <c r="AR66" s="675">
        <v>1070319</v>
      </c>
      <c r="AS66" s="675">
        <v>214414139</v>
      </c>
      <c r="AT66" s="675">
        <v>350355639</v>
      </c>
    </row>
  </sheetData>
  <mergeCells count="23">
    <mergeCell ref="K5:L5"/>
    <mergeCell ref="B5:B6"/>
    <mergeCell ref="C5:D5"/>
    <mergeCell ref="E5:F5"/>
    <mergeCell ref="G5:H5"/>
    <mergeCell ref="I5:J5"/>
    <mergeCell ref="AI5:AJ5"/>
    <mergeCell ref="M5:N5"/>
    <mergeCell ref="O5:P5"/>
    <mergeCell ref="Q5:R5"/>
    <mergeCell ref="S5:T5"/>
    <mergeCell ref="U5:V5"/>
    <mergeCell ref="W5:X5"/>
    <mergeCell ref="Y5:Z5"/>
    <mergeCell ref="AA5:AB5"/>
    <mergeCell ref="AC5:AD5"/>
    <mergeCell ref="AE5:AF5"/>
    <mergeCell ref="AG5:AH5"/>
    <mergeCell ref="AK5:AL5"/>
    <mergeCell ref="AM5:AN5"/>
    <mergeCell ref="AO5:AP5"/>
    <mergeCell ref="AQ5:AR5"/>
    <mergeCell ref="AS5:AT5"/>
  </mergeCells>
  <hyperlinks>
    <hyperlink ref="A1" location="Sommaire!A1" display="Sommaire!A1" xr:uid="{61EA07A9-A92A-45A3-9897-3A71940387F4}"/>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0774C-6082-4B71-9DF9-1A8A8E9DCE16}">
  <sheetPr codeName="Feuil8"/>
  <dimension ref="A1:M802"/>
  <sheetViews>
    <sheetView workbookViewId="0">
      <selection sqref="A1:C1"/>
    </sheetView>
  </sheetViews>
  <sheetFormatPr baseColWidth="10" defaultColWidth="20.21875" defaultRowHeight="12"/>
  <cols>
    <col min="1" max="1" width="18" style="18" customWidth="1"/>
    <col min="2" max="2" width="8.77734375" style="18" bestFit="1" customWidth="1"/>
    <col min="3" max="3" width="57.109375" style="18" bestFit="1" customWidth="1"/>
    <col min="4" max="4" width="42.44140625" style="18" bestFit="1" customWidth="1"/>
    <col min="5" max="5" width="24.109375" style="18" bestFit="1" customWidth="1"/>
    <col min="6" max="6" width="34.44140625" style="18" bestFit="1" customWidth="1"/>
    <col min="7" max="7" width="39.77734375" style="18" bestFit="1" customWidth="1"/>
    <col min="8" max="8" width="50.77734375" style="18" bestFit="1" customWidth="1"/>
    <col min="9" max="9" width="51.44140625" style="18" bestFit="1" customWidth="1"/>
    <col min="10" max="10" width="17.109375" style="18" bestFit="1" customWidth="1"/>
    <col min="11" max="11" width="10.44140625" style="18" bestFit="1" customWidth="1"/>
    <col min="12" max="12" width="74.77734375" style="18" bestFit="1" customWidth="1"/>
    <col min="13" max="13" width="35.44140625" style="18" bestFit="1" customWidth="1"/>
    <col min="14" max="16384" width="20.21875" style="18"/>
  </cols>
  <sheetData>
    <row r="1" spans="1:13" ht="14.4">
      <c r="A1" s="676" t="s">
        <v>136</v>
      </c>
      <c r="B1" s="676"/>
      <c r="C1" s="676"/>
    </row>
    <row r="2" spans="1:13" s="47" customFormat="1" ht="23.4">
      <c r="A2" s="19" t="s">
        <v>701</v>
      </c>
    </row>
    <row r="3" spans="1:13" s="47" customFormat="1" ht="23.4">
      <c r="A3" s="44"/>
    </row>
    <row r="4" spans="1:13" s="47" customFormat="1" ht="23.4">
      <c r="A4" s="22" t="s">
        <v>263</v>
      </c>
    </row>
    <row r="5" spans="1:13" ht="12.6" thickBot="1"/>
    <row r="6" spans="1:13" ht="12.6" thickBot="1">
      <c r="C6" s="39" t="s">
        <v>702</v>
      </c>
      <c r="D6" s="40"/>
      <c r="E6" s="41"/>
      <c r="F6" s="42" t="s">
        <v>703</v>
      </c>
      <c r="G6" s="40"/>
      <c r="H6" s="41"/>
      <c r="I6" s="42" t="s">
        <v>704</v>
      </c>
      <c r="J6" s="40"/>
      <c r="K6" s="41"/>
      <c r="L6" s="43" t="s">
        <v>705</v>
      </c>
    </row>
    <row r="7" spans="1:13" ht="36">
      <c r="A7" s="347" t="s">
        <v>140</v>
      </c>
      <c r="B7" s="347" t="s">
        <v>706</v>
      </c>
      <c r="C7" s="347" t="s">
        <v>707</v>
      </c>
      <c r="D7" s="347" t="s">
        <v>708</v>
      </c>
      <c r="E7" s="347" t="s">
        <v>709</v>
      </c>
      <c r="F7" s="348" t="s">
        <v>710</v>
      </c>
      <c r="G7" s="349" t="s">
        <v>711</v>
      </c>
      <c r="H7" s="347" t="s">
        <v>712</v>
      </c>
      <c r="I7" s="347" t="s">
        <v>713</v>
      </c>
      <c r="J7" s="347" t="s">
        <v>714</v>
      </c>
      <c r="K7" s="347" t="s">
        <v>715</v>
      </c>
      <c r="L7" s="347" t="s">
        <v>716</v>
      </c>
      <c r="M7" s="347" t="s">
        <v>717</v>
      </c>
    </row>
    <row r="8" spans="1:13">
      <c r="A8" s="350" t="s">
        <v>627</v>
      </c>
      <c r="B8" s="351" t="s">
        <v>232</v>
      </c>
      <c r="C8" s="350" t="s">
        <v>718</v>
      </c>
      <c r="D8" s="350"/>
      <c r="E8" s="350" t="s">
        <v>719</v>
      </c>
      <c r="F8" s="352">
        <v>2240000</v>
      </c>
      <c r="G8" s="353"/>
      <c r="H8" s="354" t="s">
        <v>720</v>
      </c>
      <c r="I8" s="350"/>
      <c r="J8" s="355"/>
      <c r="K8" s="350"/>
      <c r="L8" s="350"/>
      <c r="M8" s="350"/>
    </row>
    <row r="9" spans="1:13">
      <c r="A9" s="356" t="s">
        <v>627</v>
      </c>
      <c r="B9" s="357" t="s">
        <v>232</v>
      </c>
      <c r="C9" s="356" t="s">
        <v>721</v>
      </c>
      <c r="D9" s="356"/>
      <c r="E9" s="356" t="s">
        <v>722</v>
      </c>
      <c r="F9" s="358">
        <v>7386000</v>
      </c>
      <c r="G9" s="359"/>
      <c r="H9" s="360" t="s">
        <v>723</v>
      </c>
      <c r="I9" s="356"/>
      <c r="J9" s="361"/>
      <c r="K9" s="356"/>
      <c r="L9" s="356"/>
      <c r="M9" s="356"/>
    </row>
    <row r="10" spans="1:13">
      <c r="A10" s="350" t="s">
        <v>627</v>
      </c>
      <c r="B10" s="351" t="s">
        <v>232</v>
      </c>
      <c r="C10" s="350" t="s">
        <v>724</v>
      </c>
      <c r="D10" s="350"/>
      <c r="E10" s="350" t="s">
        <v>725</v>
      </c>
      <c r="F10" s="352">
        <v>8006720</v>
      </c>
      <c r="G10" s="353"/>
      <c r="H10" s="354" t="s">
        <v>726</v>
      </c>
      <c r="I10" s="350"/>
      <c r="J10" s="355"/>
      <c r="K10" s="350"/>
      <c r="L10" s="350"/>
      <c r="M10" s="350"/>
    </row>
    <row r="11" spans="1:13">
      <c r="A11" s="356" t="s">
        <v>627</v>
      </c>
      <c r="B11" s="357" t="s">
        <v>232</v>
      </c>
      <c r="C11" s="356" t="s">
        <v>727</v>
      </c>
      <c r="D11" s="356"/>
      <c r="E11" s="356" t="s">
        <v>728</v>
      </c>
      <c r="F11" s="358">
        <v>165000</v>
      </c>
      <c r="G11" s="359"/>
      <c r="H11" s="360" t="s">
        <v>729</v>
      </c>
      <c r="I11" s="356"/>
      <c r="J11" s="361"/>
      <c r="K11" s="356"/>
      <c r="L11" s="356"/>
      <c r="M11" s="356"/>
    </row>
    <row r="12" spans="1:13">
      <c r="A12" s="350" t="s">
        <v>627</v>
      </c>
      <c r="B12" s="351" t="s">
        <v>232</v>
      </c>
      <c r="C12" s="350" t="s">
        <v>719</v>
      </c>
      <c r="D12" s="350"/>
      <c r="E12" s="350" t="s">
        <v>719</v>
      </c>
      <c r="F12" s="352">
        <v>591800</v>
      </c>
      <c r="G12" s="353"/>
      <c r="H12" s="354" t="s">
        <v>730</v>
      </c>
      <c r="I12" s="350"/>
      <c r="J12" s="355"/>
      <c r="K12" s="350"/>
      <c r="L12" s="350"/>
      <c r="M12" s="350"/>
    </row>
    <row r="13" spans="1:13">
      <c r="A13" s="356" t="s">
        <v>627</v>
      </c>
      <c r="B13" s="357" t="s">
        <v>232</v>
      </c>
      <c r="C13" s="356" t="s">
        <v>731</v>
      </c>
      <c r="D13" s="356"/>
      <c r="E13" s="356" t="s">
        <v>732</v>
      </c>
      <c r="F13" s="358">
        <v>14994030</v>
      </c>
      <c r="G13" s="359"/>
      <c r="H13" s="360" t="s">
        <v>733</v>
      </c>
      <c r="I13" s="356"/>
      <c r="J13" s="361"/>
      <c r="K13" s="356"/>
      <c r="L13" s="356"/>
      <c r="M13" s="356"/>
    </row>
    <row r="14" spans="1:13">
      <c r="A14" s="350" t="s">
        <v>734</v>
      </c>
      <c r="B14" s="351">
        <v>4408622</v>
      </c>
      <c r="C14" s="350" t="s">
        <v>735</v>
      </c>
      <c r="D14" s="350"/>
      <c r="E14" s="350"/>
      <c r="F14" s="352">
        <v>20000000</v>
      </c>
      <c r="G14" s="353"/>
      <c r="H14" s="354"/>
      <c r="I14" s="350"/>
      <c r="J14" s="355"/>
      <c r="K14" s="350"/>
      <c r="L14" s="350"/>
      <c r="M14" s="350"/>
    </row>
    <row r="15" spans="1:13">
      <c r="A15" s="356" t="s">
        <v>734</v>
      </c>
      <c r="B15" s="357">
        <v>4408622</v>
      </c>
      <c r="C15" s="356" t="s">
        <v>736</v>
      </c>
      <c r="D15" s="356"/>
      <c r="E15" s="356"/>
      <c r="F15" s="358">
        <v>4499710</v>
      </c>
      <c r="G15" s="359"/>
      <c r="H15" s="360"/>
      <c r="I15" s="356"/>
      <c r="J15" s="361"/>
      <c r="K15" s="356"/>
      <c r="L15" s="356"/>
      <c r="M15" s="356"/>
    </row>
    <row r="16" spans="1:13">
      <c r="A16" s="350" t="s">
        <v>734</v>
      </c>
      <c r="B16" s="351">
        <v>4408622</v>
      </c>
      <c r="C16" s="350" t="s">
        <v>737</v>
      </c>
      <c r="D16" s="350"/>
      <c r="E16" s="350"/>
      <c r="F16" s="352">
        <v>80958068</v>
      </c>
      <c r="G16" s="353"/>
      <c r="H16" s="354"/>
      <c r="I16" s="350"/>
      <c r="J16" s="355"/>
      <c r="K16" s="350"/>
      <c r="L16" s="350"/>
      <c r="M16" s="350"/>
    </row>
    <row r="17" spans="1:13">
      <c r="A17" s="356" t="s">
        <v>734</v>
      </c>
      <c r="B17" s="357">
        <v>4408622</v>
      </c>
      <c r="C17" s="356" t="s">
        <v>737</v>
      </c>
      <c r="D17" s="356"/>
      <c r="E17" s="356"/>
      <c r="F17" s="358">
        <v>1049204</v>
      </c>
      <c r="G17" s="359"/>
      <c r="H17" s="360"/>
      <c r="I17" s="356"/>
      <c r="J17" s="361"/>
      <c r="K17" s="356"/>
      <c r="L17" s="356"/>
      <c r="M17" s="356"/>
    </row>
    <row r="18" spans="1:13">
      <c r="A18" s="350" t="s">
        <v>734</v>
      </c>
      <c r="B18" s="351">
        <v>4408622</v>
      </c>
      <c r="C18" s="350" t="s">
        <v>736</v>
      </c>
      <c r="D18" s="350"/>
      <c r="E18" s="350"/>
      <c r="F18" s="352">
        <v>2999970</v>
      </c>
      <c r="G18" s="353"/>
      <c r="H18" s="354"/>
      <c r="I18" s="350"/>
      <c r="J18" s="355"/>
      <c r="K18" s="350"/>
      <c r="L18" s="350"/>
      <c r="M18" s="350"/>
    </row>
    <row r="19" spans="1:13">
      <c r="A19" s="356" t="s">
        <v>734</v>
      </c>
      <c r="B19" s="357">
        <v>4408622</v>
      </c>
      <c r="C19" s="356" t="s">
        <v>738</v>
      </c>
      <c r="D19" s="356"/>
      <c r="E19" s="356"/>
      <c r="F19" s="358">
        <v>907910</v>
      </c>
      <c r="G19" s="359"/>
      <c r="H19" s="360"/>
      <c r="I19" s="356"/>
      <c r="J19" s="361"/>
      <c r="K19" s="356"/>
      <c r="L19" s="356"/>
      <c r="M19" s="356"/>
    </row>
    <row r="20" spans="1:13">
      <c r="A20" s="350" t="s">
        <v>734</v>
      </c>
      <c r="B20" s="351">
        <v>4408622</v>
      </c>
      <c r="C20" s="350" t="s">
        <v>739</v>
      </c>
      <c r="D20" s="350"/>
      <c r="E20" s="350"/>
      <c r="F20" s="352">
        <v>7500000</v>
      </c>
      <c r="G20" s="353"/>
      <c r="H20" s="354"/>
      <c r="I20" s="350"/>
      <c r="J20" s="355"/>
      <c r="K20" s="350"/>
      <c r="L20" s="350"/>
      <c r="M20" s="350"/>
    </row>
    <row r="21" spans="1:13">
      <c r="A21" s="356" t="s">
        <v>734</v>
      </c>
      <c r="B21" s="357">
        <v>4408622</v>
      </c>
      <c r="C21" s="356" t="s">
        <v>740</v>
      </c>
      <c r="D21" s="356"/>
      <c r="E21" s="356"/>
      <c r="F21" s="358">
        <v>10000000</v>
      </c>
      <c r="G21" s="359"/>
      <c r="H21" s="360"/>
      <c r="I21" s="356"/>
      <c r="J21" s="361"/>
      <c r="K21" s="356"/>
      <c r="L21" s="356"/>
      <c r="M21" s="356"/>
    </row>
    <row r="22" spans="1:13">
      <c r="A22" s="350" t="s">
        <v>734</v>
      </c>
      <c r="B22" s="351">
        <v>4408622</v>
      </c>
      <c r="C22" s="350" t="s">
        <v>741</v>
      </c>
      <c r="D22" s="350"/>
      <c r="E22" s="350"/>
      <c r="F22" s="352">
        <v>10000000</v>
      </c>
      <c r="G22" s="353"/>
      <c r="H22" s="354"/>
      <c r="I22" s="350"/>
      <c r="J22" s="355"/>
      <c r="K22" s="350"/>
      <c r="L22" s="350"/>
      <c r="M22" s="350"/>
    </row>
    <row r="23" spans="1:13">
      <c r="A23" s="350" t="s">
        <v>681</v>
      </c>
      <c r="B23" s="351">
        <v>6501383</v>
      </c>
      <c r="C23" s="350" t="s">
        <v>742</v>
      </c>
      <c r="D23" s="350"/>
      <c r="E23" s="350" t="s">
        <v>743</v>
      </c>
      <c r="F23" s="352">
        <v>92587500</v>
      </c>
      <c r="G23" s="353">
        <v>44929</v>
      </c>
      <c r="H23" s="354" t="s">
        <v>744</v>
      </c>
      <c r="I23" s="350"/>
      <c r="J23" s="355"/>
      <c r="K23" s="350"/>
      <c r="L23" s="350"/>
      <c r="M23" s="350"/>
    </row>
    <row r="24" spans="1:13" s="45" customFormat="1">
      <c r="A24" s="356" t="s">
        <v>678</v>
      </c>
      <c r="B24" s="357" t="s">
        <v>745</v>
      </c>
      <c r="C24" s="356" t="s">
        <v>746</v>
      </c>
      <c r="D24" s="356"/>
      <c r="E24" s="356" t="s">
        <v>747</v>
      </c>
      <c r="F24" s="358">
        <v>1500000</v>
      </c>
      <c r="G24" s="359">
        <v>45302</v>
      </c>
      <c r="H24" s="360"/>
      <c r="I24" s="356"/>
      <c r="J24" s="361"/>
      <c r="K24" s="356"/>
      <c r="L24" s="356"/>
      <c r="M24" s="356"/>
    </row>
    <row r="25" spans="1:13">
      <c r="A25" s="350" t="s">
        <v>678</v>
      </c>
      <c r="B25" s="351" t="s">
        <v>745</v>
      </c>
      <c r="C25" s="350" t="s">
        <v>748</v>
      </c>
      <c r="D25" s="350"/>
      <c r="E25" s="350" t="s">
        <v>747</v>
      </c>
      <c r="F25" s="352">
        <v>600000</v>
      </c>
      <c r="G25" s="353">
        <v>45327</v>
      </c>
      <c r="H25" s="354"/>
      <c r="I25" s="350"/>
      <c r="J25" s="355"/>
      <c r="K25" s="350"/>
      <c r="L25" s="350"/>
      <c r="M25" s="350"/>
    </row>
    <row r="26" spans="1:13">
      <c r="A26" s="356" t="s">
        <v>678</v>
      </c>
      <c r="B26" s="357" t="s">
        <v>745</v>
      </c>
      <c r="C26" s="356" t="s">
        <v>749</v>
      </c>
      <c r="D26" s="356"/>
      <c r="E26" s="356" t="s">
        <v>747</v>
      </c>
      <c r="F26" s="358">
        <v>500000</v>
      </c>
      <c r="G26" s="359">
        <v>45350</v>
      </c>
      <c r="H26" s="360"/>
      <c r="I26" s="356"/>
      <c r="J26" s="361"/>
      <c r="K26" s="356"/>
      <c r="L26" s="356"/>
      <c r="M26" s="356"/>
    </row>
    <row r="27" spans="1:13">
      <c r="A27" s="350" t="s">
        <v>678</v>
      </c>
      <c r="B27" s="351" t="s">
        <v>745</v>
      </c>
      <c r="C27" s="350" t="s">
        <v>750</v>
      </c>
      <c r="D27" s="350"/>
      <c r="E27" s="350" t="s">
        <v>747</v>
      </c>
      <c r="F27" s="352">
        <v>551886</v>
      </c>
      <c r="G27" s="353">
        <v>45352</v>
      </c>
      <c r="H27" s="354"/>
      <c r="I27" s="350"/>
      <c r="J27" s="355"/>
      <c r="K27" s="350"/>
      <c r="L27" s="350"/>
      <c r="M27" s="350"/>
    </row>
    <row r="28" spans="1:13">
      <c r="A28" s="356" t="s">
        <v>678</v>
      </c>
      <c r="B28" s="357" t="s">
        <v>745</v>
      </c>
      <c r="C28" s="356" t="s">
        <v>751</v>
      </c>
      <c r="D28" s="356"/>
      <c r="E28" s="356" t="s">
        <v>747</v>
      </c>
      <c r="F28" s="358">
        <v>3000000</v>
      </c>
      <c r="G28" s="359">
        <v>45362</v>
      </c>
      <c r="H28" s="360"/>
      <c r="I28" s="356"/>
      <c r="J28" s="361"/>
      <c r="K28" s="356"/>
      <c r="L28" s="356"/>
      <c r="M28" s="356"/>
    </row>
    <row r="29" spans="1:13">
      <c r="A29" s="350" t="s">
        <v>678</v>
      </c>
      <c r="B29" s="351" t="s">
        <v>745</v>
      </c>
      <c r="C29" s="350" t="s">
        <v>752</v>
      </c>
      <c r="D29" s="350"/>
      <c r="E29" s="350" t="s">
        <v>747</v>
      </c>
      <c r="F29" s="352">
        <v>3000000</v>
      </c>
      <c r="G29" s="353">
        <v>45362</v>
      </c>
      <c r="H29" s="354"/>
      <c r="I29" s="350"/>
      <c r="J29" s="355"/>
      <c r="K29" s="350"/>
      <c r="L29" s="350"/>
      <c r="M29" s="350"/>
    </row>
    <row r="30" spans="1:13">
      <c r="A30" s="356" t="s">
        <v>678</v>
      </c>
      <c r="B30" s="357" t="s">
        <v>745</v>
      </c>
      <c r="C30" s="356" t="s">
        <v>753</v>
      </c>
      <c r="D30" s="356"/>
      <c r="E30" s="356" t="s">
        <v>747</v>
      </c>
      <c r="F30" s="358">
        <v>3000000</v>
      </c>
      <c r="G30" s="359">
        <v>45362</v>
      </c>
      <c r="H30" s="360"/>
      <c r="I30" s="356"/>
      <c r="J30" s="361"/>
      <c r="K30" s="356"/>
      <c r="L30" s="356"/>
      <c r="M30" s="356"/>
    </row>
    <row r="31" spans="1:13">
      <c r="A31" s="350" t="s">
        <v>678</v>
      </c>
      <c r="B31" s="351" t="s">
        <v>745</v>
      </c>
      <c r="C31" s="350" t="s">
        <v>754</v>
      </c>
      <c r="D31" s="350"/>
      <c r="E31" s="350" t="s">
        <v>747</v>
      </c>
      <c r="F31" s="352">
        <v>3000000</v>
      </c>
      <c r="G31" s="353">
        <v>45362</v>
      </c>
      <c r="H31" s="354"/>
      <c r="I31" s="350"/>
      <c r="J31" s="355"/>
      <c r="K31" s="350"/>
      <c r="L31" s="350"/>
      <c r="M31" s="350"/>
    </row>
    <row r="32" spans="1:13">
      <c r="A32" s="356" t="s">
        <v>678</v>
      </c>
      <c r="B32" s="357" t="s">
        <v>745</v>
      </c>
      <c r="C32" s="356" t="s">
        <v>746</v>
      </c>
      <c r="D32" s="356"/>
      <c r="E32" s="356" t="s">
        <v>747</v>
      </c>
      <c r="F32" s="358">
        <v>2400000</v>
      </c>
      <c r="G32" s="359">
        <v>45373</v>
      </c>
      <c r="H32" s="360"/>
      <c r="I32" s="356"/>
      <c r="J32" s="361"/>
      <c r="K32" s="356"/>
      <c r="L32" s="356"/>
      <c r="M32" s="356"/>
    </row>
    <row r="33" spans="1:13">
      <c r="A33" s="350" t="s">
        <v>678</v>
      </c>
      <c r="B33" s="351" t="s">
        <v>745</v>
      </c>
      <c r="C33" s="350" t="s">
        <v>755</v>
      </c>
      <c r="D33" s="350"/>
      <c r="E33" s="350" t="s">
        <v>747</v>
      </c>
      <c r="F33" s="352">
        <v>716000</v>
      </c>
      <c r="G33" s="353">
        <v>45378</v>
      </c>
      <c r="H33" s="354"/>
      <c r="I33" s="350"/>
      <c r="J33" s="355"/>
      <c r="K33" s="350"/>
      <c r="L33" s="350"/>
      <c r="M33" s="350"/>
    </row>
    <row r="34" spans="1:13">
      <c r="A34" s="356" t="s">
        <v>678</v>
      </c>
      <c r="B34" s="357" t="s">
        <v>745</v>
      </c>
      <c r="C34" s="356" t="s">
        <v>756</v>
      </c>
      <c r="D34" s="356"/>
      <c r="E34" s="356" t="s">
        <v>747</v>
      </c>
      <c r="F34" s="358">
        <v>807118.05</v>
      </c>
      <c r="G34" s="359">
        <v>45379</v>
      </c>
      <c r="H34" s="360"/>
      <c r="I34" s="356"/>
      <c r="J34" s="361"/>
      <c r="K34" s="356"/>
      <c r="L34" s="356"/>
      <c r="M34" s="356"/>
    </row>
    <row r="35" spans="1:13">
      <c r="A35" s="350" t="s">
        <v>678</v>
      </c>
      <c r="B35" s="351" t="s">
        <v>745</v>
      </c>
      <c r="C35" s="350" t="s">
        <v>757</v>
      </c>
      <c r="D35" s="350"/>
      <c r="E35" s="350" t="s">
        <v>747</v>
      </c>
      <c r="F35" s="352">
        <v>356700</v>
      </c>
      <c r="G35" s="353">
        <v>45391</v>
      </c>
      <c r="H35" s="354"/>
      <c r="I35" s="350"/>
      <c r="J35" s="355"/>
      <c r="K35" s="350"/>
      <c r="L35" s="350"/>
      <c r="M35" s="350"/>
    </row>
    <row r="36" spans="1:13">
      <c r="A36" s="356" t="s">
        <v>678</v>
      </c>
      <c r="B36" s="357" t="s">
        <v>745</v>
      </c>
      <c r="C36" s="356" t="s">
        <v>757</v>
      </c>
      <c r="D36" s="356"/>
      <c r="E36" s="356" t="s">
        <v>747</v>
      </c>
      <c r="F36" s="358">
        <v>1368230</v>
      </c>
      <c r="G36" s="359">
        <v>45391</v>
      </c>
      <c r="H36" s="360"/>
      <c r="I36" s="356"/>
      <c r="J36" s="361"/>
      <c r="K36" s="356"/>
      <c r="L36" s="356"/>
      <c r="M36" s="356"/>
    </row>
    <row r="37" spans="1:13">
      <c r="A37" s="350" t="s">
        <v>678</v>
      </c>
      <c r="B37" s="351" t="s">
        <v>745</v>
      </c>
      <c r="C37" s="350" t="s">
        <v>757</v>
      </c>
      <c r="D37" s="350"/>
      <c r="E37" s="350" t="s">
        <v>747</v>
      </c>
      <c r="F37" s="352">
        <v>2567500</v>
      </c>
      <c r="G37" s="353">
        <v>45391</v>
      </c>
      <c r="H37" s="354"/>
      <c r="I37" s="350"/>
      <c r="J37" s="355"/>
      <c r="K37" s="350"/>
      <c r="L37" s="350"/>
      <c r="M37" s="350"/>
    </row>
    <row r="38" spans="1:13">
      <c r="A38" s="356" t="s">
        <v>678</v>
      </c>
      <c r="B38" s="357" t="s">
        <v>745</v>
      </c>
      <c r="C38" s="356" t="s">
        <v>758</v>
      </c>
      <c r="D38" s="356"/>
      <c r="E38" s="356" t="s">
        <v>747</v>
      </c>
      <c r="F38" s="358">
        <v>1500000</v>
      </c>
      <c r="G38" s="359">
        <v>45407</v>
      </c>
      <c r="H38" s="360"/>
      <c r="I38" s="356"/>
      <c r="J38" s="361"/>
      <c r="K38" s="356"/>
      <c r="L38" s="356"/>
      <c r="M38" s="356"/>
    </row>
    <row r="39" spans="1:13">
      <c r="A39" s="350" t="s">
        <v>678</v>
      </c>
      <c r="B39" s="351" t="s">
        <v>745</v>
      </c>
      <c r="C39" s="350" t="s">
        <v>759</v>
      </c>
      <c r="D39" s="350"/>
      <c r="E39" s="350" t="s">
        <v>747</v>
      </c>
      <c r="F39" s="352">
        <v>400000</v>
      </c>
      <c r="G39" s="353">
        <v>45413</v>
      </c>
      <c r="H39" s="354"/>
      <c r="I39" s="350"/>
      <c r="J39" s="355"/>
      <c r="K39" s="350"/>
      <c r="L39" s="350"/>
      <c r="M39" s="350"/>
    </row>
    <row r="40" spans="1:13">
      <c r="A40" s="356" t="s">
        <v>678</v>
      </c>
      <c r="B40" s="357" t="s">
        <v>745</v>
      </c>
      <c r="C40" s="356" t="s">
        <v>760</v>
      </c>
      <c r="D40" s="356"/>
      <c r="E40" s="356" t="s">
        <v>747</v>
      </c>
      <c r="F40" s="358">
        <v>1000000</v>
      </c>
      <c r="G40" s="359">
        <v>45457</v>
      </c>
      <c r="H40" s="360"/>
      <c r="I40" s="356"/>
      <c r="J40" s="361"/>
      <c r="K40" s="356"/>
      <c r="L40" s="356"/>
      <c r="M40" s="356"/>
    </row>
    <row r="41" spans="1:13">
      <c r="A41" s="350" t="s">
        <v>678</v>
      </c>
      <c r="B41" s="351" t="s">
        <v>745</v>
      </c>
      <c r="C41" s="350" t="s">
        <v>761</v>
      </c>
      <c r="D41" s="350"/>
      <c r="E41" s="350" t="s">
        <v>747</v>
      </c>
      <c r="F41" s="352">
        <v>2000000</v>
      </c>
      <c r="G41" s="353">
        <v>45457</v>
      </c>
      <c r="H41" s="354"/>
      <c r="I41" s="350"/>
      <c r="J41" s="355"/>
      <c r="K41" s="350"/>
      <c r="L41" s="350"/>
      <c r="M41" s="350"/>
    </row>
    <row r="42" spans="1:13">
      <c r="A42" s="356" t="s">
        <v>678</v>
      </c>
      <c r="B42" s="357" t="s">
        <v>745</v>
      </c>
      <c r="C42" s="356" t="s">
        <v>762</v>
      </c>
      <c r="D42" s="356"/>
      <c r="E42" s="356" t="s">
        <v>747</v>
      </c>
      <c r="F42" s="358">
        <v>2000000</v>
      </c>
      <c r="G42" s="359">
        <v>45468</v>
      </c>
      <c r="H42" s="360"/>
      <c r="I42" s="356"/>
      <c r="J42" s="361"/>
      <c r="K42" s="356"/>
      <c r="L42" s="356"/>
      <c r="M42" s="356"/>
    </row>
    <row r="43" spans="1:13">
      <c r="A43" s="350" t="s">
        <v>678</v>
      </c>
      <c r="B43" s="351" t="s">
        <v>745</v>
      </c>
      <c r="C43" s="350" t="s">
        <v>763</v>
      </c>
      <c r="D43" s="350"/>
      <c r="E43" s="350" t="s">
        <v>747</v>
      </c>
      <c r="F43" s="352">
        <v>300000</v>
      </c>
      <c r="G43" s="353">
        <v>45293</v>
      </c>
      <c r="H43" s="354"/>
      <c r="I43" s="350"/>
      <c r="J43" s="355"/>
      <c r="K43" s="350"/>
      <c r="L43" s="350"/>
      <c r="M43" s="350"/>
    </row>
    <row r="44" spans="1:13">
      <c r="A44" s="356" t="s">
        <v>678</v>
      </c>
      <c r="B44" s="357" t="s">
        <v>745</v>
      </c>
      <c r="C44" s="356" t="s">
        <v>764</v>
      </c>
      <c r="D44" s="356"/>
      <c r="E44" s="356" t="s">
        <v>747</v>
      </c>
      <c r="F44" s="358">
        <v>100000</v>
      </c>
      <c r="G44" s="359">
        <v>45294</v>
      </c>
      <c r="H44" s="360"/>
      <c r="I44" s="356"/>
      <c r="J44" s="361"/>
      <c r="K44" s="356"/>
      <c r="L44" s="356"/>
      <c r="M44" s="356"/>
    </row>
    <row r="45" spans="1:13">
      <c r="A45" s="350" t="s">
        <v>678</v>
      </c>
      <c r="B45" s="351" t="s">
        <v>745</v>
      </c>
      <c r="C45" s="350" t="s">
        <v>765</v>
      </c>
      <c r="D45" s="350"/>
      <c r="E45" s="350" t="s">
        <v>747</v>
      </c>
      <c r="F45" s="352">
        <v>100000</v>
      </c>
      <c r="G45" s="353">
        <v>45294</v>
      </c>
      <c r="H45" s="354"/>
      <c r="I45" s="350"/>
      <c r="J45" s="355"/>
      <c r="K45" s="350"/>
      <c r="L45" s="350"/>
      <c r="M45" s="350"/>
    </row>
    <row r="46" spans="1:13">
      <c r="A46" s="356" t="s">
        <v>678</v>
      </c>
      <c r="B46" s="357" t="s">
        <v>745</v>
      </c>
      <c r="C46" s="356" t="s">
        <v>766</v>
      </c>
      <c r="D46" s="356"/>
      <c r="E46" s="356" t="s">
        <v>747</v>
      </c>
      <c r="F46" s="358">
        <v>50000</v>
      </c>
      <c r="G46" s="359">
        <v>45300</v>
      </c>
      <c r="H46" s="360"/>
      <c r="I46" s="356"/>
      <c r="J46" s="361"/>
      <c r="K46" s="356"/>
      <c r="L46" s="356"/>
      <c r="M46" s="356"/>
    </row>
    <row r="47" spans="1:13">
      <c r="A47" s="350" t="s">
        <v>678</v>
      </c>
      <c r="B47" s="351" t="s">
        <v>745</v>
      </c>
      <c r="C47" s="350" t="s">
        <v>767</v>
      </c>
      <c r="D47" s="350"/>
      <c r="E47" s="350" t="s">
        <v>747</v>
      </c>
      <c r="F47" s="352">
        <v>70000</v>
      </c>
      <c r="G47" s="353">
        <v>45300</v>
      </c>
      <c r="H47" s="354"/>
      <c r="I47" s="350"/>
      <c r="J47" s="355"/>
      <c r="K47" s="350"/>
      <c r="L47" s="350"/>
      <c r="M47" s="350"/>
    </row>
    <row r="48" spans="1:13">
      <c r="A48" s="356" t="s">
        <v>678</v>
      </c>
      <c r="B48" s="357" t="s">
        <v>745</v>
      </c>
      <c r="C48" s="356" t="s">
        <v>768</v>
      </c>
      <c r="D48" s="356"/>
      <c r="E48" s="356" t="s">
        <v>747</v>
      </c>
      <c r="F48" s="358">
        <v>100000</v>
      </c>
      <c r="G48" s="359">
        <v>45300</v>
      </c>
      <c r="H48" s="360"/>
      <c r="I48" s="356"/>
      <c r="J48" s="361"/>
      <c r="K48" s="356"/>
      <c r="L48" s="356"/>
      <c r="M48" s="356"/>
    </row>
    <row r="49" spans="1:13" s="45" customFormat="1">
      <c r="A49" s="350" t="s">
        <v>678</v>
      </c>
      <c r="B49" s="351" t="s">
        <v>745</v>
      </c>
      <c r="C49" s="350" t="s">
        <v>769</v>
      </c>
      <c r="D49" s="350"/>
      <c r="E49" s="350" t="s">
        <v>747</v>
      </c>
      <c r="F49" s="352">
        <v>100000</v>
      </c>
      <c r="G49" s="353">
        <v>45300</v>
      </c>
      <c r="H49" s="354"/>
      <c r="I49" s="350"/>
      <c r="J49" s="355"/>
      <c r="K49" s="350"/>
      <c r="L49" s="350"/>
      <c r="M49" s="350"/>
    </row>
    <row r="50" spans="1:13">
      <c r="A50" s="356" t="s">
        <v>678</v>
      </c>
      <c r="B50" s="357" t="s">
        <v>745</v>
      </c>
      <c r="C50" s="356" t="s">
        <v>770</v>
      </c>
      <c r="D50" s="356"/>
      <c r="E50" s="356" t="s">
        <v>747</v>
      </c>
      <c r="F50" s="358">
        <v>100000</v>
      </c>
      <c r="G50" s="359">
        <v>45301</v>
      </c>
      <c r="H50" s="360"/>
      <c r="I50" s="356"/>
      <c r="J50" s="361"/>
      <c r="K50" s="356"/>
      <c r="L50" s="356"/>
      <c r="M50" s="356"/>
    </row>
    <row r="51" spans="1:13">
      <c r="A51" s="350" t="s">
        <v>678</v>
      </c>
      <c r="B51" s="351" t="s">
        <v>745</v>
      </c>
      <c r="C51" s="350" t="s">
        <v>771</v>
      </c>
      <c r="D51" s="350"/>
      <c r="E51" s="350" t="s">
        <v>747</v>
      </c>
      <c r="F51" s="352">
        <v>100000</v>
      </c>
      <c r="G51" s="353">
        <v>45301</v>
      </c>
      <c r="H51" s="354"/>
      <c r="I51" s="350"/>
      <c r="J51" s="355"/>
      <c r="K51" s="350"/>
      <c r="L51" s="350"/>
      <c r="M51" s="350"/>
    </row>
    <row r="52" spans="1:13">
      <c r="A52" s="356" t="s">
        <v>678</v>
      </c>
      <c r="B52" s="357" t="s">
        <v>745</v>
      </c>
      <c r="C52" s="356" t="s">
        <v>772</v>
      </c>
      <c r="D52" s="356"/>
      <c r="E52" s="356" t="s">
        <v>747</v>
      </c>
      <c r="F52" s="358">
        <v>100000</v>
      </c>
      <c r="G52" s="359">
        <v>45301</v>
      </c>
      <c r="H52" s="360"/>
      <c r="I52" s="356"/>
      <c r="J52" s="361"/>
      <c r="K52" s="356"/>
      <c r="L52" s="356"/>
      <c r="M52" s="356"/>
    </row>
    <row r="53" spans="1:13">
      <c r="A53" s="350" t="s">
        <v>678</v>
      </c>
      <c r="B53" s="351" t="s">
        <v>745</v>
      </c>
      <c r="C53" s="350" t="s">
        <v>773</v>
      </c>
      <c r="D53" s="350"/>
      <c r="E53" s="350" t="s">
        <v>747</v>
      </c>
      <c r="F53" s="352">
        <v>100000</v>
      </c>
      <c r="G53" s="353">
        <v>45301</v>
      </c>
      <c r="H53" s="354"/>
      <c r="I53" s="350"/>
      <c r="J53" s="355"/>
      <c r="K53" s="350"/>
      <c r="L53" s="350"/>
      <c r="M53" s="350"/>
    </row>
    <row r="54" spans="1:13">
      <c r="A54" s="356" t="s">
        <v>678</v>
      </c>
      <c r="B54" s="357" t="s">
        <v>745</v>
      </c>
      <c r="C54" s="356" t="s">
        <v>774</v>
      </c>
      <c r="D54" s="356"/>
      <c r="E54" s="356" t="s">
        <v>747</v>
      </c>
      <c r="F54" s="358">
        <v>100000</v>
      </c>
      <c r="G54" s="359">
        <v>45310</v>
      </c>
      <c r="H54" s="360"/>
      <c r="I54" s="356"/>
      <c r="J54" s="361"/>
      <c r="K54" s="356"/>
      <c r="L54" s="356"/>
      <c r="M54" s="356"/>
    </row>
    <row r="55" spans="1:13">
      <c r="A55" s="350" t="s">
        <v>678</v>
      </c>
      <c r="B55" s="351" t="s">
        <v>745</v>
      </c>
      <c r="C55" s="350" t="s">
        <v>775</v>
      </c>
      <c r="D55" s="350"/>
      <c r="E55" s="350" t="s">
        <v>747</v>
      </c>
      <c r="F55" s="352">
        <v>100000</v>
      </c>
      <c r="G55" s="353">
        <v>45310</v>
      </c>
      <c r="H55" s="354"/>
      <c r="I55" s="350"/>
      <c r="J55" s="355"/>
      <c r="K55" s="350"/>
      <c r="L55" s="350"/>
      <c r="M55" s="350"/>
    </row>
    <row r="56" spans="1:13">
      <c r="A56" s="356" t="s">
        <v>678</v>
      </c>
      <c r="B56" s="357" t="s">
        <v>745</v>
      </c>
      <c r="C56" s="356" t="s">
        <v>776</v>
      </c>
      <c r="D56" s="356"/>
      <c r="E56" s="356" t="s">
        <v>747</v>
      </c>
      <c r="F56" s="358">
        <v>150000</v>
      </c>
      <c r="G56" s="359">
        <v>45313</v>
      </c>
      <c r="H56" s="360"/>
      <c r="I56" s="356"/>
      <c r="J56" s="361"/>
      <c r="K56" s="356"/>
      <c r="L56" s="356"/>
      <c r="M56" s="356"/>
    </row>
    <row r="57" spans="1:13">
      <c r="A57" s="350" t="s">
        <v>678</v>
      </c>
      <c r="B57" s="351" t="s">
        <v>745</v>
      </c>
      <c r="C57" s="350" t="s">
        <v>777</v>
      </c>
      <c r="D57" s="350"/>
      <c r="E57" s="350" t="s">
        <v>747</v>
      </c>
      <c r="F57" s="352">
        <v>300000</v>
      </c>
      <c r="G57" s="353">
        <v>45313</v>
      </c>
      <c r="H57" s="354"/>
      <c r="I57" s="350"/>
      <c r="J57" s="355"/>
      <c r="K57" s="350"/>
      <c r="L57" s="350"/>
      <c r="M57" s="350"/>
    </row>
    <row r="58" spans="1:13">
      <c r="A58" s="356" t="s">
        <v>678</v>
      </c>
      <c r="B58" s="357" t="s">
        <v>745</v>
      </c>
      <c r="C58" s="356" t="s">
        <v>778</v>
      </c>
      <c r="D58" s="356"/>
      <c r="E58" s="356" t="s">
        <v>747</v>
      </c>
      <c r="F58" s="358">
        <v>300000</v>
      </c>
      <c r="G58" s="359">
        <v>45316</v>
      </c>
      <c r="H58" s="360"/>
      <c r="I58" s="356"/>
      <c r="J58" s="361"/>
      <c r="K58" s="356"/>
      <c r="L58" s="356"/>
      <c r="M58" s="356"/>
    </row>
    <row r="59" spans="1:13">
      <c r="A59" s="350" t="s">
        <v>678</v>
      </c>
      <c r="B59" s="351" t="s">
        <v>745</v>
      </c>
      <c r="C59" s="350" t="s">
        <v>779</v>
      </c>
      <c r="D59" s="350"/>
      <c r="E59" s="350" t="s">
        <v>747</v>
      </c>
      <c r="F59" s="352">
        <v>150000</v>
      </c>
      <c r="G59" s="353">
        <v>45316</v>
      </c>
      <c r="H59" s="354"/>
      <c r="I59" s="350"/>
      <c r="J59" s="355"/>
      <c r="K59" s="350"/>
      <c r="L59" s="350"/>
      <c r="M59" s="350"/>
    </row>
    <row r="60" spans="1:13">
      <c r="A60" s="356" t="s">
        <v>678</v>
      </c>
      <c r="B60" s="357" t="s">
        <v>745</v>
      </c>
      <c r="C60" s="356" t="s">
        <v>780</v>
      </c>
      <c r="D60" s="356"/>
      <c r="E60" s="356" t="s">
        <v>747</v>
      </c>
      <c r="F60" s="358">
        <v>100000</v>
      </c>
      <c r="G60" s="359">
        <v>45328</v>
      </c>
      <c r="H60" s="360"/>
      <c r="I60" s="356"/>
      <c r="J60" s="361"/>
      <c r="K60" s="356"/>
      <c r="L60" s="356"/>
      <c r="M60" s="356"/>
    </row>
    <row r="61" spans="1:13">
      <c r="A61" s="350" t="s">
        <v>678</v>
      </c>
      <c r="B61" s="351" t="s">
        <v>745</v>
      </c>
      <c r="C61" s="350" t="s">
        <v>781</v>
      </c>
      <c r="D61" s="350"/>
      <c r="E61" s="350" t="s">
        <v>747</v>
      </c>
      <c r="F61" s="352">
        <v>100000</v>
      </c>
      <c r="G61" s="353">
        <v>45323</v>
      </c>
      <c r="H61" s="354"/>
      <c r="I61" s="350"/>
      <c r="J61" s="355"/>
      <c r="K61" s="350"/>
      <c r="L61" s="350"/>
      <c r="M61" s="350"/>
    </row>
    <row r="62" spans="1:13">
      <c r="A62" s="356" t="s">
        <v>678</v>
      </c>
      <c r="B62" s="357" t="s">
        <v>745</v>
      </c>
      <c r="C62" s="356" t="s">
        <v>782</v>
      </c>
      <c r="D62" s="356"/>
      <c r="E62" s="356" t="s">
        <v>747</v>
      </c>
      <c r="F62" s="358">
        <v>100000</v>
      </c>
      <c r="G62" s="359">
        <v>45323</v>
      </c>
      <c r="H62" s="360"/>
      <c r="I62" s="356"/>
      <c r="J62" s="361"/>
      <c r="K62" s="356"/>
      <c r="L62" s="356"/>
      <c r="M62" s="356"/>
    </row>
    <row r="63" spans="1:13">
      <c r="A63" s="350" t="s">
        <v>678</v>
      </c>
      <c r="B63" s="351" t="s">
        <v>745</v>
      </c>
      <c r="C63" s="350" t="s">
        <v>783</v>
      </c>
      <c r="D63" s="350"/>
      <c r="E63" s="350" t="s">
        <v>747</v>
      </c>
      <c r="F63" s="352">
        <v>100000</v>
      </c>
      <c r="G63" s="353">
        <v>45323</v>
      </c>
      <c r="H63" s="354"/>
      <c r="I63" s="350"/>
      <c r="J63" s="355"/>
      <c r="K63" s="350"/>
      <c r="L63" s="350"/>
      <c r="M63" s="350"/>
    </row>
    <row r="64" spans="1:13">
      <c r="A64" s="356" t="s">
        <v>678</v>
      </c>
      <c r="B64" s="357" t="s">
        <v>745</v>
      </c>
      <c r="C64" s="356" t="s">
        <v>784</v>
      </c>
      <c r="D64" s="356"/>
      <c r="E64" s="356" t="s">
        <v>747</v>
      </c>
      <c r="F64" s="358">
        <v>100000</v>
      </c>
      <c r="G64" s="359">
        <v>45328</v>
      </c>
      <c r="H64" s="360"/>
      <c r="I64" s="356"/>
      <c r="J64" s="361"/>
      <c r="K64" s="356"/>
      <c r="L64" s="356"/>
      <c r="M64" s="356"/>
    </row>
    <row r="65" spans="1:13">
      <c r="A65" s="350" t="s">
        <v>678</v>
      </c>
      <c r="B65" s="351" t="s">
        <v>745</v>
      </c>
      <c r="C65" s="350" t="s">
        <v>785</v>
      </c>
      <c r="D65" s="350"/>
      <c r="E65" s="350" t="s">
        <v>747</v>
      </c>
      <c r="F65" s="352">
        <v>100000</v>
      </c>
      <c r="G65" s="353">
        <v>45328</v>
      </c>
      <c r="H65" s="354"/>
      <c r="I65" s="350"/>
      <c r="J65" s="355"/>
      <c r="K65" s="350"/>
      <c r="L65" s="350"/>
      <c r="M65" s="350"/>
    </row>
    <row r="66" spans="1:13">
      <c r="A66" s="356" t="s">
        <v>678</v>
      </c>
      <c r="B66" s="357" t="s">
        <v>745</v>
      </c>
      <c r="C66" s="356" t="s">
        <v>786</v>
      </c>
      <c r="D66" s="356"/>
      <c r="E66" s="356" t="s">
        <v>747</v>
      </c>
      <c r="F66" s="358">
        <v>100000</v>
      </c>
      <c r="G66" s="359">
        <v>45328</v>
      </c>
      <c r="H66" s="360"/>
      <c r="I66" s="356"/>
      <c r="J66" s="361"/>
      <c r="K66" s="356"/>
      <c r="L66" s="356"/>
      <c r="M66" s="356"/>
    </row>
    <row r="67" spans="1:13">
      <c r="A67" s="350" t="s">
        <v>678</v>
      </c>
      <c r="B67" s="351" t="s">
        <v>745</v>
      </c>
      <c r="C67" s="350" t="s">
        <v>787</v>
      </c>
      <c r="D67" s="350"/>
      <c r="E67" s="350" t="s">
        <v>747</v>
      </c>
      <c r="F67" s="352">
        <v>100000</v>
      </c>
      <c r="G67" s="353">
        <v>45328</v>
      </c>
      <c r="H67" s="354"/>
      <c r="I67" s="350"/>
      <c r="J67" s="355"/>
      <c r="K67" s="350"/>
      <c r="L67" s="350"/>
      <c r="M67" s="350"/>
    </row>
    <row r="68" spans="1:13">
      <c r="A68" s="356" t="s">
        <v>678</v>
      </c>
      <c r="B68" s="357" t="s">
        <v>745</v>
      </c>
      <c r="C68" s="356" t="s">
        <v>788</v>
      </c>
      <c r="D68" s="356"/>
      <c r="E68" s="356" t="s">
        <v>747</v>
      </c>
      <c r="F68" s="358">
        <v>100000</v>
      </c>
      <c r="G68" s="359">
        <v>45328</v>
      </c>
      <c r="H68" s="360"/>
      <c r="I68" s="356"/>
      <c r="J68" s="361"/>
      <c r="K68" s="356"/>
      <c r="L68" s="356"/>
      <c r="M68" s="356"/>
    </row>
    <row r="69" spans="1:13">
      <c r="A69" s="350" t="s">
        <v>678</v>
      </c>
      <c r="B69" s="351" t="s">
        <v>745</v>
      </c>
      <c r="C69" s="350" t="s">
        <v>788</v>
      </c>
      <c r="D69" s="350"/>
      <c r="E69" s="350" t="s">
        <v>747</v>
      </c>
      <c r="F69" s="352">
        <v>100000</v>
      </c>
      <c r="G69" s="353">
        <v>45328</v>
      </c>
      <c r="H69" s="354"/>
      <c r="I69" s="350"/>
      <c r="J69" s="355"/>
      <c r="K69" s="350"/>
      <c r="L69" s="350"/>
      <c r="M69" s="350"/>
    </row>
    <row r="70" spans="1:13">
      <c r="A70" s="356" t="s">
        <v>678</v>
      </c>
      <c r="B70" s="357" t="s">
        <v>745</v>
      </c>
      <c r="C70" s="356" t="s">
        <v>789</v>
      </c>
      <c r="D70" s="356"/>
      <c r="E70" s="356" t="s">
        <v>747</v>
      </c>
      <c r="F70" s="358">
        <v>100000</v>
      </c>
      <c r="G70" s="359">
        <v>45335</v>
      </c>
      <c r="H70" s="360"/>
      <c r="I70" s="356"/>
      <c r="J70" s="361"/>
      <c r="K70" s="356"/>
      <c r="L70" s="356"/>
      <c r="M70" s="356"/>
    </row>
    <row r="71" spans="1:13" s="45" customFormat="1">
      <c r="A71" s="350" t="s">
        <v>678</v>
      </c>
      <c r="B71" s="351" t="s">
        <v>745</v>
      </c>
      <c r="C71" s="350" t="s">
        <v>790</v>
      </c>
      <c r="D71" s="350"/>
      <c r="E71" s="350" t="s">
        <v>747</v>
      </c>
      <c r="F71" s="352">
        <v>100000</v>
      </c>
      <c r="G71" s="353">
        <v>45335</v>
      </c>
      <c r="H71" s="354"/>
      <c r="I71" s="350"/>
      <c r="J71" s="355"/>
      <c r="K71" s="350"/>
      <c r="L71" s="350"/>
      <c r="M71" s="350"/>
    </row>
    <row r="72" spans="1:13" s="45" customFormat="1">
      <c r="A72" s="356" t="s">
        <v>678</v>
      </c>
      <c r="B72" s="357" t="s">
        <v>745</v>
      </c>
      <c r="C72" s="356" t="s">
        <v>791</v>
      </c>
      <c r="D72" s="356"/>
      <c r="E72" s="356" t="s">
        <v>747</v>
      </c>
      <c r="F72" s="358">
        <v>189474</v>
      </c>
      <c r="G72" s="359">
        <v>45335</v>
      </c>
      <c r="H72" s="360"/>
      <c r="I72" s="356"/>
      <c r="J72" s="361"/>
      <c r="K72" s="356"/>
      <c r="L72" s="356"/>
      <c r="M72" s="356"/>
    </row>
    <row r="73" spans="1:13">
      <c r="A73" s="350" t="s">
        <v>678</v>
      </c>
      <c r="B73" s="351" t="s">
        <v>745</v>
      </c>
      <c r="C73" s="350" t="s">
        <v>792</v>
      </c>
      <c r="D73" s="350"/>
      <c r="E73" s="350" t="s">
        <v>747</v>
      </c>
      <c r="F73" s="352">
        <v>189474</v>
      </c>
      <c r="G73" s="353">
        <v>45335</v>
      </c>
      <c r="H73" s="354"/>
      <c r="I73" s="350"/>
      <c r="J73" s="355"/>
      <c r="K73" s="350"/>
      <c r="L73" s="350"/>
      <c r="M73" s="350"/>
    </row>
    <row r="74" spans="1:13">
      <c r="A74" s="356" t="s">
        <v>678</v>
      </c>
      <c r="B74" s="357" t="s">
        <v>745</v>
      </c>
      <c r="C74" s="356" t="s">
        <v>793</v>
      </c>
      <c r="D74" s="356"/>
      <c r="E74" s="356" t="s">
        <v>747</v>
      </c>
      <c r="F74" s="358">
        <v>189474</v>
      </c>
      <c r="G74" s="359">
        <v>45335</v>
      </c>
      <c r="H74" s="360"/>
      <c r="I74" s="356"/>
      <c r="J74" s="361"/>
      <c r="K74" s="356"/>
      <c r="L74" s="356"/>
      <c r="M74" s="356"/>
    </row>
    <row r="75" spans="1:13">
      <c r="A75" s="350" t="s">
        <v>678</v>
      </c>
      <c r="B75" s="351" t="s">
        <v>745</v>
      </c>
      <c r="C75" s="350" t="s">
        <v>794</v>
      </c>
      <c r="D75" s="350"/>
      <c r="E75" s="350" t="s">
        <v>747</v>
      </c>
      <c r="F75" s="352">
        <v>189474</v>
      </c>
      <c r="G75" s="353">
        <v>45335</v>
      </c>
      <c r="H75" s="354"/>
      <c r="I75" s="350"/>
      <c r="J75" s="355"/>
      <c r="K75" s="350"/>
      <c r="L75" s="350"/>
      <c r="M75" s="350"/>
    </row>
    <row r="76" spans="1:13">
      <c r="A76" s="356" t="s">
        <v>678</v>
      </c>
      <c r="B76" s="357" t="s">
        <v>745</v>
      </c>
      <c r="C76" s="356" t="s">
        <v>795</v>
      </c>
      <c r="D76" s="356"/>
      <c r="E76" s="356" t="s">
        <v>747</v>
      </c>
      <c r="F76" s="358">
        <v>189474</v>
      </c>
      <c r="G76" s="359">
        <v>45335</v>
      </c>
      <c r="H76" s="360"/>
      <c r="I76" s="356"/>
      <c r="J76" s="361"/>
      <c r="K76" s="356"/>
      <c r="L76" s="356"/>
      <c r="M76" s="356"/>
    </row>
    <row r="77" spans="1:13">
      <c r="A77" s="350" t="s">
        <v>678</v>
      </c>
      <c r="B77" s="351" t="s">
        <v>745</v>
      </c>
      <c r="C77" s="350" t="s">
        <v>796</v>
      </c>
      <c r="D77" s="350"/>
      <c r="E77" s="350" t="s">
        <v>747</v>
      </c>
      <c r="F77" s="352">
        <v>70000</v>
      </c>
      <c r="G77" s="353">
        <v>45335</v>
      </c>
      <c r="H77" s="354"/>
      <c r="I77" s="350"/>
      <c r="J77" s="355"/>
      <c r="K77" s="350"/>
      <c r="L77" s="350"/>
      <c r="M77" s="350"/>
    </row>
    <row r="78" spans="1:13">
      <c r="A78" s="356" t="s">
        <v>678</v>
      </c>
      <c r="B78" s="357" t="s">
        <v>745</v>
      </c>
      <c r="C78" s="356" t="s">
        <v>797</v>
      </c>
      <c r="D78" s="356"/>
      <c r="E78" s="356" t="s">
        <v>747</v>
      </c>
      <c r="F78" s="358">
        <v>50000</v>
      </c>
      <c r="G78" s="359">
        <v>45335</v>
      </c>
      <c r="H78" s="360"/>
      <c r="I78" s="356"/>
      <c r="J78" s="361"/>
      <c r="K78" s="356"/>
      <c r="L78" s="356"/>
      <c r="M78" s="356"/>
    </row>
    <row r="79" spans="1:13">
      <c r="A79" s="350" t="s">
        <v>678</v>
      </c>
      <c r="B79" s="351" t="s">
        <v>745</v>
      </c>
      <c r="C79" s="350" t="s">
        <v>798</v>
      </c>
      <c r="D79" s="350"/>
      <c r="E79" s="350" t="s">
        <v>747</v>
      </c>
      <c r="F79" s="352">
        <v>100000</v>
      </c>
      <c r="G79" s="353">
        <v>45343</v>
      </c>
      <c r="H79" s="354"/>
      <c r="I79" s="350"/>
      <c r="J79" s="355"/>
      <c r="K79" s="350"/>
      <c r="L79" s="350"/>
      <c r="M79" s="350"/>
    </row>
    <row r="80" spans="1:13">
      <c r="A80" s="356" t="s">
        <v>678</v>
      </c>
      <c r="B80" s="357" t="s">
        <v>745</v>
      </c>
      <c r="C80" s="356" t="s">
        <v>799</v>
      </c>
      <c r="D80" s="356"/>
      <c r="E80" s="356" t="s">
        <v>747</v>
      </c>
      <c r="F80" s="358">
        <v>100000</v>
      </c>
      <c r="G80" s="359">
        <v>45343</v>
      </c>
      <c r="H80" s="360"/>
      <c r="I80" s="356"/>
      <c r="J80" s="361"/>
      <c r="K80" s="356"/>
      <c r="L80" s="356"/>
      <c r="M80" s="356"/>
    </row>
    <row r="81" spans="1:13" s="45" customFormat="1">
      <c r="A81" s="350" t="s">
        <v>678</v>
      </c>
      <c r="B81" s="351" t="s">
        <v>745</v>
      </c>
      <c r="C81" s="350" t="s">
        <v>800</v>
      </c>
      <c r="D81" s="350"/>
      <c r="E81" s="350" t="s">
        <v>747</v>
      </c>
      <c r="F81" s="352">
        <v>50000</v>
      </c>
      <c r="G81" s="353">
        <v>45343</v>
      </c>
      <c r="H81" s="354"/>
      <c r="I81" s="350"/>
      <c r="J81" s="355"/>
      <c r="K81" s="350"/>
      <c r="L81" s="350"/>
      <c r="M81" s="350"/>
    </row>
    <row r="82" spans="1:13">
      <c r="A82" s="356" t="s">
        <v>678</v>
      </c>
      <c r="B82" s="357" t="s">
        <v>745</v>
      </c>
      <c r="C82" s="356" t="s">
        <v>801</v>
      </c>
      <c r="D82" s="356"/>
      <c r="E82" s="356" t="s">
        <v>747</v>
      </c>
      <c r="F82" s="358">
        <v>100000</v>
      </c>
      <c r="G82" s="359">
        <v>45343</v>
      </c>
      <c r="H82" s="360"/>
      <c r="I82" s="356"/>
      <c r="J82" s="361"/>
      <c r="K82" s="356"/>
      <c r="L82" s="356"/>
      <c r="M82" s="356"/>
    </row>
    <row r="83" spans="1:13">
      <c r="A83" s="350" t="s">
        <v>678</v>
      </c>
      <c r="B83" s="351" t="s">
        <v>745</v>
      </c>
      <c r="C83" s="350" t="s">
        <v>802</v>
      </c>
      <c r="D83" s="350"/>
      <c r="E83" s="350" t="s">
        <v>747</v>
      </c>
      <c r="F83" s="352">
        <v>100000</v>
      </c>
      <c r="G83" s="353">
        <v>45343</v>
      </c>
      <c r="H83" s="354"/>
      <c r="I83" s="350"/>
      <c r="J83" s="355"/>
      <c r="K83" s="350"/>
      <c r="L83" s="350"/>
      <c r="M83" s="350"/>
    </row>
    <row r="84" spans="1:13">
      <c r="A84" s="356" t="s">
        <v>678</v>
      </c>
      <c r="B84" s="357" t="s">
        <v>745</v>
      </c>
      <c r="C84" s="356" t="s">
        <v>803</v>
      </c>
      <c r="D84" s="356"/>
      <c r="E84" s="356" t="s">
        <v>747</v>
      </c>
      <c r="F84" s="358">
        <v>50000</v>
      </c>
      <c r="G84" s="359">
        <v>45343</v>
      </c>
      <c r="H84" s="360"/>
      <c r="I84" s="356"/>
      <c r="J84" s="361"/>
      <c r="K84" s="356"/>
      <c r="L84" s="356"/>
      <c r="M84" s="356"/>
    </row>
    <row r="85" spans="1:13">
      <c r="A85" s="350" t="s">
        <v>678</v>
      </c>
      <c r="B85" s="351" t="s">
        <v>745</v>
      </c>
      <c r="C85" s="350" t="s">
        <v>804</v>
      </c>
      <c r="D85" s="350"/>
      <c r="E85" s="350" t="s">
        <v>747</v>
      </c>
      <c r="F85" s="352">
        <v>200000</v>
      </c>
      <c r="G85" s="353">
        <v>45352</v>
      </c>
      <c r="H85" s="354"/>
      <c r="I85" s="350"/>
      <c r="J85" s="355"/>
      <c r="K85" s="350"/>
      <c r="L85" s="350"/>
      <c r="M85" s="350"/>
    </row>
    <row r="86" spans="1:13">
      <c r="A86" s="356" t="s">
        <v>678</v>
      </c>
      <c r="B86" s="357" t="s">
        <v>745</v>
      </c>
      <c r="C86" s="356" t="s">
        <v>805</v>
      </c>
      <c r="D86" s="356"/>
      <c r="E86" s="356" t="s">
        <v>747</v>
      </c>
      <c r="F86" s="358">
        <v>150000</v>
      </c>
      <c r="G86" s="359">
        <v>45352</v>
      </c>
      <c r="H86" s="360"/>
      <c r="I86" s="356"/>
      <c r="J86" s="361"/>
      <c r="K86" s="356"/>
      <c r="L86" s="356"/>
      <c r="M86" s="356"/>
    </row>
    <row r="87" spans="1:13">
      <c r="A87" s="350" t="s">
        <v>678</v>
      </c>
      <c r="B87" s="351" t="s">
        <v>745</v>
      </c>
      <c r="C87" s="350" t="s">
        <v>806</v>
      </c>
      <c r="D87" s="350"/>
      <c r="E87" s="350" t="s">
        <v>747</v>
      </c>
      <c r="F87" s="352">
        <v>140000</v>
      </c>
      <c r="G87" s="353">
        <v>45352</v>
      </c>
      <c r="H87" s="354"/>
      <c r="I87" s="350"/>
      <c r="J87" s="355"/>
      <c r="K87" s="350"/>
      <c r="L87" s="350"/>
      <c r="M87" s="350"/>
    </row>
    <row r="88" spans="1:13">
      <c r="A88" s="356" t="s">
        <v>678</v>
      </c>
      <c r="B88" s="357" t="s">
        <v>745</v>
      </c>
      <c r="C88" s="356" t="s">
        <v>805</v>
      </c>
      <c r="D88" s="356"/>
      <c r="E88" s="356" t="s">
        <v>747</v>
      </c>
      <c r="F88" s="358">
        <v>125000</v>
      </c>
      <c r="G88" s="359">
        <v>45352</v>
      </c>
      <c r="H88" s="360"/>
      <c r="I88" s="356"/>
      <c r="J88" s="361"/>
      <c r="K88" s="356"/>
      <c r="L88" s="356"/>
      <c r="M88" s="356"/>
    </row>
    <row r="89" spans="1:13">
      <c r="A89" s="350" t="s">
        <v>678</v>
      </c>
      <c r="B89" s="351" t="s">
        <v>745</v>
      </c>
      <c r="C89" s="350" t="s">
        <v>807</v>
      </c>
      <c r="D89" s="350"/>
      <c r="E89" s="350" t="s">
        <v>747</v>
      </c>
      <c r="F89" s="352">
        <v>100000</v>
      </c>
      <c r="G89" s="353">
        <v>45358</v>
      </c>
      <c r="H89" s="354"/>
      <c r="I89" s="350"/>
      <c r="J89" s="355"/>
      <c r="K89" s="350"/>
      <c r="L89" s="350"/>
      <c r="M89" s="350"/>
    </row>
    <row r="90" spans="1:13">
      <c r="A90" s="356" t="s">
        <v>678</v>
      </c>
      <c r="B90" s="357" t="s">
        <v>745</v>
      </c>
      <c r="C90" s="356" t="s">
        <v>808</v>
      </c>
      <c r="D90" s="356"/>
      <c r="E90" s="356" t="s">
        <v>747</v>
      </c>
      <c r="F90" s="358">
        <v>150000</v>
      </c>
      <c r="G90" s="359">
        <v>45365</v>
      </c>
      <c r="H90" s="360"/>
      <c r="I90" s="356"/>
      <c r="J90" s="361"/>
      <c r="K90" s="356"/>
      <c r="L90" s="356"/>
      <c r="M90" s="356"/>
    </row>
    <row r="91" spans="1:13">
      <c r="A91" s="350" t="s">
        <v>678</v>
      </c>
      <c r="B91" s="351" t="s">
        <v>745</v>
      </c>
      <c r="C91" s="350" t="s">
        <v>809</v>
      </c>
      <c r="D91" s="350"/>
      <c r="E91" s="350" t="s">
        <v>747</v>
      </c>
      <c r="F91" s="352">
        <v>100000</v>
      </c>
      <c r="G91" s="353">
        <v>45365</v>
      </c>
      <c r="H91" s="354"/>
      <c r="I91" s="350"/>
      <c r="J91" s="355"/>
      <c r="K91" s="350"/>
      <c r="L91" s="350"/>
      <c r="M91" s="350"/>
    </row>
    <row r="92" spans="1:13">
      <c r="A92" s="356" t="s">
        <v>678</v>
      </c>
      <c r="B92" s="357" t="s">
        <v>745</v>
      </c>
      <c r="C92" s="356" t="s">
        <v>810</v>
      </c>
      <c r="D92" s="356"/>
      <c r="E92" s="356" t="s">
        <v>747</v>
      </c>
      <c r="F92" s="358">
        <v>100000</v>
      </c>
      <c r="G92" s="359">
        <v>45365</v>
      </c>
      <c r="H92" s="360"/>
      <c r="I92" s="356"/>
      <c r="J92" s="361"/>
      <c r="K92" s="356"/>
      <c r="L92" s="356"/>
      <c r="M92" s="356"/>
    </row>
    <row r="93" spans="1:13">
      <c r="A93" s="350" t="s">
        <v>678</v>
      </c>
      <c r="B93" s="351" t="s">
        <v>745</v>
      </c>
      <c r="C93" s="350" t="s">
        <v>811</v>
      </c>
      <c r="D93" s="350"/>
      <c r="E93" s="350" t="s">
        <v>747</v>
      </c>
      <c r="F93" s="352">
        <v>70000</v>
      </c>
      <c r="G93" s="353">
        <v>45365</v>
      </c>
      <c r="H93" s="354"/>
      <c r="I93" s="350"/>
      <c r="J93" s="355"/>
      <c r="K93" s="350"/>
      <c r="L93" s="350"/>
      <c r="M93" s="350"/>
    </row>
    <row r="94" spans="1:13">
      <c r="A94" s="356" t="s">
        <v>678</v>
      </c>
      <c r="B94" s="357" t="s">
        <v>745</v>
      </c>
      <c r="C94" s="356" t="s">
        <v>812</v>
      </c>
      <c r="D94" s="356"/>
      <c r="E94" s="356" t="s">
        <v>747</v>
      </c>
      <c r="F94" s="358">
        <v>50000</v>
      </c>
      <c r="G94" s="359">
        <v>45365</v>
      </c>
      <c r="H94" s="360"/>
      <c r="I94" s="356"/>
      <c r="J94" s="361"/>
      <c r="K94" s="356"/>
      <c r="L94" s="356"/>
      <c r="M94" s="356"/>
    </row>
    <row r="95" spans="1:13">
      <c r="A95" s="350" t="s">
        <v>678</v>
      </c>
      <c r="B95" s="351" t="s">
        <v>745</v>
      </c>
      <c r="C95" s="350" t="s">
        <v>813</v>
      </c>
      <c r="D95" s="350"/>
      <c r="E95" s="350" t="s">
        <v>747</v>
      </c>
      <c r="F95" s="352">
        <v>100000</v>
      </c>
      <c r="G95" s="353">
        <v>45366</v>
      </c>
      <c r="H95" s="354"/>
      <c r="I95" s="350"/>
      <c r="J95" s="355"/>
      <c r="K95" s="350"/>
      <c r="L95" s="350"/>
      <c r="M95" s="350"/>
    </row>
    <row r="96" spans="1:13">
      <c r="A96" s="356" t="s">
        <v>678</v>
      </c>
      <c r="B96" s="357" t="s">
        <v>745</v>
      </c>
      <c r="C96" s="356" t="s">
        <v>814</v>
      </c>
      <c r="D96" s="356"/>
      <c r="E96" s="356" t="s">
        <v>747</v>
      </c>
      <c r="F96" s="358">
        <v>63158</v>
      </c>
      <c r="G96" s="359">
        <v>45366</v>
      </c>
      <c r="H96" s="360"/>
      <c r="I96" s="356"/>
      <c r="J96" s="361"/>
      <c r="K96" s="356"/>
      <c r="L96" s="356"/>
      <c r="M96" s="356"/>
    </row>
    <row r="97" spans="1:13">
      <c r="A97" s="350" t="s">
        <v>678</v>
      </c>
      <c r="B97" s="351" t="s">
        <v>745</v>
      </c>
      <c r="C97" s="350" t="s">
        <v>815</v>
      </c>
      <c r="D97" s="350"/>
      <c r="E97" s="350" t="s">
        <v>747</v>
      </c>
      <c r="F97" s="352">
        <v>63158</v>
      </c>
      <c r="G97" s="353">
        <v>45366</v>
      </c>
      <c r="H97" s="354"/>
      <c r="I97" s="350"/>
      <c r="J97" s="355"/>
      <c r="K97" s="350"/>
      <c r="L97" s="350"/>
      <c r="M97" s="350"/>
    </row>
    <row r="98" spans="1:13">
      <c r="A98" s="356" t="s">
        <v>678</v>
      </c>
      <c r="B98" s="357" t="s">
        <v>745</v>
      </c>
      <c r="C98" s="356" t="s">
        <v>816</v>
      </c>
      <c r="D98" s="356"/>
      <c r="E98" s="356" t="s">
        <v>747</v>
      </c>
      <c r="F98" s="358">
        <v>63158</v>
      </c>
      <c r="G98" s="359">
        <v>45366</v>
      </c>
      <c r="H98" s="360"/>
      <c r="I98" s="356"/>
      <c r="J98" s="361"/>
      <c r="K98" s="356"/>
      <c r="L98" s="356"/>
      <c r="M98" s="356"/>
    </row>
    <row r="99" spans="1:13">
      <c r="A99" s="350" t="s">
        <v>678</v>
      </c>
      <c r="B99" s="351" t="s">
        <v>745</v>
      </c>
      <c r="C99" s="350" t="s">
        <v>817</v>
      </c>
      <c r="D99" s="350"/>
      <c r="E99" s="350" t="s">
        <v>747</v>
      </c>
      <c r="F99" s="352">
        <v>63158</v>
      </c>
      <c r="G99" s="353">
        <v>45366</v>
      </c>
      <c r="H99" s="354"/>
      <c r="I99" s="350"/>
      <c r="J99" s="355"/>
      <c r="K99" s="350"/>
      <c r="L99" s="350"/>
      <c r="M99" s="350"/>
    </row>
    <row r="100" spans="1:13">
      <c r="A100" s="356" t="s">
        <v>678</v>
      </c>
      <c r="B100" s="357" t="s">
        <v>745</v>
      </c>
      <c r="C100" s="356" t="s">
        <v>818</v>
      </c>
      <c r="D100" s="356"/>
      <c r="E100" s="356" t="s">
        <v>747</v>
      </c>
      <c r="F100" s="358">
        <v>63158</v>
      </c>
      <c r="G100" s="359">
        <v>45366</v>
      </c>
      <c r="H100" s="360"/>
      <c r="I100" s="356"/>
      <c r="J100" s="361"/>
      <c r="K100" s="356"/>
      <c r="L100" s="356"/>
      <c r="M100" s="356"/>
    </row>
    <row r="101" spans="1:13">
      <c r="A101" s="350" t="s">
        <v>678</v>
      </c>
      <c r="B101" s="351" t="s">
        <v>745</v>
      </c>
      <c r="C101" s="350" t="s">
        <v>819</v>
      </c>
      <c r="D101" s="350"/>
      <c r="E101" s="350" t="s">
        <v>747</v>
      </c>
      <c r="F101" s="352">
        <v>120800</v>
      </c>
      <c r="G101" s="353">
        <v>45366</v>
      </c>
      <c r="H101" s="354"/>
      <c r="I101" s="350"/>
      <c r="J101" s="355"/>
      <c r="K101" s="350"/>
      <c r="L101" s="350"/>
      <c r="M101" s="350"/>
    </row>
    <row r="102" spans="1:13">
      <c r="A102" s="356" t="s">
        <v>678</v>
      </c>
      <c r="B102" s="357" t="s">
        <v>745</v>
      </c>
      <c r="C102" s="356" t="s">
        <v>819</v>
      </c>
      <c r="D102" s="356"/>
      <c r="E102" s="356" t="s">
        <v>747</v>
      </c>
      <c r="F102" s="358">
        <v>120800</v>
      </c>
      <c r="G102" s="359">
        <v>45366</v>
      </c>
      <c r="H102" s="360"/>
      <c r="I102" s="356"/>
      <c r="J102" s="361"/>
      <c r="K102" s="356"/>
      <c r="L102" s="356"/>
      <c r="M102" s="356"/>
    </row>
    <row r="103" spans="1:13">
      <c r="A103" s="350" t="s">
        <v>678</v>
      </c>
      <c r="B103" s="351" t="s">
        <v>745</v>
      </c>
      <c r="C103" s="350" t="s">
        <v>819</v>
      </c>
      <c r="D103" s="350"/>
      <c r="E103" s="350" t="s">
        <v>747</v>
      </c>
      <c r="F103" s="352">
        <v>150800</v>
      </c>
      <c r="G103" s="353">
        <v>45366</v>
      </c>
      <c r="H103" s="354"/>
      <c r="I103" s="350"/>
      <c r="J103" s="355"/>
      <c r="K103" s="350"/>
      <c r="L103" s="350"/>
      <c r="M103" s="350"/>
    </row>
    <row r="104" spans="1:13">
      <c r="A104" s="356" t="s">
        <v>678</v>
      </c>
      <c r="B104" s="357" t="s">
        <v>745</v>
      </c>
      <c r="C104" s="356" t="s">
        <v>820</v>
      </c>
      <c r="D104" s="356"/>
      <c r="E104" s="356" t="s">
        <v>747</v>
      </c>
      <c r="F104" s="358">
        <v>100000</v>
      </c>
      <c r="G104" s="359">
        <v>45369</v>
      </c>
      <c r="H104" s="360"/>
      <c r="I104" s="356"/>
      <c r="J104" s="361"/>
      <c r="K104" s="356"/>
      <c r="L104" s="356"/>
      <c r="M104" s="356"/>
    </row>
    <row r="105" spans="1:13">
      <c r="A105" s="350" t="s">
        <v>678</v>
      </c>
      <c r="B105" s="351" t="s">
        <v>745</v>
      </c>
      <c r="C105" s="350" t="s">
        <v>821</v>
      </c>
      <c r="D105" s="350"/>
      <c r="E105" s="350" t="s">
        <v>747</v>
      </c>
      <c r="F105" s="352">
        <v>200000</v>
      </c>
      <c r="G105" s="353">
        <v>45372</v>
      </c>
      <c r="H105" s="354"/>
      <c r="I105" s="350"/>
      <c r="J105" s="355"/>
      <c r="K105" s="350"/>
      <c r="L105" s="350"/>
      <c r="M105" s="350"/>
    </row>
    <row r="106" spans="1:13">
      <c r="A106" s="356" t="s">
        <v>678</v>
      </c>
      <c r="B106" s="357" t="s">
        <v>745</v>
      </c>
      <c r="C106" s="356" t="s">
        <v>822</v>
      </c>
      <c r="D106" s="356"/>
      <c r="E106" s="356" t="s">
        <v>747</v>
      </c>
      <c r="F106" s="358">
        <v>50000</v>
      </c>
      <c r="G106" s="359">
        <v>45373</v>
      </c>
      <c r="H106" s="360"/>
      <c r="I106" s="356"/>
      <c r="J106" s="361"/>
      <c r="K106" s="356"/>
      <c r="L106" s="356"/>
      <c r="M106" s="356"/>
    </row>
    <row r="107" spans="1:13">
      <c r="A107" s="350" t="s">
        <v>678</v>
      </c>
      <c r="B107" s="351" t="s">
        <v>745</v>
      </c>
      <c r="C107" s="350" t="s">
        <v>823</v>
      </c>
      <c r="D107" s="350"/>
      <c r="E107" s="350" t="s">
        <v>747</v>
      </c>
      <c r="F107" s="352">
        <v>195000</v>
      </c>
      <c r="G107" s="353">
        <v>45373</v>
      </c>
      <c r="H107" s="354"/>
      <c r="I107" s="350"/>
      <c r="J107" s="355"/>
      <c r="K107" s="350"/>
      <c r="L107" s="350"/>
      <c r="M107" s="350"/>
    </row>
    <row r="108" spans="1:13">
      <c r="A108" s="356" t="s">
        <v>678</v>
      </c>
      <c r="B108" s="357" t="s">
        <v>745</v>
      </c>
      <c r="C108" s="356" t="s">
        <v>823</v>
      </c>
      <c r="D108" s="356"/>
      <c r="E108" s="356" t="s">
        <v>747</v>
      </c>
      <c r="F108" s="358">
        <v>195000</v>
      </c>
      <c r="G108" s="359">
        <v>45373</v>
      </c>
      <c r="H108" s="360"/>
      <c r="I108" s="356"/>
      <c r="J108" s="361"/>
      <c r="K108" s="356"/>
      <c r="L108" s="356"/>
      <c r="M108" s="356"/>
    </row>
    <row r="109" spans="1:13">
      <c r="A109" s="350" t="s">
        <v>678</v>
      </c>
      <c r="B109" s="351" t="s">
        <v>745</v>
      </c>
      <c r="C109" s="350" t="s">
        <v>823</v>
      </c>
      <c r="D109" s="350"/>
      <c r="E109" s="350" t="s">
        <v>747</v>
      </c>
      <c r="F109" s="352">
        <v>195000</v>
      </c>
      <c r="G109" s="353">
        <v>45373</v>
      </c>
      <c r="H109" s="354"/>
      <c r="I109" s="350"/>
      <c r="J109" s="355"/>
      <c r="K109" s="350"/>
      <c r="L109" s="350"/>
      <c r="M109" s="350"/>
    </row>
    <row r="110" spans="1:13">
      <c r="A110" s="356" t="s">
        <v>678</v>
      </c>
      <c r="B110" s="357" t="s">
        <v>745</v>
      </c>
      <c r="C110" s="356" t="s">
        <v>823</v>
      </c>
      <c r="D110" s="356"/>
      <c r="E110" s="356" t="s">
        <v>747</v>
      </c>
      <c r="F110" s="358">
        <v>195000</v>
      </c>
      <c r="G110" s="359">
        <v>45373</v>
      </c>
      <c r="H110" s="360"/>
      <c r="I110" s="356"/>
      <c r="J110" s="361"/>
      <c r="K110" s="356"/>
      <c r="L110" s="356"/>
      <c r="M110" s="356"/>
    </row>
    <row r="111" spans="1:13">
      <c r="A111" s="350" t="s">
        <v>678</v>
      </c>
      <c r="B111" s="351" t="s">
        <v>745</v>
      </c>
      <c r="C111" s="350" t="s">
        <v>824</v>
      </c>
      <c r="D111" s="350"/>
      <c r="E111" s="350" t="s">
        <v>747</v>
      </c>
      <c r="F111" s="352">
        <v>100000</v>
      </c>
      <c r="G111" s="353">
        <v>45385</v>
      </c>
      <c r="H111" s="354"/>
      <c r="I111" s="350"/>
      <c r="J111" s="355"/>
      <c r="K111" s="350"/>
      <c r="L111" s="350"/>
      <c r="M111" s="350"/>
    </row>
    <row r="112" spans="1:13">
      <c r="A112" s="356" t="s">
        <v>678</v>
      </c>
      <c r="B112" s="357" t="s">
        <v>745</v>
      </c>
      <c r="C112" s="356" t="s">
        <v>825</v>
      </c>
      <c r="D112" s="356"/>
      <c r="E112" s="356" t="s">
        <v>747</v>
      </c>
      <c r="F112" s="358">
        <v>100000</v>
      </c>
      <c r="G112" s="359">
        <v>45385</v>
      </c>
      <c r="H112" s="360"/>
      <c r="I112" s="356"/>
      <c r="J112" s="361"/>
      <c r="K112" s="356"/>
      <c r="L112" s="356"/>
      <c r="M112" s="356"/>
    </row>
    <row r="113" spans="1:13">
      <c r="A113" s="350" t="s">
        <v>678</v>
      </c>
      <c r="B113" s="351" t="s">
        <v>745</v>
      </c>
      <c r="C113" s="350" t="s">
        <v>825</v>
      </c>
      <c r="D113" s="350"/>
      <c r="E113" s="350" t="s">
        <v>747</v>
      </c>
      <c r="F113" s="352">
        <v>100000</v>
      </c>
      <c r="G113" s="353">
        <v>45385</v>
      </c>
      <c r="H113" s="354"/>
      <c r="I113" s="350"/>
      <c r="J113" s="355"/>
      <c r="K113" s="350"/>
      <c r="L113" s="350"/>
      <c r="M113" s="350"/>
    </row>
    <row r="114" spans="1:13">
      <c r="A114" s="356" t="s">
        <v>678</v>
      </c>
      <c r="B114" s="357" t="s">
        <v>745</v>
      </c>
      <c r="C114" s="356" t="s">
        <v>825</v>
      </c>
      <c r="D114" s="356"/>
      <c r="E114" s="356" t="s">
        <v>747</v>
      </c>
      <c r="F114" s="358">
        <v>100000</v>
      </c>
      <c r="G114" s="359">
        <v>45385</v>
      </c>
      <c r="H114" s="360"/>
      <c r="I114" s="356"/>
      <c r="J114" s="361"/>
      <c r="K114" s="356"/>
      <c r="L114" s="356"/>
      <c r="M114" s="356"/>
    </row>
    <row r="115" spans="1:13">
      <c r="A115" s="350" t="s">
        <v>678</v>
      </c>
      <c r="B115" s="351" t="s">
        <v>745</v>
      </c>
      <c r="C115" s="350" t="s">
        <v>825</v>
      </c>
      <c r="D115" s="350"/>
      <c r="E115" s="350" t="s">
        <v>747</v>
      </c>
      <c r="F115" s="352">
        <v>100000</v>
      </c>
      <c r="G115" s="353">
        <v>45385</v>
      </c>
      <c r="H115" s="354"/>
      <c r="I115" s="350"/>
      <c r="J115" s="355"/>
      <c r="K115" s="350"/>
      <c r="L115" s="350"/>
      <c r="M115" s="350"/>
    </row>
    <row r="116" spans="1:13">
      <c r="A116" s="356" t="s">
        <v>678</v>
      </c>
      <c r="B116" s="357" t="s">
        <v>745</v>
      </c>
      <c r="C116" s="356" t="s">
        <v>826</v>
      </c>
      <c r="D116" s="356"/>
      <c r="E116" s="356" t="s">
        <v>747</v>
      </c>
      <c r="F116" s="358">
        <v>100000</v>
      </c>
      <c r="G116" s="359">
        <v>45385</v>
      </c>
      <c r="H116" s="360"/>
      <c r="I116" s="356"/>
      <c r="J116" s="361"/>
      <c r="K116" s="356"/>
      <c r="L116" s="356"/>
      <c r="M116" s="356"/>
    </row>
    <row r="117" spans="1:13">
      <c r="A117" s="350" t="s">
        <v>678</v>
      </c>
      <c r="B117" s="351" t="s">
        <v>745</v>
      </c>
      <c r="C117" s="350" t="s">
        <v>818</v>
      </c>
      <c r="D117" s="350"/>
      <c r="E117" s="350" t="s">
        <v>747</v>
      </c>
      <c r="F117" s="352">
        <v>63158</v>
      </c>
      <c r="G117" s="353">
        <v>45386</v>
      </c>
      <c r="H117" s="354"/>
      <c r="I117" s="350"/>
      <c r="J117" s="355"/>
      <c r="K117" s="350"/>
      <c r="L117" s="350"/>
      <c r="M117" s="350"/>
    </row>
    <row r="118" spans="1:13">
      <c r="A118" s="356" t="s">
        <v>678</v>
      </c>
      <c r="B118" s="357" t="s">
        <v>745</v>
      </c>
      <c r="C118" s="356" t="s">
        <v>827</v>
      </c>
      <c r="D118" s="356"/>
      <c r="E118" s="356" t="s">
        <v>747</v>
      </c>
      <c r="F118" s="358">
        <v>50000</v>
      </c>
      <c r="G118" s="359">
        <v>45386</v>
      </c>
      <c r="H118" s="360"/>
      <c r="I118" s="356"/>
      <c r="J118" s="361"/>
      <c r="K118" s="356"/>
      <c r="L118" s="356"/>
      <c r="M118" s="356"/>
    </row>
    <row r="119" spans="1:13">
      <c r="A119" s="350" t="s">
        <v>678</v>
      </c>
      <c r="B119" s="351" t="s">
        <v>745</v>
      </c>
      <c r="C119" s="350" t="s">
        <v>828</v>
      </c>
      <c r="D119" s="350"/>
      <c r="E119" s="350" t="s">
        <v>747</v>
      </c>
      <c r="F119" s="352">
        <v>130000</v>
      </c>
      <c r="G119" s="353">
        <v>45386</v>
      </c>
      <c r="H119" s="354"/>
      <c r="I119" s="350"/>
      <c r="J119" s="355"/>
      <c r="K119" s="350"/>
      <c r="L119" s="350"/>
      <c r="M119" s="350"/>
    </row>
    <row r="120" spans="1:13">
      <c r="A120" s="356" t="s">
        <v>678</v>
      </c>
      <c r="B120" s="357" t="s">
        <v>745</v>
      </c>
      <c r="C120" s="356" t="s">
        <v>811</v>
      </c>
      <c r="D120" s="356"/>
      <c r="E120" s="356" t="s">
        <v>747</v>
      </c>
      <c r="F120" s="358">
        <v>70000</v>
      </c>
      <c r="G120" s="359">
        <v>45386</v>
      </c>
      <c r="H120" s="360"/>
      <c r="I120" s="356"/>
      <c r="J120" s="361"/>
      <c r="K120" s="356"/>
      <c r="L120" s="356"/>
      <c r="M120" s="356"/>
    </row>
    <row r="121" spans="1:13">
      <c r="A121" s="350" t="s">
        <v>678</v>
      </c>
      <c r="B121" s="351" t="s">
        <v>745</v>
      </c>
      <c r="C121" s="350" t="s">
        <v>814</v>
      </c>
      <c r="D121" s="350"/>
      <c r="E121" s="350" t="s">
        <v>747</v>
      </c>
      <c r="F121" s="352">
        <v>63158</v>
      </c>
      <c r="G121" s="353">
        <v>45386</v>
      </c>
      <c r="H121" s="354"/>
      <c r="I121" s="350"/>
      <c r="J121" s="355"/>
      <c r="K121" s="350"/>
      <c r="L121" s="350"/>
      <c r="M121" s="350"/>
    </row>
    <row r="122" spans="1:13">
      <c r="A122" s="356" t="s">
        <v>678</v>
      </c>
      <c r="B122" s="357" t="s">
        <v>745</v>
      </c>
      <c r="C122" s="356" t="s">
        <v>815</v>
      </c>
      <c r="D122" s="356"/>
      <c r="E122" s="356" t="s">
        <v>747</v>
      </c>
      <c r="F122" s="358">
        <v>63158</v>
      </c>
      <c r="G122" s="359">
        <v>45386</v>
      </c>
      <c r="H122" s="360"/>
      <c r="I122" s="356"/>
      <c r="J122" s="361"/>
      <c r="K122" s="356"/>
      <c r="L122" s="356"/>
      <c r="M122" s="356"/>
    </row>
    <row r="123" spans="1:13">
      <c r="A123" s="350" t="s">
        <v>678</v>
      </c>
      <c r="B123" s="351" t="s">
        <v>745</v>
      </c>
      <c r="C123" s="350" t="s">
        <v>816</v>
      </c>
      <c r="D123" s="350"/>
      <c r="E123" s="350" t="s">
        <v>747</v>
      </c>
      <c r="F123" s="352">
        <v>63158</v>
      </c>
      <c r="G123" s="353">
        <v>45386</v>
      </c>
      <c r="H123" s="354"/>
      <c r="I123" s="350"/>
      <c r="J123" s="355"/>
      <c r="K123" s="350"/>
      <c r="L123" s="350"/>
      <c r="M123" s="350"/>
    </row>
    <row r="124" spans="1:13">
      <c r="A124" s="356" t="s">
        <v>678</v>
      </c>
      <c r="B124" s="357" t="s">
        <v>745</v>
      </c>
      <c r="C124" s="356" t="s">
        <v>817</v>
      </c>
      <c r="D124" s="356"/>
      <c r="E124" s="356" t="s">
        <v>747</v>
      </c>
      <c r="F124" s="358">
        <v>63158</v>
      </c>
      <c r="G124" s="359">
        <v>45386</v>
      </c>
      <c r="H124" s="360"/>
      <c r="I124" s="356"/>
      <c r="J124" s="361"/>
      <c r="K124" s="356"/>
      <c r="L124" s="356"/>
      <c r="M124" s="356"/>
    </row>
    <row r="125" spans="1:13">
      <c r="A125" s="350" t="s">
        <v>678</v>
      </c>
      <c r="B125" s="351" t="s">
        <v>745</v>
      </c>
      <c r="C125" s="350" t="s">
        <v>829</v>
      </c>
      <c r="D125" s="350"/>
      <c r="E125" s="350" t="s">
        <v>747</v>
      </c>
      <c r="F125" s="352">
        <v>140000</v>
      </c>
      <c r="G125" s="353">
        <v>45390</v>
      </c>
      <c r="H125" s="354"/>
      <c r="I125" s="350"/>
      <c r="J125" s="355"/>
      <c r="K125" s="350"/>
      <c r="L125" s="350"/>
      <c r="M125" s="350"/>
    </row>
    <row r="126" spans="1:13">
      <c r="A126" s="356" t="s">
        <v>678</v>
      </c>
      <c r="B126" s="357" t="s">
        <v>745</v>
      </c>
      <c r="C126" s="356" t="s">
        <v>830</v>
      </c>
      <c r="D126" s="356"/>
      <c r="E126" s="356" t="s">
        <v>747</v>
      </c>
      <c r="F126" s="358">
        <v>100000</v>
      </c>
      <c r="G126" s="359">
        <v>45398</v>
      </c>
      <c r="H126" s="360"/>
      <c r="I126" s="356"/>
      <c r="J126" s="361"/>
      <c r="K126" s="356"/>
      <c r="L126" s="356"/>
      <c r="M126" s="356"/>
    </row>
    <row r="127" spans="1:13">
      <c r="A127" s="350" t="s">
        <v>678</v>
      </c>
      <c r="B127" s="351" t="s">
        <v>745</v>
      </c>
      <c r="C127" s="350" t="s">
        <v>831</v>
      </c>
      <c r="D127" s="350"/>
      <c r="E127" s="350" t="s">
        <v>747</v>
      </c>
      <c r="F127" s="352">
        <v>100000</v>
      </c>
      <c r="G127" s="353">
        <v>45398</v>
      </c>
      <c r="H127" s="354"/>
      <c r="I127" s="350"/>
      <c r="J127" s="355"/>
      <c r="K127" s="350"/>
      <c r="L127" s="350"/>
      <c r="M127" s="350"/>
    </row>
    <row r="128" spans="1:13">
      <c r="A128" s="356" t="s">
        <v>678</v>
      </c>
      <c r="B128" s="357" t="s">
        <v>745</v>
      </c>
      <c r="C128" s="356" t="s">
        <v>832</v>
      </c>
      <c r="D128" s="356"/>
      <c r="E128" s="356" t="s">
        <v>747</v>
      </c>
      <c r="F128" s="358">
        <v>293000</v>
      </c>
      <c r="G128" s="359">
        <v>45400</v>
      </c>
      <c r="H128" s="360"/>
      <c r="I128" s="356"/>
      <c r="J128" s="361"/>
      <c r="K128" s="356"/>
      <c r="L128" s="356"/>
      <c r="M128" s="356"/>
    </row>
    <row r="129" spans="1:13">
      <c r="A129" s="350" t="s">
        <v>678</v>
      </c>
      <c r="B129" s="351" t="s">
        <v>745</v>
      </c>
      <c r="C129" s="350" t="s">
        <v>833</v>
      </c>
      <c r="D129" s="350"/>
      <c r="E129" s="350" t="s">
        <v>747</v>
      </c>
      <c r="F129" s="352">
        <v>100000</v>
      </c>
      <c r="G129" s="353">
        <v>45400</v>
      </c>
      <c r="H129" s="354"/>
      <c r="I129" s="350"/>
      <c r="J129" s="355"/>
      <c r="K129" s="350"/>
      <c r="L129" s="350"/>
      <c r="M129" s="350"/>
    </row>
    <row r="130" spans="1:13">
      <c r="A130" s="356" t="s">
        <v>678</v>
      </c>
      <c r="B130" s="357" t="s">
        <v>745</v>
      </c>
      <c r="C130" s="356" t="s">
        <v>834</v>
      </c>
      <c r="D130" s="356"/>
      <c r="E130" s="356" t="s">
        <v>747</v>
      </c>
      <c r="F130" s="358">
        <v>100000</v>
      </c>
      <c r="G130" s="359">
        <v>45400</v>
      </c>
      <c r="H130" s="360"/>
      <c r="I130" s="356"/>
      <c r="J130" s="361"/>
      <c r="K130" s="356"/>
      <c r="L130" s="356"/>
      <c r="M130" s="356"/>
    </row>
    <row r="131" spans="1:13">
      <c r="A131" s="350" t="s">
        <v>678</v>
      </c>
      <c r="B131" s="351" t="s">
        <v>745</v>
      </c>
      <c r="C131" s="350" t="s">
        <v>835</v>
      </c>
      <c r="D131" s="350"/>
      <c r="E131" s="350" t="s">
        <v>747</v>
      </c>
      <c r="F131" s="352">
        <v>100000</v>
      </c>
      <c r="G131" s="353">
        <v>45400</v>
      </c>
      <c r="H131" s="354"/>
      <c r="I131" s="350"/>
      <c r="J131" s="355"/>
      <c r="K131" s="350"/>
      <c r="L131" s="350"/>
      <c r="M131" s="350"/>
    </row>
    <row r="132" spans="1:13">
      <c r="A132" s="356" t="s">
        <v>678</v>
      </c>
      <c r="B132" s="357" t="s">
        <v>745</v>
      </c>
      <c r="C132" s="356" t="s">
        <v>836</v>
      </c>
      <c r="D132" s="356"/>
      <c r="E132" s="356" t="s">
        <v>747</v>
      </c>
      <c r="F132" s="358">
        <v>100000</v>
      </c>
      <c r="G132" s="359">
        <v>45400</v>
      </c>
      <c r="H132" s="360"/>
      <c r="I132" s="356"/>
      <c r="J132" s="361"/>
      <c r="K132" s="356"/>
      <c r="L132" s="356"/>
      <c r="M132" s="356"/>
    </row>
    <row r="133" spans="1:13">
      <c r="A133" s="350" t="s">
        <v>678</v>
      </c>
      <c r="B133" s="351" t="s">
        <v>745</v>
      </c>
      <c r="C133" s="350" t="s">
        <v>836</v>
      </c>
      <c r="D133" s="350"/>
      <c r="E133" s="350" t="s">
        <v>747</v>
      </c>
      <c r="F133" s="352">
        <v>100000</v>
      </c>
      <c r="G133" s="353">
        <v>45400</v>
      </c>
      <c r="H133" s="354"/>
      <c r="I133" s="350"/>
      <c r="J133" s="355"/>
      <c r="K133" s="350"/>
      <c r="L133" s="350"/>
      <c r="M133" s="350"/>
    </row>
    <row r="134" spans="1:13">
      <c r="A134" s="356" t="s">
        <v>678</v>
      </c>
      <c r="B134" s="357" t="s">
        <v>745</v>
      </c>
      <c r="C134" s="356" t="s">
        <v>837</v>
      </c>
      <c r="D134" s="356"/>
      <c r="E134" s="356" t="s">
        <v>747</v>
      </c>
      <c r="F134" s="358">
        <v>100000</v>
      </c>
      <c r="G134" s="359">
        <v>45407</v>
      </c>
      <c r="H134" s="360"/>
      <c r="I134" s="356"/>
      <c r="J134" s="361"/>
      <c r="K134" s="356"/>
      <c r="L134" s="356"/>
      <c r="M134" s="356"/>
    </row>
    <row r="135" spans="1:13">
      <c r="A135" s="350" t="s">
        <v>678</v>
      </c>
      <c r="B135" s="351" t="s">
        <v>745</v>
      </c>
      <c r="C135" s="350" t="s">
        <v>838</v>
      </c>
      <c r="D135" s="350"/>
      <c r="E135" s="350" t="s">
        <v>747</v>
      </c>
      <c r="F135" s="352">
        <v>100000</v>
      </c>
      <c r="G135" s="353">
        <v>45407</v>
      </c>
      <c r="H135" s="354"/>
      <c r="I135" s="350"/>
      <c r="J135" s="355"/>
      <c r="K135" s="350"/>
      <c r="L135" s="350"/>
      <c r="M135" s="350"/>
    </row>
    <row r="136" spans="1:13">
      <c r="A136" s="356" t="s">
        <v>678</v>
      </c>
      <c r="B136" s="357" t="s">
        <v>745</v>
      </c>
      <c r="C136" s="356" t="s">
        <v>839</v>
      </c>
      <c r="D136" s="356"/>
      <c r="E136" s="356" t="s">
        <v>747</v>
      </c>
      <c r="F136" s="358">
        <v>100000</v>
      </c>
      <c r="G136" s="359">
        <v>45408</v>
      </c>
      <c r="H136" s="360"/>
      <c r="I136" s="356"/>
      <c r="J136" s="361"/>
      <c r="K136" s="356"/>
      <c r="L136" s="356"/>
      <c r="M136" s="356"/>
    </row>
    <row r="137" spans="1:13">
      <c r="A137" s="350" t="s">
        <v>678</v>
      </c>
      <c r="B137" s="351" t="s">
        <v>745</v>
      </c>
      <c r="C137" s="350" t="s">
        <v>840</v>
      </c>
      <c r="D137" s="350"/>
      <c r="E137" s="350" t="s">
        <v>747</v>
      </c>
      <c r="F137" s="352">
        <v>100000</v>
      </c>
      <c r="G137" s="353">
        <v>45408</v>
      </c>
      <c r="H137" s="354"/>
      <c r="I137" s="350"/>
      <c r="J137" s="355"/>
      <c r="K137" s="350"/>
      <c r="L137" s="350"/>
      <c r="M137" s="350"/>
    </row>
    <row r="138" spans="1:13">
      <c r="A138" s="356" t="s">
        <v>678</v>
      </c>
      <c r="B138" s="357" t="s">
        <v>745</v>
      </c>
      <c r="C138" s="356" t="s">
        <v>841</v>
      </c>
      <c r="D138" s="356"/>
      <c r="E138" s="356" t="s">
        <v>747</v>
      </c>
      <c r="F138" s="358">
        <v>100000</v>
      </c>
      <c r="G138" s="359">
        <v>45408</v>
      </c>
      <c r="H138" s="360"/>
      <c r="I138" s="356"/>
      <c r="J138" s="361"/>
      <c r="K138" s="356"/>
      <c r="L138" s="356"/>
      <c r="M138" s="356"/>
    </row>
    <row r="139" spans="1:13">
      <c r="A139" s="350" t="s">
        <v>678</v>
      </c>
      <c r="B139" s="351" t="s">
        <v>745</v>
      </c>
      <c r="C139" s="350" t="s">
        <v>842</v>
      </c>
      <c r="D139" s="350"/>
      <c r="E139" s="350" t="s">
        <v>747</v>
      </c>
      <c r="F139" s="352">
        <v>250000</v>
      </c>
      <c r="G139" s="353">
        <v>45414</v>
      </c>
      <c r="H139" s="354"/>
      <c r="I139" s="350"/>
      <c r="J139" s="355"/>
      <c r="K139" s="350"/>
      <c r="L139" s="350"/>
      <c r="M139" s="350"/>
    </row>
    <row r="140" spans="1:13">
      <c r="A140" s="356" t="s">
        <v>678</v>
      </c>
      <c r="B140" s="357" t="s">
        <v>745</v>
      </c>
      <c r="C140" s="356" t="s">
        <v>843</v>
      </c>
      <c r="D140" s="356"/>
      <c r="E140" s="356" t="s">
        <v>747</v>
      </c>
      <c r="F140" s="358">
        <v>100000</v>
      </c>
      <c r="G140" s="359">
        <v>45414</v>
      </c>
      <c r="H140" s="360"/>
      <c r="I140" s="356"/>
      <c r="J140" s="361"/>
      <c r="K140" s="356"/>
      <c r="L140" s="356"/>
      <c r="M140" s="356"/>
    </row>
    <row r="141" spans="1:13">
      <c r="A141" s="350" t="s">
        <v>678</v>
      </c>
      <c r="B141" s="351" t="s">
        <v>745</v>
      </c>
      <c r="C141" s="350" t="s">
        <v>844</v>
      </c>
      <c r="D141" s="350"/>
      <c r="E141" s="350" t="s">
        <v>747</v>
      </c>
      <c r="F141" s="352">
        <v>100000</v>
      </c>
      <c r="G141" s="353">
        <v>45414</v>
      </c>
      <c r="H141" s="354"/>
      <c r="I141" s="350"/>
      <c r="J141" s="355"/>
      <c r="K141" s="350"/>
      <c r="L141" s="350"/>
      <c r="M141" s="350"/>
    </row>
    <row r="142" spans="1:13">
      <c r="A142" s="356" t="s">
        <v>678</v>
      </c>
      <c r="B142" s="357" t="s">
        <v>745</v>
      </c>
      <c r="C142" s="356" t="s">
        <v>845</v>
      </c>
      <c r="D142" s="356"/>
      <c r="E142" s="356" t="s">
        <v>747</v>
      </c>
      <c r="F142" s="358">
        <v>100000</v>
      </c>
      <c r="G142" s="359">
        <v>45414</v>
      </c>
      <c r="H142" s="360"/>
      <c r="I142" s="356"/>
      <c r="J142" s="361"/>
      <c r="K142" s="356"/>
      <c r="L142" s="356"/>
      <c r="M142" s="356"/>
    </row>
    <row r="143" spans="1:13">
      <c r="A143" s="350" t="s">
        <v>678</v>
      </c>
      <c r="B143" s="351" t="s">
        <v>745</v>
      </c>
      <c r="C143" s="350" t="s">
        <v>842</v>
      </c>
      <c r="D143" s="350"/>
      <c r="E143" s="350" t="s">
        <v>747</v>
      </c>
      <c r="F143" s="352">
        <v>100000</v>
      </c>
      <c r="G143" s="353">
        <v>45414</v>
      </c>
      <c r="H143" s="354"/>
      <c r="I143" s="350"/>
      <c r="J143" s="355"/>
      <c r="K143" s="350"/>
      <c r="L143" s="350"/>
      <c r="M143" s="350"/>
    </row>
    <row r="144" spans="1:13">
      <c r="A144" s="356" t="s">
        <v>678</v>
      </c>
      <c r="B144" s="357" t="s">
        <v>745</v>
      </c>
      <c r="C144" s="356" t="s">
        <v>846</v>
      </c>
      <c r="D144" s="356"/>
      <c r="E144" s="356" t="s">
        <v>747</v>
      </c>
      <c r="F144" s="358">
        <v>100000</v>
      </c>
      <c r="G144" s="359">
        <v>45414</v>
      </c>
      <c r="H144" s="360"/>
      <c r="I144" s="356"/>
      <c r="J144" s="361"/>
      <c r="K144" s="356"/>
      <c r="L144" s="356"/>
      <c r="M144" s="356"/>
    </row>
    <row r="145" spans="1:13">
      <c r="A145" s="350" t="s">
        <v>678</v>
      </c>
      <c r="B145" s="351" t="s">
        <v>745</v>
      </c>
      <c r="C145" s="350" t="s">
        <v>847</v>
      </c>
      <c r="D145" s="350"/>
      <c r="E145" s="350" t="s">
        <v>747</v>
      </c>
      <c r="F145" s="352">
        <v>100000</v>
      </c>
      <c r="G145" s="353">
        <v>45419</v>
      </c>
      <c r="H145" s="354"/>
      <c r="I145" s="350"/>
      <c r="J145" s="355"/>
      <c r="K145" s="350"/>
      <c r="L145" s="350"/>
      <c r="M145" s="350"/>
    </row>
    <row r="146" spans="1:13">
      <c r="A146" s="356" t="s">
        <v>678</v>
      </c>
      <c r="B146" s="357" t="s">
        <v>745</v>
      </c>
      <c r="C146" s="356" t="s">
        <v>848</v>
      </c>
      <c r="D146" s="356"/>
      <c r="E146" s="356" t="s">
        <v>747</v>
      </c>
      <c r="F146" s="358">
        <v>100000</v>
      </c>
      <c r="G146" s="359">
        <v>45419</v>
      </c>
      <c r="H146" s="360"/>
      <c r="I146" s="356"/>
      <c r="J146" s="361"/>
      <c r="K146" s="356"/>
      <c r="L146" s="356"/>
      <c r="M146" s="356"/>
    </row>
    <row r="147" spans="1:13">
      <c r="A147" s="350" t="s">
        <v>678</v>
      </c>
      <c r="B147" s="351" t="s">
        <v>745</v>
      </c>
      <c r="C147" s="350" t="s">
        <v>849</v>
      </c>
      <c r="D147" s="350"/>
      <c r="E147" s="350" t="s">
        <v>747</v>
      </c>
      <c r="F147" s="352">
        <v>100000</v>
      </c>
      <c r="G147" s="353">
        <v>45419</v>
      </c>
      <c r="H147" s="354"/>
      <c r="I147" s="350"/>
      <c r="J147" s="355"/>
      <c r="K147" s="350"/>
      <c r="L147" s="350"/>
      <c r="M147" s="350"/>
    </row>
    <row r="148" spans="1:13">
      <c r="A148" s="356" t="s">
        <v>678</v>
      </c>
      <c r="B148" s="357" t="s">
        <v>745</v>
      </c>
      <c r="C148" s="356" t="s">
        <v>850</v>
      </c>
      <c r="D148" s="356"/>
      <c r="E148" s="356" t="s">
        <v>747</v>
      </c>
      <c r="F148" s="358">
        <v>100000</v>
      </c>
      <c r="G148" s="359">
        <v>45419</v>
      </c>
      <c r="H148" s="360"/>
      <c r="I148" s="356"/>
      <c r="J148" s="361"/>
      <c r="K148" s="356"/>
      <c r="L148" s="356"/>
      <c r="M148" s="356"/>
    </row>
    <row r="149" spans="1:13">
      <c r="A149" s="350" t="s">
        <v>678</v>
      </c>
      <c r="B149" s="351" t="s">
        <v>745</v>
      </c>
      <c r="C149" s="350" t="s">
        <v>851</v>
      </c>
      <c r="D149" s="350"/>
      <c r="E149" s="350" t="s">
        <v>747</v>
      </c>
      <c r="F149" s="352">
        <v>100000</v>
      </c>
      <c r="G149" s="353">
        <v>45419</v>
      </c>
      <c r="H149" s="354"/>
      <c r="I149" s="350"/>
      <c r="J149" s="355"/>
      <c r="K149" s="350"/>
      <c r="L149" s="350"/>
      <c r="M149" s="350"/>
    </row>
    <row r="150" spans="1:13">
      <c r="A150" s="356" t="s">
        <v>678</v>
      </c>
      <c r="B150" s="357" t="s">
        <v>745</v>
      </c>
      <c r="C150" s="356" t="s">
        <v>852</v>
      </c>
      <c r="D150" s="356"/>
      <c r="E150" s="356" t="s">
        <v>747</v>
      </c>
      <c r="F150" s="358">
        <v>100000</v>
      </c>
      <c r="G150" s="359">
        <v>45419</v>
      </c>
      <c r="H150" s="360"/>
      <c r="I150" s="356"/>
      <c r="J150" s="361"/>
      <c r="K150" s="356"/>
      <c r="L150" s="356"/>
      <c r="M150" s="356"/>
    </row>
    <row r="151" spans="1:13">
      <c r="A151" s="350" t="s">
        <v>678</v>
      </c>
      <c r="B151" s="351" t="s">
        <v>745</v>
      </c>
      <c r="C151" s="350" t="s">
        <v>853</v>
      </c>
      <c r="D151" s="350"/>
      <c r="E151" s="350" t="s">
        <v>747</v>
      </c>
      <c r="F151" s="352">
        <v>100000</v>
      </c>
      <c r="G151" s="353">
        <v>45419</v>
      </c>
      <c r="H151" s="354"/>
      <c r="I151" s="350"/>
      <c r="J151" s="355"/>
      <c r="K151" s="350"/>
      <c r="L151" s="350"/>
      <c r="M151" s="350"/>
    </row>
    <row r="152" spans="1:13">
      <c r="A152" s="356" t="s">
        <v>678</v>
      </c>
      <c r="B152" s="357" t="s">
        <v>745</v>
      </c>
      <c r="C152" s="356" t="s">
        <v>854</v>
      </c>
      <c r="D152" s="356"/>
      <c r="E152" s="356" t="s">
        <v>747</v>
      </c>
      <c r="F152" s="358">
        <v>100000</v>
      </c>
      <c r="G152" s="359">
        <v>45419</v>
      </c>
      <c r="H152" s="360"/>
      <c r="I152" s="356"/>
      <c r="J152" s="361"/>
      <c r="K152" s="356"/>
      <c r="L152" s="356"/>
      <c r="M152" s="356"/>
    </row>
    <row r="153" spans="1:13">
      <c r="A153" s="350" t="s">
        <v>678</v>
      </c>
      <c r="B153" s="351" t="s">
        <v>745</v>
      </c>
      <c r="C153" s="350" t="s">
        <v>855</v>
      </c>
      <c r="D153" s="350"/>
      <c r="E153" s="350" t="s">
        <v>747</v>
      </c>
      <c r="F153" s="352">
        <v>150000</v>
      </c>
      <c r="G153" s="353">
        <v>45419</v>
      </c>
      <c r="H153" s="354"/>
      <c r="I153" s="350"/>
      <c r="J153" s="355"/>
      <c r="K153" s="350"/>
      <c r="L153" s="350"/>
      <c r="M153" s="350"/>
    </row>
    <row r="154" spans="1:13">
      <c r="A154" s="356" t="s">
        <v>678</v>
      </c>
      <c r="B154" s="357" t="s">
        <v>745</v>
      </c>
      <c r="C154" s="356" t="s">
        <v>856</v>
      </c>
      <c r="D154" s="356"/>
      <c r="E154" s="356" t="s">
        <v>747</v>
      </c>
      <c r="F154" s="358">
        <v>100000</v>
      </c>
      <c r="G154" s="359">
        <v>45419</v>
      </c>
      <c r="H154" s="360"/>
      <c r="I154" s="356"/>
      <c r="J154" s="361"/>
      <c r="K154" s="356"/>
      <c r="L154" s="356"/>
      <c r="M154" s="356"/>
    </row>
    <row r="155" spans="1:13">
      <c r="A155" s="350" t="s">
        <v>678</v>
      </c>
      <c r="B155" s="351" t="s">
        <v>745</v>
      </c>
      <c r="C155" s="350" t="s">
        <v>857</v>
      </c>
      <c r="D155" s="350"/>
      <c r="E155" s="350" t="s">
        <v>747</v>
      </c>
      <c r="F155" s="352">
        <v>100000</v>
      </c>
      <c r="G155" s="353">
        <v>45420</v>
      </c>
      <c r="H155" s="354"/>
      <c r="I155" s="350"/>
      <c r="J155" s="355"/>
      <c r="K155" s="350"/>
      <c r="L155" s="350"/>
      <c r="M155" s="350"/>
    </row>
    <row r="156" spans="1:13">
      <c r="A156" s="356" t="s">
        <v>678</v>
      </c>
      <c r="B156" s="357" t="s">
        <v>745</v>
      </c>
      <c r="C156" s="356" t="s">
        <v>858</v>
      </c>
      <c r="D156" s="356"/>
      <c r="E156" s="356" t="s">
        <v>747</v>
      </c>
      <c r="F156" s="358">
        <v>100000</v>
      </c>
      <c r="G156" s="359">
        <v>45420</v>
      </c>
      <c r="H156" s="360"/>
      <c r="I156" s="356"/>
      <c r="J156" s="361"/>
      <c r="K156" s="356"/>
      <c r="L156" s="356"/>
      <c r="M156" s="356"/>
    </row>
    <row r="157" spans="1:13">
      <c r="A157" s="350" t="s">
        <v>678</v>
      </c>
      <c r="B157" s="351" t="s">
        <v>745</v>
      </c>
      <c r="C157" s="350" t="s">
        <v>859</v>
      </c>
      <c r="D157" s="350"/>
      <c r="E157" s="350" t="s">
        <v>747</v>
      </c>
      <c r="F157" s="352">
        <v>150000</v>
      </c>
      <c r="G157" s="353">
        <v>45420</v>
      </c>
      <c r="H157" s="354"/>
      <c r="I157" s="350"/>
      <c r="J157" s="355"/>
      <c r="K157" s="350"/>
      <c r="L157" s="350"/>
      <c r="M157" s="350"/>
    </row>
    <row r="158" spans="1:13">
      <c r="A158" s="356" t="s">
        <v>678</v>
      </c>
      <c r="B158" s="357" t="s">
        <v>745</v>
      </c>
      <c r="C158" s="356" t="s">
        <v>860</v>
      </c>
      <c r="D158" s="356"/>
      <c r="E158" s="356" t="s">
        <v>747</v>
      </c>
      <c r="F158" s="358">
        <v>100000</v>
      </c>
      <c r="G158" s="359">
        <v>45420</v>
      </c>
      <c r="H158" s="360"/>
      <c r="I158" s="356"/>
      <c r="J158" s="361"/>
      <c r="K158" s="356"/>
      <c r="L158" s="356"/>
      <c r="M158" s="356"/>
    </row>
    <row r="159" spans="1:13">
      <c r="A159" s="350" t="s">
        <v>678</v>
      </c>
      <c r="B159" s="351" t="s">
        <v>745</v>
      </c>
      <c r="C159" s="350" t="s">
        <v>861</v>
      </c>
      <c r="D159" s="350"/>
      <c r="E159" s="350" t="s">
        <v>747</v>
      </c>
      <c r="F159" s="352">
        <v>100000</v>
      </c>
      <c r="G159" s="353">
        <v>45420</v>
      </c>
      <c r="H159" s="354"/>
      <c r="I159" s="350"/>
      <c r="J159" s="355"/>
      <c r="K159" s="350"/>
      <c r="L159" s="350"/>
      <c r="M159" s="350"/>
    </row>
    <row r="160" spans="1:13">
      <c r="A160" s="356" t="s">
        <v>678</v>
      </c>
      <c r="B160" s="357" t="s">
        <v>745</v>
      </c>
      <c r="C160" s="356" t="s">
        <v>862</v>
      </c>
      <c r="D160" s="356"/>
      <c r="E160" s="356" t="s">
        <v>747</v>
      </c>
      <c r="F160" s="358">
        <v>50000</v>
      </c>
      <c r="G160" s="359">
        <v>45420</v>
      </c>
      <c r="H160" s="360"/>
      <c r="I160" s="356"/>
      <c r="J160" s="361"/>
      <c r="K160" s="356"/>
      <c r="L160" s="356"/>
      <c r="M160" s="356"/>
    </row>
    <row r="161" spans="1:13">
      <c r="A161" s="350" t="s">
        <v>678</v>
      </c>
      <c r="B161" s="351" t="s">
        <v>745</v>
      </c>
      <c r="C161" s="350" t="s">
        <v>811</v>
      </c>
      <c r="D161" s="350"/>
      <c r="E161" s="350" t="s">
        <v>747</v>
      </c>
      <c r="F161" s="352">
        <v>70000</v>
      </c>
      <c r="G161" s="353">
        <v>45420</v>
      </c>
      <c r="H161" s="354"/>
      <c r="I161" s="350"/>
      <c r="J161" s="355"/>
      <c r="K161" s="350"/>
      <c r="L161" s="350"/>
      <c r="M161" s="350"/>
    </row>
    <row r="162" spans="1:13">
      <c r="A162" s="356" t="s">
        <v>678</v>
      </c>
      <c r="B162" s="357" t="s">
        <v>745</v>
      </c>
      <c r="C162" s="356" t="s">
        <v>793</v>
      </c>
      <c r="D162" s="356"/>
      <c r="E162" s="356" t="s">
        <v>747</v>
      </c>
      <c r="F162" s="358">
        <v>63157.89</v>
      </c>
      <c r="G162" s="359">
        <v>45420</v>
      </c>
      <c r="H162" s="360"/>
      <c r="I162" s="356"/>
      <c r="J162" s="361"/>
      <c r="K162" s="356"/>
      <c r="L162" s="356"/>
      <c r="M162" s="356"/>
    </row>
    <row r="163" spans="1:13">
      <c r="A163" s="350" t="s">
        <v>678</v>
      </c>
      <c r="B163" s="351" t="s">
        <v>745</v>
      </c>
      <c r="C163" s="350" t="s">
        <v>863</v>
      </c>
      <c r="D163" s="350"/>
      <c r="E163" s="350" t="s">
        <v>747</v>
      </c>
      <c r="F163" s="352">
        <v>63157.89</v>
      </c>
      <c r="G163" s="353">
        <v>45420</v>
      </c>
      <c r="H163" s="354"/>
      <c r="I163" s="350"/>
      <c r="J163" s="355"/>
      <c r="K163" s="350"/>
      <c r="L163" s="350"/>
      <c r="M163" s="350"/>
    </row>
    <row r="164" spans="1:13">
      <c r="A164" s="356" t="s">
        <v>678</v>
      </c>
      <c r="B164" s="357" t="s">
        <v>745</v>
      </c>
      <c r="C164" s="356" t="s">
        <v>864</v>
      </c>
      <c r="D164" s="356"/>
      <c r="E164" s="356" t="s">
        <v>747</v>
      </c>
      <c r="F164" s="358">
        <v>63157.89</v>
      </c>
      <c r="G164" s="359">
        <v>45420</v>
      </c>
      <c r="H164" s="360"/>
      <c r="I164" s="356"/>
      <c r="J164" s="361"/>
      <c r="K164" s="356"/>
      <c r="L164" s="356"/>
      <c r="M164" s="356"/>
    </row>
    <row r="165" spans="1:13">
      <c r="A165" s="350" t="s">
        <v>678</v>
      </c>
      <c r="B165" s="351" t="s">
        <v>745</v>
      </c>
      <c r="C165" s="350" t="s">
        <v>865</v>
      </c>
      <c r="D165" s="350"/>
      <c r="E165" s="350" t="s">
        <v>747</v>
      </c>
      <c r="F165" s="352">
        <v>63157.89</v>
      </c>
      <c r="G165" s="353">
        <v>45420</v>
      </c>
      <c r="H165" s="354"/>
      <c r="I165" s="350"/>
      <c r="J165" s="355"/>
      <c r="K165" s="350"/>
      <c r="L165" s="350"/>
      <c r="M165" s="350"/>
    </row>
    <row r="166" spans="1:13">
      <c r="A166" s="356" t="s">
        <v>678</v>
      </c>
      <c r="B166" s="357" t="s">
        <v>745</v>
      </c>
      <c r="C166" s="356" t="s">
        <v>866</v>
      </c>
      <c r="D166" s="356"/>
      <c r="E166" s="356" t="s">
        <v>747</v>
      </c>
      <c r="F166" s="358">
        <v>63157.89</v>
      </c>
      <c r="G166" s="359">
        <v>45420</v>
      </c>
      <c r="H166" s="360"/>
      <c r="I166" s="356"/>
      <c r="J166" s="361"/>
      <c r="K166" s="356"/>
      <c r="L166" s="356"/>
      <c r="M166" s="356"/>
    </row>
    <row r="167" spans="1:13">
      <c r="A167" s="350" t="s">
        <v>678</v>
      </c>
      <c r="B167" s="351" t="s">
        <v>745</v>
      </c>
      <c r="C167" s="350" t="s">
        <v>867</v>
      </c>
      <c r="D167" s="350"/>
      <c r="E167" s="350" t="s">
        <v>747</v>
      </c>
      <c r="F167" s="352">
        <v>151000</v>
      </c>
      <c r="G167" s="353">
        <v>45420</v>
      </c>
      <c r="H167" s="354"/>
      <c r="I167" s="350"/>
      <c r="J167" s="355"/>
      <c r="K167" s="350"/>
      <c r="L167" s="350"/>
      <c r="M167" s="350"/>
    </row>
    <row r="168" spans="1:13">
      <c r="A168" s="356" t="s">
        <v>678</v>
      </c>
      <c r="B168" s="357" t="s">
        <v>745</v>
      </c>
      <c r="C168" s="356" t="s">
        <v>868</v>
      </c>
      <c r="D168" s="356"/>
      <c r="E168" s="356" t="s">
        <v>747</v>
      </c>
      <c r="F168" s="358">
        <v>300000</v>
      </c>
      <c r="G168" s="359">
        <v>45427</v>
      </c>
      <c r="H168" s="360"/>
      <c r="I168" s="356"/>
      <c r="J168" s="361"/>
      <c r="K168" s="356"/>
      <c r="L168" s="356"/>
      <c r="M168" s="356"/>
    </row>
    <row r="169" spans="1:13">
      <c r="A169" s="350" t="s">
        <v>678</v>
      </c>
      <c r="B169" s="351" t="s">
        <v>745</v>
      </c>
      <c r="C169" s="350" t="s">
        <v>869</v>
      </c>
      <c r="D169" s="350"/>
      <c r="E169" s="350" t="s">
        <v>747</v>
      </c>
      <c r="F169" s="352">
        <v>100000</v>
      </c>
      <c r="G169" s="353">
        <v>45427</v>
      </c>
      <c r="H169" s="354"/>
      <c r="I169" s="350"/>
      <c r="J169" s="355"/>
      <c r="K169" s="350"/>
      <c r="L169" s="350"/>
      <c r="M169" s="350"/>
    </row>
    <row r="170" spans="1:13">
      <c r="A170" s="356" t="s">
        <v>678</v>
      </c>
      <c r="B170" s="357" t="s">
        <v>745</v>
      </c>
      <c r="C170" s="356" t="s">
        <v>870</v>
      </c>
      <c r="D170" s="356"/>
      <c r="E170" s="356" t="s">
        <v>747</v>
      </c>
      <c r="F170" s="358">
        <v>300000</v>
      </c>
      <c r="G170" s="359">
        <v>45427</v>
      </c>
      <c r="H170" s="360"/>
      <c r="I170" s="356"/>
      <c r="J170" s="361"/>
      <c r="K170" s="356"/>
      <c r="L170" s="356"/>
      <c r="M170" s="356"/>
    </row>
    <row r="171" spans="1:13">
      <c r="A171" s="350" t="s">
        <v>678</v>
      </c>
      <c r="B171" s="351" t="s">
        <v>745</v>
      </c>
      <c r="C171" s="350" t="s">
        <v>871</v>
      </c>
      <c r="D171" s="350"/>
      <c r="E171" s="350" t="s">
        <v>747</v>
      </c>
      <c r="F171" s="352">
        <v>100000</v>
      </c>
      <c r="G171" s="353">
        <v>45427</v>
      </c>
      <c r="H171" s="354"/>
      <c r="I171" s="350"/>
      <c r="J171" s="355"/>
      <c r="K171" s="350"/>
      <c r="L171" s="350"/>
      <c r="M171" s="350"/>
    </row>
    <row r="172" spans="1:13">
      <c r="A172" s="356" t="s">
        <v>678</v>
      </c>
      <c r="B172" s="357" t="s">
        <v>745</v>
      </c>
      <c r="C172" s="356" t="s">
        <v>872</v>
      </c>
      <c r="D172" s="356"/>
      <c r="E172" s="356" t="s">
        <v>747</v>
      </c>
      <c r="F172" s="358">
        <v>100000</v>
      </c>
      <c r="G172" s="359">
        <v>45427</v>
      </c>
      <c r="H172" s="360"/>
      <c r="I172" s="356"/>
      <c r="J172" s="361"/>
      <c r="K172" s="356"/>
      <c r="L172" s="356"/>
      <c r="M172" s="356"/>
    </row>
    <row r="173" spans="1:13">
      <c r="A173" s="350" t="s">
        <v>678</v>
      </c>
      <c r="B173" s="351" t="s">
        <v>745</v>
      </c>
      <c r="C173" s="350" t="s">
        <v>873</v>
      </c>
      <c r="D173" s="350"/>
      <c r="E173" s="350" t="s">
        <v>747</v>
      </c>
      <c r="F173" s="352">
        <v>150000</v>
      </c>
      <c r="G173" s="353">
        <v>45427</v>
      </c>
      <c r="H173" s="354"/>
      <c r="I173" s="350"/>
      <c r="J173" s="355"/>
      <c r="K173" s="350"/>
      <c r="L173" s="350"/>
      <c r="M173" s="350"/>
    </row>
    <row r="174" spans="1:13">
      <c r="A174" s="356" t="s">
        <v>678</v>
      </c>
      <c r="B174" s="357" t="s">
        <v>745</v>
      </c>
      <c r="C174" s="356" t="s">
        <v>874</v>
      </c>
      <c r="D174" s="356"/>
      <c r="E174" s="356" t="s">
        <v>747</v>
      </c>
      <c r="F174" s="358">
        <v>200000</v>
      </c>
      <c r="G174" s="359">
        <v>45427</v>
      </c>
      <c r="H174" s="360"/>
      <c r="I174" s="356"/>
      <c r="J174" s="361"/>
      <c r="K174" s="356"/>
      <c r="L174" s="356"/>
      <c r="M174" s="356"/>
    </row>
    <row r="175" spans="1:13">
      <c r="A175" s="350" t="s">
        <v>678</v>
      </c>
      <c r="B175" s="351" t="s">
        <v>745</v>
      </c>
      <c r="C175" s="350" t="s">
        <v>875</v>
      </c>
      <c r="D175" s="350"/>
      <c r="E175" s="350" t="s">
        <v>747</v>
      </c>
      <c r="F175" s="352">
        <v>100000</v>
      </c>
      <c r="G175" s="353">
        <v>45427</v>
      </c>
      <c r="H175" s="354"/>
      <c r="I175" s="350"/>
      <c r="J175" s="355"/>
      <c r="K175" s="350"/>
      <c r="L175" s="350"/>
      <c r="M175" s="350"/>
    </row>
    <row r="176" spans="1:13">
      <c r="A176" s="356" t="s">
        <v>678</v>
      </c>
      <c r="B176" s="357" t="s">
        <v>745</v>
      </c>
      <c r="C176" s="356" t="s">
        <v>876</v>
      </c>
      <c r="D176" s="356"/>
      <c r="E176" s="356" t="s">
        <v>747</v>
      </c>
      <c r="F176" s="358">
        <v>100000</v>
      </c>
      <c r="G176" s="359">
        <v>45427</v>
      </c>
      <c r="H176" s="360"/>
      <c r="I176" s="356"/>
      <c r="J176" s="361"/>
      <c r="K176" s="356"/>
      <c r="L176" s="356"/>
      <c r="M176" s="356"/>
    </row>
    <row r="177" spans="1:13">
      <c r="A177" s="350" t="s">
        <v>678</v>
      </c>
      <c r="B177" s="351" t="s">
        <v>745</v>
      </c>
      <c r="C177" s="350" t="s">
        <v>877</v>
      </c>
      <c r="D177" s="350"/>
      <c r="E177" s="350" t="s">
        <v>747</v>
      </c>
      <c r="F177" s="352">
        <v>100000</v>
      </c>
      <c r="G177" s="353">
        <v>45427</v>
      </c>
      <c r="H177" s="354"/>
      <c r="I177" s="350"/>
      <c r="J177" s="355"/>
      <c r="K177" s="350"/>
      <c r="L177" s="350"/>
      <c r="M177" s="350"/>
    </row>
    <row r="178" spans="1:13">
      <c r="A178" s="356" t="s">
        <v>678</v>
      </c>
      <c r="B178" s="357" t="s">
        <v>745</v>
      </c>
      <c r="C178" s="356" t="s">
        <v>878</v>
      </c>
      <c r="D178" s="356"/>
      <c r="E178" s="356" t="s">
        <v>747</v>
      </c>
      <c r="F178" s="358">
        <v>300000</v>
      </c>
      <c r="G178" s="359">
        <v>45435</v>
      </c>
      <c r="H178" s="360"/>
      <c r="I178" s="356"/>
      <c r="J178" s="361"/>
      <c r="K178" s="356"/>
      <c r="L178" s="356"/>
      <c r="M178" s="356"/>
    </row>
    <row r="179" spans="1:13">
      <c r="A179" s="350" t="s">
        <v>678</v>
      </c>
      <c r="B179" s="351" t="s">
        <v>745</v>
      </c>
      <c r="C179" s="350" t="s">
        <v>879</v>
      </c>
      <c r="D179" s="350"/>
      <c r="E179" s="350" t="s">
        <v>747</v>
      </c>
      <c r="F179" s="352">
        <v>150000</v>
      </c>
      <c r="G179" s="353">
        <v>45435</v>
      </c>
      <c r="H179" s="354"/>
      <c r="I179" s="350"/>
      <c r="J179" s="355"/>
      <c r="K179" s="350"/>
      <c r="L179" s="350"/>
      <c r="M179" s="350"/>
    </row>
    <row r="180" spans="1:13">
      <c r="A180" s="356" t="s">
        <v>678</v>
      </c>
      <c r="B180" s="357" t="s">
        <v>745</v>
      </c>
      <c r="C180" s="356" t="s">
        <v>880</v>
      </c>
      <c r="D180" s="356"/>
      <c r="E180" s="356" t="s">
        <v>747</v>
      </c>
      <c r="F180" s="358">
        <v>100000</v>
      </c>
      <c r="G180" s="359">
        <v>45435</v>
      </c>
      <c r="H180" s="360"/>
      <c r="I180" s="356"/>
      <c r="J180" s="361"/>
      <c r="K180" s="356"/>
      <c r="L180" s="356"/>
      <c r="M180" s="356"/>
    </row>
    <row r="181" spans="1:13">
      <c r="A181" s="350" t="s">
        <v>678</v>
      </c>
      <c r="B181" s="351" t="s">
        <v>745</v>
      </c>
      <c r="C181" s="350" t="s">
        <v>881</v>
      </c>
      <c r="D181" s="350"/>
      <c r="E181" s="350" t="s">
        <v>747</v>
      </c>
      <c r="F181" s="352">
        <v>100000</v>
      </c>
      <c r="G181" s="353">
        <v>45435</v>
      </c>
      <c r="H181" s="354"/>
      <c r="I181" s="350"/>
      <c r="J181" s="355"/>
      <c r="K181" s="350"/>
      <c r="L181" s="350"/>
      <c r="M181" s="350"/>
    </row>
    <row r="182" spans="1:13">
      <c r="A182" s="356" t="s">
        <v>678</v>
      </c>
      <c r="B182" s="357" t="s">
        <v>745</v>
      </c>
      <c r="C182" s="356" t="s">
        <v>881</v>
      </c>
      <c r="D182" s="356"/>
      <c r="E182" s="356" t="s">
        <v>747</v>
      </c>
      <c r="F182" s="358">
        <v>100000</v>
      </c>
      <c r="G182" s="359">
        <v>45435</v>
      </c>
      <c r="H182" s="360"/>
      <c r="I182" s="356"/>
      <c r="J182" s="361"/>
      <c r="K182" s="356"/>
      <c r="L182" s="356"/>
      <c r="M182" s="356"/>
    </row>
    <row r="183" spans="1:13">
      <c r="A183" s="350" t="s">
        <v>678</v>
      </c>
      <c r="B183" s="351" t="s">
        <v>745</v>
      </c>
      <c r="C183" s="350" t="s">
        <v>882</v>
      </c>
      <c r="D183" s="350"/>
      <c r="E183" s="350" t="s">
        <v>747</v>
      </c>
      <c r="F183" s="352">
        <v>100000</v>
      </c>
      <c r="G183" s="353">
        <v>45435</v>
      </c>
      <c r="H183" s="354"/>
      <c r="I183" s="350"/>
      <c r="J183" s="355"/>
      <c r="K183" s="350"/>
      <c r="L183" s="350"/>
      <c r="M183" s="350"/>
    </row>
    <row r="184" spans="1:13">
      <c r="A184" s="356" t="s">
        <v>678</v>
      </c>
      <c r="B184" s="357" t="s">
        <v>745</v>
      </c>
      <c r="C184" s="356" t="s">
        <v>883</v>
      </c>
      <c r="D184" s="356"/>
      <c r="E184" s="356" t="s">
        <v>747</v>
      </c>
      <c r="F184" s="358">
        <v>100000</v>
      </c>
      <c r="G184" s="359">
        <v>45435</v>
      </c>
      <c r="H184" s="360"/>
      <c r="I184" s="356"/>
      <c r="J184" s="361"/>
      <c r="K184" s="356"/>
      <c r="L184" s="356"/>
      <c r="M184" s="356"/>
    </row>
    <row r="185" spans="1:13">
      <c r="A185" s="350" t="s">
        <v>678</v>
      </c>
      <c r="B185" s="351" t="s">
        <v>745</v>
      </c>
      <c r="C185" s="350" t="s">
        <v>807</v>
      </c>
      <c r="D185" s="350"/>
      <c r="E185" s="350" t="s">
        <v>747</v>
      </c>
      <c r="F185" s="352">
        <v>100000</v>
      </c>
      <c r="G185" s="353">
        <v>45448</v>
      </c>
      <c r="H185" s="354"/>
      <c r="I185" s="350"/>
      <c r="J185" s="355"/>
      <c r="K185" s="350"/>
      <c r="L185" s="350"/>
      <c r="M185" s="350"/>
    </row>
    <row r="186" spans="1:13">
      <c r="A186" s="356" t="s">
        <v>678</v>
      </c>
      <c r="B186" s="357" t="s">
        <v>745</v>
      </c>
      <c r="C186" s="356" t="s">
        <v>804</v>
      </c>
      <c r="D186" s="356"/>
      <c r="E186" s="356" t="s">
        <v>747</v>
      </c>
      <c r="F186" s="358">
        <v>100000</v>
      </c>
      <c r="G186" s="359">
        <v>45448</v>
      </c>
      <c r="H186" s="360"/>
      <c r="I186" s="356"/>
      <c r="J186" s="361"/>
      <c r="K186" s="356"/>
      <c r="L186" s="356"/>
      <c r="M186" s="356"/>
    </row>
    <row r="187" spans="1:13">
      <c r="A187" s="350" t="s">
        <v>678</v>
      </c>
      <c r="B187" s="351" t="s">
        <v>745</v>
      </c>
      <c r="C187" s="350" t="s">
        <v>884</v>
      </c>
      <c r="D187" s="350"/>
      <c r="E187" s="350" t="s">
        <v>747</v>
      </c>
      <c r="F187" s="352">
        <v>100000</v>
      </c>
      <c r="G187" s="353">
        <v>45448</v>
      </c>
      <c r="H187" s="354"/>
      <c r="I187" s="350"/>
      <c r="J187" s="355"/>
      <c r="K187" s="350"/>
      <c r="L187" s="350"/>
      <c r="M187" s="350"/>
    </row>
    <row r="188" spans="1:13">
      <c r="A188" s="356" t="s">
        <v>678</v>
      </c>
      <c r="B188" s="357" t="s">
        <v>745</v>
      </c>
      <c r="C188" s="356" t="s">
        <v>885</v>
      </c>
      <c r="D188" s="356"/>
      <c r="E188" s="356" t="s">
        <v>747</v>
      </c>
      <c r="F188" s="358">
        <v>100000</v>
      </c>
      <c r="G188" s="359">
        <v>45448</v>
      </c>
      <c r="H188" s="360"/>
      <c r="I188" s="356"/>
      <c r="J188" s="361"/>
      <c r="K188" s="356"/>
      <c r="L188" s="356"/>
      <c r="M188" s="356"/>
    </row>
    <row r="189" spans="1:13">
      <c r="A189" s="350" t="s">
        <v>678</v>
      </c>
      <c r="B189" s="351" t="s">
        <v>745</v>
      </c>
      <c r="C189" s="350" t="s">
        <v>886</v>
      </c>
      <c r="D189" s="350"/>
      <c r="E189" s="350" t="s">
        <v>747</v>
      </c>
      <c r="F189" s="352">
        <v>100000</v>
      </c>
      <c r="G189" s="353">
        <v>45448</v>
      </c>
      <c r="H189" s="354"/>
      <c r="I189" s="350"/>
      <c r="J189" s="355"/>
      <c r="K189" s="350"/>
      <c r="L189" s="350"/>
      <c r="M189" s="350"/>
    </row>
    <row r="190" spans="1:13">
      <c r="A190" s="356" t="s">
        <v>678</v>
      </c>
      <c r="B190" s="357" t="s">
        <v>745</v>
      </c>
      <c r="C190" s="356" t="s">
        <v>805</v>
      </c>
      <c r="D190" s="356"/>
      <c r="E190" s="356" t="s">
        <v>747</v>
      </c>
      <c r="F190" s="358">
        <v>100000</v>
      </c>
      <c r="G190" s="359">
        <v>45448</v>
      </c>
      <c r="H190" s="360"/>
      <c r="I190" s="356"/>
      <c r="J190" s="361"/>
      <c r="K190" s="356"/>
      <c r="L190" s="356"/>
      <c r="M190" s="356"/>
    </row>
    <row r="191" spans="1:13">
      <c r="A191" s="350" t="s">
        <v>678</v>
      </c>
      <c r="B191" s="351" t="s">
        <v>745</v>
      </c>
      <c r="C191" s="350" t="s">
        <v>805</v>
      </c>
      <c r="D191" s="350"/>
      <c r="E191" s="350" t="s">
        <v>747</v>
      </c>
      <c r="F191" s="352">
        <v>100000</v>
      </c>
      <c r="G191" s="353">
        <v>45448</v>
      </c>
      <c r="H191" s="354"/>
      <c r="I191" s="350"/>
      <c r="J191" s="355"/>
      <c r="K191" s="350"/>
      <c r="L191" s="350"/>
      <c r="M191" s="350"/>
    </row>
    <row r="192" spans="1:13">
      <c r="A192" s="356" t="s">
        <v>678</v>
      </c>
      <c r="B192" s="357" t="s">
        <v>745</v>
      </c>
      <c r="C192" s="356" t="s">
        <v>805</v>
      </c>
      <c r="D192" s="356"/>
      <c r="E192" s="356" t="s">
        <v>747</v>
      </c>
      <c r="F192" s="358">
        <v>100000</v>
      </c>
      <c r="G192" s="359">
        <v>45448</v>
      </c>
      <c r="H192" s="360"/>
      <c r="I192" s="356"/>
      <c r="J192" s="361"/>
      <c r="K192" s="356"/>
      <c r="L192" s="356"/>
      <c r="M192" s="356"/>
    </row>
    <row r="193" spans="1:13">
      <c r="A193" s="350" t="s">
        <v>678</v>
      </c>
      <c r="B193" s="351" t="s">
        <v>745</v>
      </c>
      <c r="C193" s="350" t="s">
        <v>887</v>
      </c>
      <c r="D193" s="350"/>
      <c r="E193" s="350" t="s">
        <v>747</v>
      </c>
      <c r="F193" s="352">
        <v>100000</v>
      </c>
      <c r="G193" s="353">
        <v>45448</v>
      </c>
      <c r="H193" s="354"/>
      <c r="I193" s="350"/>
      <c r="J193" s="355"/>
      <c r="K193" s="350"/>
      <c r="L193" s="350"/>
      <c r="M193" s="350"/>
    </row>
    <row r="194" spans="1:13">
      <c r="A194" s="356" t="s">
        <v>678</v>
      </c>
      <c r="B194" s="357" t="s">
        <v>745</v>
      </c>
      <c r="C194" s="356" t="s">
        <v>888</v>
      </c>
      <c r="D194" s="356"/>
      <c r="E194" s="356" t="s">
        <v>747</v>
      </c>
      <c r="F194" s="358">
        <v>200000</v>
      </c>
      <c r="G194" s="359">
        <v>45453</v>
      </c>
      <c r="H194" s="360"/>
      <c r="I194" s="356"/>
      <c r="J194" s="361"/>
      <c r="K194" s="356"/>
      <c r="L194" s="356"/>
      <c r="M194" s="356"/>
    </row>
    <row r="195" spans="1:13">
      <c r="A195" s="350" t="s">
        <v>678</v>
      </c>
      <c r="B195" s="351" t="s">
        <v>745</v>
      </c>
      <c r="C195" s="350" t="s">
        <v>889</v>
      </c>
      <c r="D195" s="350"/>
      <c r="E195" s="350" t="s">
        <v>747</v>
      </c>
      <c r="F195" s="352">
        <v>200000</v>
      </c>
      <c r="G195" s="353">
        <v>45453</v>
      </c>
      <c r="H195" s="354"/>
      <c r="I195" s="350"/>
      <c r="J195" s="355"/>
      <c r="K195" s="350"/>
      <c r="L195" s="350"/>
      <c r="M195" s="350"/>
    </row>
    <row r="196" spans="1:13">
      <c r="A196" s="356" t="s">
        <v>678</v>
      </c>
      <c r="B196" s="357" t="s">
        <v>745</v>
      </c>
      <c r="C196" s="356" t="s">
        <v>890</v>
      </c>
      <c r="D196" s="356"/>
      <c r="E196" s="356" t="s">
        <v>747</v>
      </c>
      <c r="F196" s="358">
        <v>100000</v>
      </c>
      <c r="G196" s="359">
        <v>45453</v>
      </c>
      <c r="H196" s="360"/>
      <c r="I196" s="356"/>
      <c r="J196" s="361"/>
      <c r="K196" s="356"/>
      <c r="L196" s="356"/>
      <c r="M196" s="356"/>
    </row>
    <row r="197" spans="1:13">
      <c r="A197" s="350" t="s">
        <v>678</v>
      </c>
      <c r="B197" s="351" t="s">
        <v>745</v>
      </c>
      <c r="C197" s="350" t="s">
        <v>891</v>
      </c>
      <c r="D197" s="350"/>
      <c r="E197" s="350" t="s">
        <v>747</v>
      </c>
      <c r="F197" s="352">
        <v>200000</v>
      </c>
      <c r="G197" s="353">
        <v>45455</v>
      </c>
      <c r="H197" s="354"/>
      <c r="I197" s="350"/>
      <c r="J197" s="355"/>
      <c r="K197" s="350"/>
      <c r="L197" s="350"/>
      <c r="M197" s="350"/>
    </row>
    <row r="198" spans="1:13">
      <c r="A198" s="356" t="s">
        <v>678</v>
      </c>
      <c r="B198" s="357" t="s">
        <v>745</v>
      </c>
      <c r="C198" s="356" t="s">
        <v>892</v>
      </c>
      <c r="D198" s="356"/>
      <c r="E198" s="356" t="s">
        <v>747</v>
      </c>
      <c r="F198" s="358">
        <v>250000</v>
      </c>
      <c r="G198" s="359">
        <v>45455</v>
      </c>
      <c r="H198" s="360"/>
      <c r="I198" s="356"/>
      <c r="J198" s="361"/>
      <c r="K198" s="356"/>
      <c r="L198" s="356"/>
      <c r="M198" s="356"/>
    </row>
    <row r="199" spans="1:13">
      <c r="A199" s="350" t="s">
        <v>678</v>
      </c>
      <c r="B199" s="351" t="s">
        <v>745</v>
      </c>
      <c r="C199" s="350" t="s">
        <v>893</v>
      </c>
      <c r="D199" s="350"/>
      <c r="E199" s="350" t="s">
        <v>747</v>
      </c>
      <c r="F199" s="352">
        <v>100000</v>
      </c>
      <c r="G199" s="353">
        <v>45455</v>
      </c>
      <c r="H199" s="354"/>
      <c r="I199" s="350"/>
      <c r="J199" s="355"/>
      <c r="K199" s="350"/>
      <c r="L199" s="350"/>
      <c r="M199" s="350"/>
    </row>
    <row r="200" spans="1:13">
      <c r="A200" s="356" t="s">
        <v>678</v>
      </c>
      <c r="B200" s="357" t="s">
        <v>745</v>
      </c>
      <c r="C200" s="356" t="s">
        <v>894</v>
      </c>
      <c r="D200" s="356"/>
      <c r="E200" s="356" t="s">
        <v>747</v>
      </c>
      <c r="F200" s="358">
        <v>100000</v>
      </c>
      <c r="G200" s="359">
        <v>45455</v>
      </c>
      <c r="H200" s="360"/>
      <c r="I200" s="356"/>
      <c r="J200" s="361"/>
      <c r="K200" s="356"/>
      <c r="L200" s="356"/>
      <c r="M200" s="356"/>
    </row>
    <row r="201" spans="1:13">
      <c r="A201" s="350" t="s">
        <v>678</v>
      </c>
      <c r="B201" s="351" t="s">
        <v>745</v>
      </c>
      <c r="C201" s="350" t="s">
        <v>889</v>
      </c>
      <c r="D201" s="350"/>
      <c r="E201" s="350" t="s">
        <v>747</v>
      </c>
      <c r="F201" s="352">
        <v>100000</v>
      </c>
      <c r="G201" s="353">
        <v>45455</v>
      </c>
      <c r="H201" s="354"/>
      <c r="I201" s="350"/>
      <c r="J201" s="355"/>
      <c r="K201" s="350"/>
      <c r="L201" s="350"/>
      <c r="M201" s="350"/>
    </row>
    <row r="202" spans="1:13">
      <c r="A202" s="356" t="s">
        <v>678</v>
      </c>
      <c r="B202" s="357" t="s">
        <v>745</v>
      </c>
      <c r="C202" s="356" t="s">
        <v>895</v>
      </c>
      <c r="D202" s="356"/>
      <c r="E202" s="356" t="s">
        <v>747</v>
      </c>
      <c r="F202" s="358">
        <v>120600</v>
      </c>
      <c r="G202" s="359">
        <v>45456</v>
      </c>
      <c r="H202" s="360"/>
      <c r="I202" s="356"/>
      <c r="J202" s="361"/>
      <c r="K202" s="356"/>
      <c r="L202" s="356"/>
      <c r="M202" s="356"/>
    </row>
    <row r="203" spans="1:13">
      <c r="A203" s="350" t="s">
        <v>678</v>
      </c>
      <c r="B203" s="351" t="s">
        <v>745</v>
      </c>
      <c r="C203" s="350" t="s">
        <v>896</v>
      </c>
      <c r="D203" s="350"/>
      <c r="E203" s="350" t="s">
        <v>747</v>
      </c>
      <c r="F203" s="352">
        <v>70000</v>
      </c>
      <c r="G203" s="353">
        <v>45456</v>
      </c>
      <c r="H203" s="354"/>
      <c r="I203" s="350"/>
      <c r="J203" s="355"/>
      <c r="K203" s="350"/>
      <c r="L203" s="350"/>
      <c r="M203" s="350"/>
    </row>
    <row r="204" spans="1:13">
      <c r="A204" s="356" t="s">
        <v>678</v>
      </c>
      <c r="B204" s="357" t="s">
        <v>745</v>
      </c>
      <c r="C204" s="356" t="s">
        <v>797</v>
      </c>
      <c r="D204" s="356"/>
      <c r="E204" s="356" t="s">
        <v>747</v>
      </c>
      <c r="F204" s="358">
        <v>50000</v>
      </c>
      <c r="G204" s="359">
        <v>45456</v>
      </c>
      <c r="H204" s="360"/>
      <c r="I204" s="356"/>
      <c r="J204" s="361"/>
      <c r="K204" s="356"/>
      <c r="L204" s="356"/>
      <c r="M204" s="356"/>
    </row>
    <row r="205" spans="1:13">
      <c r="A205" s="350" t="s">
        <v>678</v>
      </c>
      <c r="B205" s="351" t="s">
        <v>745</v>
      </c>
      <c r="C205" s="350" t="s">
        <v>897</v>
      </c>
      <c r="D205" s="350"/>
      <c r="E205" s="350" t="s">
        <v>747</v>
      </c>
      <c r="F205" s="352">
        <v>63158</v>
      </c>
      <c r="G205" s="353">
        <v>45456</v>
      </c>
      <c r="H205" s="354"/>
      <c r="I205" s="350"/>
      <c r="J205" s="355"/>
      <c r="K205" s="350"/>
      <c r="L205" s="350"/>
      <c r="M205" s="350"/>
    </row>
    <row r="206" spans="1:13">
      <c r="A206" s="356" t="s">
        <v>678</v>
      </c>
      <c r="B206" s="357" t="s">
        <v>745</v>
      </c>
      <c r="C206" s="356" t="s">
        <v>898</v>
      </c>
      <c r="D206" s="356"/>
      <c r="E206" s="356" t="s">
        <v>747</v>
      </c>
      <c r="F206" s="358">
        <v>63158</v>
      </c>
      <c r="G206" s="359">
        <v>45456</v>
      </c>
      <c r="H206" s="360"/>
      <c r="I206" s="356"/>
      <c r="J206" s="361"/>
      <c r="K206" s="356"/>
      <c r="L206" s="356"/>
      <c r="M206" s="356"/>
    </row>
    <row r="207" spans="1:13">
      <c r="A207" s="350" t="s">
        <v>678</v>
      </c>
      <c r="B207" s="351" t="s">
        <v>745</v>
      </c>
      <c r="C207" s="350" t="s">
        <v>899</v>
      </c>
      <c r="D207" s="350"/>
      <c r="E207" s="350" t="s">
        <v>747</v>
      </c>
      <c r="F207" s="352">
        <v>63158</v>
      </c>
      <c r="G207" s="353">
        <v>45456</v>
      </c>
      <c r="H207" s="354"/>
      <c r="I207" s="350"/>
      <c r="J207" s="355"/>
      <c r="K207" s="350"/>
      <c r="L207" s="350"/>
      <c r="M207" s="350"/>
    </row>
    <row r="208" spans="1:13">
      <c r="A208" s="356" t="s">
        <v>678</v>
      </c>
      <c r="B208" s="357" t="s">
        <v>745</v>
      </c>
      <c r="C208" s="356" t="s">
        <v>900</v>
      </c>
      <c r="D208" s="356"/>
      <c r="E208" s="356" t="s">
        <v>747</v>
      </c>
      <c r="F208" s="358">
        <v>63158</v>
      </c>
      <c r="G208" s="359">
        <v>45456</v>
      </c>
      <c r="H208" s="360"/>
      <c r="I208" s="356"/>
      <c r="J208" s="361"/>
      <c r="K208" s="356"/>
      <c r="L208" s="356"/>
      <c r="M208" s="356"/>
    </row>
    <row r="209" spans="1:13">
      <c r="A209" s="350" t="s">
        <v>678</v>
      </c>
      <c r="B209" s="351" t="s">
        <v>745</v>
      </c>
      <c r="C209" s="350" t="s">
        <v>901</v>
      </c>
      <c r="D209" s="350"/>
      <c r="E209" s="350" t="s">
        <v>747</v>
      </c>
      <c r="F209" s="352">
        <v>63158</v>
      </c>
      <c r="G209" s="353">
        <v>45456</v>
      </c>
      <c r="H209" s="354"/>
      <c r="I209" s="350"/>
      <c r="J209" s="355"/>
      <c r="K209" s="350"/>
      <c r="L209" s="350"/>
      <c r="M209" s="350"/>
    </row>
    <row r="210" spans="1:13">
      <c r="A210" s="356" t="s">
        <v>678</v>
      </c>
      <c r="B210" s="357" t="s">
        <v>745</v>
      </c>
      <c r="C210" s="356" t="s">
        <v>902</v>
      </c>
      <c r="D210" s="356"/>
      <c r="E210" s="356" t="s">
        <v>747</v>
      </c>
      <c r="F210" s="358">
        <v>135000</v>
      </c>
      <c r="G210" s="359">
        <v>45457</v>
      </c>
      <c r="H210" s="360"/>
      <c r="I210" s="356"/>
      <c r="J210" s="361"/>
      <c r="K210" s="356"/>
      <c r="L210" s="356"/>
      <c r="M210" s="356"/>
    </row>
    <row r="211" spans="1:13">
      <c r="A211" s="350" t="s">
        <v>678</v>
      </c>
      <c r="B211" s="351" t="s">
        <v>745</v>
      </c>
      <c r="C211" s="350" t="s">
        <v>903</v>
      </c>
      <c r="D211" s="350"/>
      <c r="E211" s="350" t="s">
        <v>747</v>
      </c>
      <c r="F211" s="352">
        <v>210000</v>
      </c>
      <c r="G211" s="353">
        <v>45457</v>
      </c>
      <c r="H211" s="354"/>
      <c r="I211" s="350"/>
      <c r="J211" s="355"/>
      <c r="K211" s="350"/>
      <c r="L211" s="350"/>
      <c r="M211" s="350"/>
    </row>
    <row r="212" spans="1:13">
      <c r="A212" s="356" t="s">
        <v>678</v>
      </c>
      <c r="B212" s="357" t="s">
        <v>745</v>
      </c>
      <c r="C212" s="356" t="s">
        <v>904</v>
      </c>
      <c r="D212" s="356"/>
      <c r="E212" s="356" t="s">
        <v>747</v>
      </c>
      <c r="F212" s="358">
        <v>100000</v>
      </c>
      <c r="G212" s="359">
        <v>45462</v>
      </c>
      <c r="H212" s="360"/>
      <c r="I212" s="356"/>
      <c r="J212" s="361"/>
      <c r="K212" s="356"/>
      <c r="L212" s="356"/>
      <c r="M212" s="356"/>
    </row>
    <row r="213" spans="1:13">
      <c r="A213" s="350" t="s">
        <v>678</v>
      </c>
      <c r="B213" s="351" t="s">
        <v>745</v>
      </c>
      <c r="C213" s="350" t="s">
        <v>905</v>
      </c>
      <c r="D213" s="350"/>
      <c r="E213" s="350" t="s">
        <v>747</v>
      </c>
      <c r="F213" s="352">
        <v>100000</v>
      </c>
      <c r="G213" s="353">
        <v>45462</v>
      </c>
      <c r="H213" s="354"/>
      <c r="I213" s="350"/>
      <c r="J213" s="355"/>
      <c r="K213" s="350"/>
      <c r="L213" s="350"/>
      <c r="M213" s="350"/>
    </row>
    <row r="214" spans="1:13">
      <c r="A214" s="356" t="s">
        <v>678</v>
      </c>
      <c r="B214" s="357" t="s">
        <v>745</v>
      </c>
      <c r="C214" s="356" t="s">
        <v>906</v>
      </c>
      <c r="D214" s="356"/>
      <c r="E214" s="356" t="s">
        <v>747</v>
      </c>
      <c r="F214" s="358">
        <v>100000</v>
      </c>
      <c r="G214" s="359">
        <v>45462</v>
      </c>
      <c r="H214" s="360"/>
      <c r="I214" s="356"/>
      <c r="J214" s="361"/>
      <c r="K214" s="356"/>
      <c r="L214" s="356"/>
      <c r="M214" s="356"/>
    </row>
    <row r="215" spans="1:13">
      <c r="A215" s="350" t="s">
        <v>678</v>
      </c>
      <c r="B215" s="351" t="s">
        <v>745</v>
      </c>
      <c r="C215" s="350" t="s">
        <v>907</v>
      </c>
      <c r="D215" s="350"/>
      <c r="E215" s="350" t="s">
        <v>747</v>
      </c>
      <c r="F215" s="352">
        <v>100000</v>
      </c>
      <c r="G215" s="353">
        <v>45462</v>
      </c>
      <c r="H215" s="354"/>
      <c r="I215" s="350"/>
      <c r="J215" s="355"/>
      <c r="K215" s="350"/>
      <c r="L215" s="350"/>
      <c r="M215" s="350"/>
    </row>
    <row r="216" spans="1:13">
      <c r="A216" s="356" t="s">
        <v>678</v>
      </c>
      <c r="B216" s="357" t="s">
        <v>745</v>
      </c>
      <c r="C216" s="356" t="s">
        <v>908</v>
      </c>
      <c r="D216" s="356"/>
      <c r="E216" s="356" t="s">
        <v>747</v>
      </c>
      <c r="F216" s="358">
        <v>100000</v>
      </c>
      <c r="G216" s="359">
        <v>45464</v>
      </c>
      <c r="H216" s="360"/>
      <c r="I216" s="356"/>
      <c r="J216" s="361"/>
      <c r="K216" s="356"/>
      <c r="L216" s="356"/>
      <c r="M216" s="356"/>
    </row>
    <row r="217" spans="1:13">
      <c r="A217" s="350" t="s">
        <v>678</v>
      </c>
      <c r="B217" s="351" t="s">
        <v>745</v>
      </c>
      <c r="C217" s="350" t="s">
        <v>909</v>
      </c>
      <c r="D217" s="350"/>
      <c r="E217" s="350" t="s">
        <v>747</v>
      </c>
      <c r="F217" s="352">
        <v>100000</v>
      </c>
      <c r="G217" s="353">
        <v>45464</v>
      </c>
      <c r="H217" s="354"/>
      <c r="I217" s="350"/>
      <c r="J217" s="355"/>
      <c r="K217" s="350"/>
      <c r="L217" s="350"/>
      <c r="M217" s="350"/>
    </row>
    <row r="218" spans="1:13">
      <c r="A218" s="356" t="s">
        <v>678</v>
      </c>
      <c r="B218" s="357" t="s">
        <v>745</v>
      </c>
      <c r="C218" s="356" t="s">
        <v>910</v>
      </c>
      <c r="D218" s="356"/>
      <c r="E218" s="356" t="s">
        <v>747</v>
      </c>
      <c r="F218" s="358">
        <v>100000</v>
      </c>
      <c r="G218" s="359">
        <v>45464</v>
      </c>
      <c r="H218" s="360"/>
      <c r="I218" s="356"/>
      <c r="J218" s="361"/>
      <c r="K218" s="356"/>
      <c r="L218" s="356"/>
      <c r="M218" s="356"/>
    </row>
    <row r="219" spans="1:13">
      <c r="A219" s="350" t="s">
        <v>678</v>
      </c>
      <c r="B219" s="351" t="s">
        <v>745</v>
      </c>
      <c r="C219" s="350" t="s">
        <v>911</v>
      </c>
      <c r="D219" s="350"/>
      <c r="E219" s="350" t="s">
        <v>747</v>
      </c>
      <c r="F219" s="352">
        <v>100000</v>
      </c>
      <c r="G219" s="353">
        <v>45464</v>
      </c>
      <c r="H219" s="354"/>
      <c r="I219" s="350"/>
      <c r="J219" s="355"/>
      <c r="K219" s="350"/>
      <c r="L219" s="350"/>
      <c r="M219" s="350"/>
    </row>
    <row r="220" spans="1:13">
      <c r="A220" s="356" t="s">
        <v>678</v>
      </c>
      <c r="B220" s="357" t="s">
        <v>745</v>
      </c>
      <c r="C220" s="356" t="s">
        <v>912</v>
      </c>
      <c r="D220" s="356"/>
      <c r="E220" s="356" t="s">
        <v>747</v>
      </c>
      <c r="F220" s="358">
        <v>150000</v>
      </c>
      <c r="G220" s="359">
        <v>45464</v>
      </c>
      <c r="H220" s="360"/>
      <c r="I220" s="356"/>
      <c r="J220" s="361"/>
      <c r="K220" s="356"/>
      <c r="L220" s="356"/>
      <c r="M220" s="356"/>
    </row>
    <row r="221" spans="1:13">
      <c r="A221" s="350" t="s">
        <v>678</v>
      </c>
      <c r="B221" s="351" t="s">
        <v>745</v>
      </c>
      <c r="C221" s="350" t="s">
        <v>913</v>
      </c>
      <c r="D221" s="350"/>
      <c r="E221" s="350" t="s">
        <v>747</v>
      </c>
      <c r="F221" s="352">
        <v>150000</v>
      </c>
      <c r="G221" s="353">
        <v>45464</v>
      </c>
      <c r="H221" s="354"/>
      <c r="I221" s="350"/>
      <c r="J221" s="355"/>
      <c r="K221" s="350"/>
      <c r="L221" s="350"/>
      <c r="M221" s="350"/>
    </row>
    <row r="222" spans="1:13">
      <c r="A222" s="356" t="s">
        <v>914</v>
      </c>
      <c r="B222" s="357" t="s">
        <v>915</v>
      </c>
      <c r="C222" s="356" t="s">
        <v>916</v>
      </c>
      <c r="D222" s="356"/>
      <c r="E222" s="356" t="s">
        <v>732</v>
      </c>
      <c r="F222" s="358">
        <v>4673000</v>
      </c>
      <c r="G222" s="359"/>
      <c r="H222" s="360" t="s">
        <v>917</v>
      </c>
      <c r="I222" s="356"/>
      <c r="J222" s="361"/>
      <c r="K222" s="356"/>
      <c r="L222" s="356" t="s">
        <v>918</v>
      </c>
      <c r="M222" s="356"/>
    </row>
    <row r="223" spans="1:13">
      <c r="A223" s="350" t="s">
        <v>914</v>
      </c>
      <c r="B223" s="351" t="s">
        <v>915</v>
      </c>
      <c r="C223" s="350" t="s">
        <v>919</v>
      </c>
      <c r="D223" s="350"/>
      <c r="E223" s="350" t="s">
        <v>732</v>
      </c>
      <c r="F223" s="352">
        <v>2133500</v>
      </c>
      <c r="G223" s="353"/>
      <c r="H223" s="354" t="s">
        <v>920</v>
      </c>
      <c r="I223" s="350"/>
      <c r="J223" s="355"/>
      <c r="K223" s="350"/>
      <c r="L223" s="350"/>
      <c r="M223" s="350"/>
    </row>
    <row r="224" spans="1:13">
      <c r="A224" s="356" t="s">
        <v>914</v>
      </c>
      <c r="B224" s="357" t="s">
        <v>915</v>
      </c>
      <c r="C224" s="356" t="s">
        <v>921</v>
      </c>
      <c r="D224" s="356"/>
      <c r="E224" s="356" t="s">
        <v>922</v>
      </c>
      <c r="F224" s="358">
        <v>10389995</v>
      </c>
      <c r="G224" s="359"/>
      <c r="H224" s="360" t="s">
        <v>923</v>
      </c>
      <c r="I224" s="356"/>
      <c r="J224" s="361"/>
      <c r="K224" s="356"/>
      <c r="L224" s="356"/>
      <c r="M224" s="356"/>
    </row>
    <row r="225" spans="1:13">
      <c r="A225" s="350" t="s">
        <v>914</v>
      </c>
      <c r="B225" s="351" t="s">
        <v>915</v>
      </c>
      <c r="C225" s="350" t="s">
        <v>732</v>
      </c>
      <c r="D225" s="350"/>
      <c r="E225" s="350" t="s">
        <v>732</v>
      </c>
      <c r="F225" s="352">
        <v>2840000</v>
      </c>
      <c r="G225" s="353"/>
      <c r="H225" s="354" t="s">
        <v>924</v>
      </c>
      <c r="I225" s="350"/>
      <c r="J225" s="355"/>
      <c r="K225" s="350"/>
      <c r="L225" s="350"/>
      <c r="M225" s="350"/>
    </row>
    <row r="226" spans="1:13">
      <c r="A226" s="356" t="s">
        <v>914</v>
      </c>
      <c r="B226" s="357" t="s">
        <v>915</v>
      </c>
      <c r="C226" s="356" t="s">
        <v>732</v>
      </c>
      <c r="D226" s="356"/>
      <c r="E226" s="356" t="s">
        <v>732</v>
      </c>
      <c r="F226" s="358">
        <v>5000000</v>
      </c>
      <c r="G226" s="359"/>
      <c r="H226" s="360" t="s">
        <v>925</v>
      </c>
      <c r="I226" s="356"/>
      <c r="J226" s="361"/>
      <c r="K226" s="356"/>
      <c r="L226" s="356"/>
      <c r="M226" s="356"/>
    </row>
    <row r="227" spans="1:13">
      <c r="A227" s="350" t="s">
        <v>914</v>
      </c>
      <c r="B227" s="351" t="s">
        <v>915</v>
      </c>
      <c r="C227" s="350" t="s">
        <v>732</v>
      </c>
      <c r="D227" s="350"/>
      <c r="E227" s="350" t="s">
        <v>732</v>
      </c>
      <c r="F227" s="352">
        <v>6723500</v>
      </c>
      <c r="G227" s="353"/>
      <c r="H227" s="354" t="s">
        <v>726</v>
      </c>
      <c r="I227" s="350"/>
      <c r="J227" s="355"/>
      <c r="K227" s="350"/>
      <c r="L227" s="350"/>
      <c r="M227" s="350"/>
    </row>
    <row r="228" spans="1:13">
      <c r="A228" s="356" t="s">
        <v>914</v>
      </c>
      <c r="B228" s="357" t="s">
        <v>915</v>
      </c>
      <c r="C228" s="356" t="s">
        <v>926</v>
      </c>
      <c r="D228" s="356"/>
      <c r="E228" s="356" t="s">
        <v>927</v>
      </c>
      <c r="F228" s="358">
        <v>6821000</v>
      </c>
      <c r="G228" s="359"/>
      <c r="H228" s="360" t="s">
        <v>923</v>
      </c>
      <c r="I228" s="356"/>
      <c r="J228" s="361"/>
      <c r="K228" s="356"/>
      <c r="L228" s="356"/>
      <c r="M228" s="356"/>
    </row>
    <row r="229" spans="1:13">
      <c r="A229" s="350" t="s">
        <v>914</v>
      </c>
      <c r="B229" s="351" t="s">
        <v>915</v>
      </c>
      <c r="C229" s="350" t="s">
        <v>928</v>
      </c>
      <c r="D229" s="350"/>
      <c r="E229" s="350" t="s">
        <v>929</v>
      </c>
      <c r="F229" s="352">
        <v>6947500</v>
      </c>
      <c r="G229" s="353"/>
      <c r="H229" s="354" t="s">
        <v>923</v>
      </c>
      <c r="I229" s="350"/>
      <c r="J229" s="355"/>
      <c r="K229" s="350"/>
      <c r="L229" s="350"/>
      <c r="M229" s="350"/>
    </row>
    <row r="230" spans="1:13">
      <c r="A230" s="356" t="s">
        <v>914</v>
      </c>
      <c r="B230" s="357" t="s">
        <v>915</v>
      </c>
      <c r="C230" s="356" t="s">
        <v>930</v>
      </c>
      <c r="D230" s="356"/>
      <c r="E230" s="356" t="s">
        <v>732</v>
      </c>
      <c r="F230" s="358">
        <v>2079000</v>
      </c>
      <c r="G230" s="359"/>
      <c r="H230" s="360" t="s">
        <v>931</v>
      </c>
      <c r="I230" s="356"/>
      <c r="J230" s="361"/>
      <c r="K230" s="356"/>
      <c r="L230" s="356"/>
      <c r="M230" s="356"/>
    </row>
    <row r="231" spans="1:13">
      <c r="A231" s="350" t="s">
        <v>914</v>
      </c>
      <c r="B231" s="351" t="s">
        <v>915</v>
      </c>
      <c r="C231" s="350" t="s">
        <v>932</v>
      </c>
      <c r="D231" s="350"/>
      <c r="E231" s="350" t="s">
        <v>732</v>
      </c>
      <c r="F231" s="352">
        <v>1408000</v>
      </c>
      <c r="G231" s="353"/>
      <c r="H231" s="354" t="s">
        <v>931</v>
      </c>
      <c r="I231" s="350"/>
      <c r="J231" s="355"/>
      <c r="K231" s="350"/>
      <c r="L231" s="350"/>
      <c r="M231" s="350"/>
    </row>
    <row r="232" spans="1:13">
      <c r="A232" s="356" t="s">
        <v>914</v>
      </c>
      <c r="B232" s="357" t="s">
        <v>915</v>
      </c>
      <c r="C232" s="356" t="s">
        <v>933</v>
      </c>
      <c r="D232" s="356"/>
      <c r="E232" s="356" t="s">
        <v>934</v>
      </c>
      <c r="F232" s="358">
        <v>5492650</v>
      </c>
      <c r="G232" s="359"/>
      <c r="H232" s="360" t="s">
        <v>729</v>
      </c>
      <c r="I232" s="356"/>
      <c r="J232" s="361"/>
      <c r="K232" s="356"/>
      <c r="L232" s="356"/>
      <c r="M232" s="356"/>
    </row>
    <row r="233" spans="1:13">
      <c r="A233" s="350" t="s">
        <v>914</v>
      </c>
      <c r="B233" s="351" t="s">
        <v>915</v>
      </c>
      <c r="C233" s="350" t="s">
        <v>935</v>
      </c>
      <c r="D233" s="350"/>
      <c r="E233" s="350" t="s">
        <v>936</v>
      </c>
      <c r="F233" s="352">
        <v>409900</v>
      </c>
      <c r="G233" s="353"/>
      <c r="H233" s="354" t="s">
        <v>723</v>
      </c>
      <c r="I233" s="350"/>
      <c r="J233" s="355"/>
      <c r="K233" s="350"/>
      <c r="L233" s="350"/>
      <c r="M233" s="350"/>
    </row>
    <row r="234" spans="1:13">
      <c r="A234" s="356" t="s">
        <v>914</v>
      </c>
      <c r="B234" s="357" t="s">
        <v>915</v>
      </c>
      <c r="C234" s="356" t="s">
        <v>935</v>
      </c>
      <c r="D234" s="356"/>
      <c r="E234" s="356" t="s">
        <v>927</v>
      </c>
      <c r="F234" s="358">
        <v>4049996</v>
      </c>
      <c r="G234" s="359"/>
      <c r="H234" s="360" t="s">
        <v>723</v>
      </c>
      <c r="I234" s="356"/>
      <c r="J234" s="361"/>
      <c r="K234" s="356"/>
      <c r="L234" s="356"/>
      <c r="M234" s="356"/>
    </row>
    <row r="235" spans="1:13">
      <c r="A235" s="350" t="s">
        <v>914</v>
      </c>
      <c r="B235" s="351" t="s">
        <v>915</v>
      </c>
      <c r="C235" s="350" t="s">
        <v>937</v>
      </c>
      <c r="D235" s="350"/>
      <c r="E235" s="350" t="s">
        <v>937</v>
      </c>
      <c r="F235" s="352">
        <v>1929100</v>
      </c>
      <c r="G235" s="353"/>
      <c r="H235" s="354" t="s">
        <v>723</v>
      </c>
      <c r="I235" s="350"/>
      <c r="J235" s="355"/>
      <c r="K235" s="350"/>
      <c r="L235" s="350"/>
      <c r="M235" s="350"/>
    </row>
    <row r="236" spans="1:13">
      <c r="A236" s="356" t="s">
        <v>914</v>
      </c>
      <c r="B236" s="357" t="s">
        <v>915</v>
      </c>
      <c r="C236" s="356" t="s">
        <v>938</v>
      </c>
      <c r="D236" s="356"/>
      <c r="E236" s="356" t="s">
        <v>938</v>
      </c>
      <c r="F236" s="358">
        <v>5300000</v>
      </c>
      <c r="G236" s="359"/>
      <c r="H236" s="360" t="s">
        <v>720</v>
      </c>
      <c r="I236" s="356"/>
      <c r="J236" s="361"/>
      <c r="K236" s="356"/>
      <c r="L236" s="356"/>
      <c r="M236" s="356"/>
    </row>
    <row r="237" spans="1:13">
      <c r="A237" s="350" t="s">
        <v>914</v>
      </c>
      <c r="B237" s="351" t="s">
        <v>915</v>
      </c>
      <c r="C237" s="350" t="s">
        <v>939</v>
      </c>
      <c r="D237" s="350"/>
      <c r="E237" s="350" t="s">
        <v>939</v>
      </c>
      <c r="F237" s="352">
        <v>2998500</v>
      </c>
      <c r="G237" s="353"/>
      <c r="H237" s="354" t="s">
        <v>720</v>
      </c>
      <c r="I237" s="350"/>
      <c r="J237" s="355"/>
      <c r="K237" s="350"/>
      <c r="L237" s="350"/>
      <c r="M237" s="350"/>
    </row>
    <row r="238" spans="1:13">
      <c r="A238" s="356" t="s">
        <v>914</v>
      </c>
      <c r="B238" s="357" t="s">
        <v>915</v>
      </c>
      <c r="C238" s="356" t="s">
        <v>940</v>
      </c>
      <c r="D238" s="356"/>
      <c r="E238" s="356" t="s">
        <v>940</v>
      </c>
      <c r="F238" s="358">
        <v>3000000</v>
      </c>
      <c r="G238" s="359"/>
      <c r="H238" s="360" t="s">
        <v>720</v>
      </c>
      <c r="I238" s="356"/>
      <c r="J238" s="361"/>
      <c r="K238" s="356"/>
      <c r="L238" s="356"/>
      <c r="M238" s="356"/>
    </row>
    <row r="239" spans="1:13">
      <c r="A239" s="350" t="s">
        <v>914</v>
      </c>
      <c r="B239" s="351" t="s">
        <v>915</v>
      </c>
      <c r="C239" s="350" t="s">
        <v>941</v>
      </c>
      <c r="D239" s="350"/>
      <c r="E239" s="350" t="s">
        <v>942</v>
      </c>
      <c r="F239" s="352">
        <v>2758500</v>
      </c>
      <c r="G239" s="353"/>
      <c r="H239" s="354" t="s">
        <v>943</v>
      </c>
      <c r="I239" s="350"/>
      <c r="J239" s="355"/>
      <c r="K239" s="350"/>
      <c r="L239" s="350"/>
      <c r="M239" s="350"/>
    </row>
    <row r="240" spans="1:13">
      <c r="A240" s="356" t="s">
        <v>914</v>
      </c>
      <c r="B240" s="357" t="s">
        <v>915</v>
      </c>
      <c r="C240" s="356" t="s">
        <v>941</v>
      </c>
      <c r="D240" s="356"/>
      <c r="E240" s="356" t="s">
        <v>941</v>
      </c>
      <c r="F240" s="358">
        <v>8750000</v>
      </c>
      <c r="G240" s="359"/>
      <c r="H240" s="360" t="s">
        <v>944</v>
      </c>
      <c r="I240" s="356"/>
      <c r="J240" s="361"/>
      <c r="K240" s="356"/>
      <c r="L240" s="356"/>
      <c r="M240" s="356"/>
    </row>
    <row r="241" spans="1:13">
      <c r="A241" s="350" t="s">
        <v>914</v>
      </c>
      <c r="B241" s="351" t="s">
        <v>915</v>
      </c>
      <c r="C241" s="350" t="s">
        <v>945</v>
      </c>
      <c r="D241" s="350"/>
      <c r="E241" s="350" t="s">
        <v>945</v>
      </c>
      <c r="F241" s="352">
        <v>696800</v>
      </c>
      <c r="G241" s="353"/>
      <c r="H241" s="354" t="s">
        <v>946</v>
      </c>
      <c r="I241" s="350"/>
      <c r="J241" s="355"/>
      <c r="K241" s="350"/>
      <c r="L241" s="350"/>
      <c r="M241" s="350"/>
    </row>
    <row r="242" spans="1:13">
      <c r="A242" s="356" t="s">
        <v>914</v>
      </c>
      <c r="B242" s="357" t="s">
        <v>915</v>
      </c>
      <c r="C242" s="356" t="s">
        <v>947</v>
      </c>
      <c r="D242" s="356"/>
      <c r="E242" s="356" t="s">
        <v>732</v>
      </c>
      <c r="F242" s="358">
        <v>4004499</v>
      </c>
      <c r="G242" s="359"/>
      <c r="H242" s="360" t="s">
        <v>726</v>
      </c>
      <c r="I242" s="356"/>
      <c r="J242" s="361"/>
      <c r="K242" s="356"/>
      <c r="L242" s="356"/>
      <c r="M242" s="356"/>
    </row>
    <row r="243" spans="1:13">
      <c r="A243" s="350" t="s">
        <v>914</v>
      </c>
      <c r="B243" s="351" t="s">
        <v>915</v>
      </c>
      <c r="C243" s="350" t="s">
        <v>948</v>
      </c>
      <c r="D243" s="350"/>
      <c r="E243" s="350" t="s">
        <v>732</v>
      </c>
      <c r="F243" s="352">
        <v>6945000</v>
      </c>
      <c r="G243" s="353"/>
      <c r="H243" s="354" t="s">
        <v>949</v>
      </c>
      <c r="I243" s="350"/>
      <c r="J243" s="355"/>
      <c r="K243" s="350"/>
      <c r="L243" s="350"/>
      <c r="M243" s="350"/>
    </row>
    <row r="244" spans="1:13">
      <c r="A244" s="356" t="s">
        <v>676</v>
      </c>
      <c r="B244" s="357" t="s">
        <v>950</v>
      </c>
      <c r="C244" s="356" t="s">
        <v>951</v>
      </c>
      <c r="D244" s="356" t="s">
        <v>952</v>
      </c>
      <c r="E244" s="356" t="s">
        <v>953</v>
      </c>
      <c r="F244" s="358">
        <v>74996.850000000006</v>
      </c>
      <c r="G244" s="359">
        <v>45297</v>
      </c>
      <c r="H244" s="360" t="s">
        <v>954</v>
      </c>
      <c r="I244" s="356" t="s">
        <v>162</v>
      </c>
      <c r="J244" s="361" t="s">
        <v>162</v>
      </c>
      <c r="K244" s="356" t="s">
        <v>162</v>
      </c>
      <c r="L244" s="356" t="s">
        <v>955</v>
      </c>
      <c r="M244" s="356" t="s">
        <v>603</v>
      </c>
    </row>
    <row r="245" spans="1:13">
      <c r="A245" s="350" t="s">
        <v>676</v>
      </c>
      <c r="B245" s="351" t="s">
        <v>950</v>
      </c>
      <c r="C245" s="350" t="s">
        <v>951</v>
      </c>
      <c r="D245" s="350" t="s">
        <v>956</v>
      </c>
      <c r="E245" s="350" t="s">
        <v>953</v>
      </c>
      <c r="F245" s="352">
        <v>80002.240000000005</v>
      </c>
      <c r="G245" s="353">
        <v>45297</v>
      </c>
      <c r="H245" s="354" t="s">
        <v>954</v>
      </c>
      <c r="I245" s="350" t="s">
        <v>162</v>
      </c>
      <c r="J245" s="355" t="s">
        <v>162</v>
      </c>
      <c r="K245" s="350" t="s">
        <v>162</v>
      </c>
      <c r="L245" s="350"/>
      <c r="M245" s="350" t="s">
        <v>603</v>
      </c>
    </row>
    <row r="246" spans="1:13">
      <c r="A246" s="356" t="s">
        <v>676</v>
      </c>
      <c r="B246" s="357" t="s">
        <v>950</v>
      </c>
      <c r="C246" s="356" t="s">
        <v>951</v>
      </c>
      <c r="D246" s="356" t="s">
        <v>957</v>
      </c>
      <c r="E246" s="356" t="s">
        <v>953</v>
      </c>
      <c r="F246" s="358">
        <v>199999.59</v>
      </c>
      <c r="G246" s="359">
        <v>45297</v>
      </c>
      <c r="H246" s="360" t="s">
        <v>954</v>
      </c>
      <c r="I246" s="356" t="s">
        <v>162</v>
      </c>
      <c r="J246" s="361" t="s">
        <v>162</v>
      </c>
      <c r="K246" s="356" t="s">
        <v>162</v>
      </c>
      <c r="L246" s="356"/>
      <c r="M246" s="356" t="s">
        <v>603</v>
      </c>
    </row>
    <row r="247" spans="1:13">
      <c r="A247" s="350" t="s">
        <v>676</v>
      </c>
      <c r="B247" s="351" t="s">
        <v>950</v>
      </c>
      <c r="C247" s="350" t="s">
        <v>951</v>
      </c>
      <c r="D247" s="350" t="s">
        <v>958</v>
      </c>
      <c r="E247" s="350" t="s">
        <v>953</v>
      </c>
      <c r="F247" s="352">
        <v>99999.8</v>
      </c>
      <c r="G247" s="353">
        <v>45297</v>
      </c>
      <c r="H247" s="354" t="s">
        <v>954</v>
      </c>
      <c r="I247" s="350" t="s">
        <v>162</v>
      </c>
      <c r="J247" s="355" t="s">
        <v>162</v>
      </c>
      <c r="K247" s="350" t="s">
        <v>162</v>
      </c>
      <c r="L247" s="350"/>
      <c r="M247" s="350" t="s">
        <v>603</v>
      </c>
    </row>
    <row r="248" spans="1:13">
      <c r="A248" s="356" t="s">
        <v>676</v>
      </c>
      <c r="B248" s="357" t="s">
        <v>950</v>
      </c>
      <c r="C248" s="356" t="s">
        <v>951</v>
      </c>
      <c r="D248" s="356" t="s">
        <v>959</v>
      </c>
      <c r="E248" s="356" t="s">
        <v>953</v>
      </c>
      <c r="F248" s="358">
        <v>30002.34</v>
      </c>
      <c r="G248" s="359">
        <v>45297</v>
      </c>
      <c r="H248" s="360" t="s">
        <v>954</v>
      </c>
      <c r="I248" s="356" t="s">
        <v>162</v>
      </c>
      <c r="J248" s="361" t="s">
        <v>162</v>
      </c>
      <c r="K248" s="356" t="s">
        <v>162</v>
      </c>
      <c r="L248" s="356"/>
      <c r="M248" s="356" t="s">
        <v>603</v>
      </c>
    </row>
    <row r="249" spans="1:13">
      <c r="A249" s="350" t="s">
        <v>676</v>
      </c>
      <c r="B249" s="351" t="s">
        <v>950</v>
      </c>
      <c r="C249" s="350" t="s">
        <v>951</v>
      </c>
      <c r="D249" s="350" t="s">
        <v>960</v>
      </c>
      <c r="E249" s="350" t="s">
        <v>953</v>
      </c>
      <c r="F249" s="352">
        <v>199999.59</v>
      </c>
      <c r="G249" s="353">
        <v>45297</v>
      </c>
      <c r="H249" s="354" t="s">
        <v>954</v>
      </c>
      <c r="I249" s="350" t="s">
        <v>162</v>
      </c>
      <c r="J249" s="355" t="s">
        <v>162</v>
      </c>
      <c r="K249" s="350" t="s">
        <v>162</v>
      </c>
      <c r="L249" s="350"/>
      <c r="M249" s="350" t="s">
        <v>603</v>
      </c>
    </row>
    <row r="250" spans="1:13">
      <c r="A250" s="356" t="s">
        <v>676</v>
      </c>
      <c r="B250" s="357" t="s">
        <v>950</v>
      </c>
      <c r="C250" s="356" t="s">
        <v>951</v>
      </c>
      <c r="D250" s="356" t="s">
        <v>961</v>
      </c>
      <c r="E250" s="356" t="s">
        <v>953</v>
      </c>
      <c r="F250" s="358">
        <v>199999.59</v>
      </c>
      <c r="G250" s="359">
        <v>45297</v>
      </c>
      <c r="H250" s="360" t="s">
        <v>954</v>
      </c>
      <c r="I250" s="356" t="s">
        <v>162</v>
      </c>
      <c r="J250" s="361" t="s">
        <v>162</v>
      </c>
      <c r="K250" s="356" t="s">
        <v>162</v>
      </c>
      <c r="L250" s="356"/>
      <c r="M250" s="356" t="s">
        <v>603</v>
      </c>
    </row>
    <row r="251" spans="1:13">
      <c r="A251" s="350" t="s">
        <v>676</v>
      </c>
      <c r="B251" s="351" t="s">
        <v>950</v>
      </c>
      <c r="C251" s="350" t="s">
        <v>951</v>
      </c>
      <c r="D251" s="350" t="s">
        <v>962</v>
      </c>
      <c r="E251" s="350" t="s">
        <v>953</v>
      </c>
      <c r="F251" s="352">
        <v>4370504.5</v>
      </c>
      <c r="G251" s="353">
        <v>45297</v>
      </c>
      <c r="H251" s="354" t="s">
        <v>954</v>
      </c>
      <c r="I251" s="350" t="s">
        <v>162</v>
      </c>
      <c r="J251" s="355" t="s">
        <v>162</v>
      </c>
      <c r="K251" s="350" t="s">
        <v>162</v>
      </c>
      <c r="L251" s="350"/>
      <c r="M251" s="350" t="s">
        <v>603</v>
      </c>
    </row>
    <row r="252" spans="1:13">
      <c r="A252" s="356" t="s">
        <v>676</v>
      </c>
      <c r="B252" s="357" t="s">
        <v>950</v>
      </c>
      <c r="C252" s="356" t="s">
        <v>951</v>
      </c>
      <c r="D252" s="356" t="s">
        <v>963</v>
      </c>
      <c r="E252" s="356" t="s">
        <v>953</v>
      </c>
      <c r="F252" s="358">
        <v>10289400</v>
      </c>
      <c r="G252" s="359">
        <v>45297</v>
      </c>
      <c r="H252" s="360" t="s">
        <v>954</v>
      </c>
      <c r="I252" s="356" t="s">
        <v>162</v>
      </c>
      <c r="J252" s="361" t="s">
        <v>162</v>
      </c>
      <c r="K252" s="356" t="s">
        <v>162</v>
      </c>
      <c r="L252" s="356"/>
      <c r="M252" s="356" t="s">
        <v>603</v>
      </c>
    </row>
    <row r="253" spans="1:13">
      <c r="A253" s="350" t="s">
        <v>676</v>
      </c>
      <c r="B253" s="351" t="s">
        <v>950</v>
      </c>
      <c r="C253" s="350" t="s">
        <v>951</v>
      </c>
      <c r="D253" s="350" t="s">
        <v>964</v>
      </c>
      <c r="E253" s="350" t="s">
        <v>953</v>
      </c>
      <c r="F253" s="352">
        <v>87498.71</v>
      </c>
      <c r="G253" s="353">
        <v>45298</v>
      </c>
      <c r="H253" s="354" t="s">
        <v>954</v>
      </c>
      <c r="I253" s="350" t="s">
        <v>162</v>
      </c>
      <c r="J253" s="355" t="s">
        <v>162</v>
      </c>
      <c r="K253" s="350" t="s">
        <v>162</v>
      </c>
      <c r="L253" s="350"/>
      <c r="M253" s="350" t="s">
        <v>603</v>
      </c>
    </row>
    <row r="254" spans="1:13">
      <c r="A254" s="356" t="s">
        <v>676</v>
      </c>
      <c r="B254" s="357" t="s">
        <v>950</v>
      </c>
      <c r="C254" s="356" t="s">
        <v>951</v>
      </c>
      <c r="D254" s="356" t="s">
        <v>965</v>
      </c>
      <c r="E254" s="356" t="s">
        <v>953</v>
      </c>
      <c r="F254" s="358">
        <v>61249.09</v>
      </c>
      <c r="G254" s="359">
        <v>45298</v>
      </c>
      <c r="H254" s="360" t="s">
        <v>954</v>
      </c>
      <c r="I254" s="356" t="s">
        <v>162</v>
      </c>
      <c r="J254" s="361" t="s">
        <v>162</v>
      </c>
      <c r="K254" s="356" t="s">
        <v>162</v>
      </c>
      <c r="L254" s="356"/>
      <c r="M254" s="356" t="s">
        <v>603</v>
      </c>
    </row>
    <row r="255" spans="1:13">
      <c r="A255" s="350" t="s">
        <v>676</v>
      </c>
      <c r="B255" s="351" t="s">
        <v>950</v>
      </c>
      <c r="C255" s="350" t="s">
        <v>951</v>
      </c>
      <c r="D255" s="350" t="s">
        <v>966</v>
      </c>
      <c r="E255" s="350" t="s">
        <v>953</v>
      </c>
      <c r="F255" s="352">
        <v>751152.42</v>
      </c>
      <c r="G255" s="353">
        <v>45298</v>
      </c>
      <c r="H255" s="354" t="s">
        <v>954</v>
      </c>
      <c r="I255" s="350" t="s">
        <v>162</v>
      </c>
      <c r="J255" s="355" t="s">
        <v>162</v>
      </c>
      <c r="K255" s="350" t="s">
        <v>162</v>
      </c>
      <c r="L255" s="350"/>
      <c r="M255" s="350" t="s">
        <v>603</v>
      </c>
    </row>
    <row r="256" spans="1:13">
      <c r="A256" s="356" t="s">
        <v>676</v>
      </c>
      <c r="B256" s="357" t="s">
        <v>950</v>
      </c>
      <c r="C256" s="356" t="s">
        <v>951</v>
      </c>
      <c r="D256" s="356" t="s">
        <v>967</v>
      </c>
      <c r="E256" s="356" t="s">
        <v>953</v>
      </c>
      <c r="F256" s="358">
        <v>2665000.84</v>
      </c>
      <c r="G256" s="359">
        <v>45298</v>
      </c>
      <c r="H256" s="360" t="s">
        <v>954</v>
      </c>
      <c r="I256" s="356" t="s">
        <v>162</v>
      </c>
      <c r="J256" s="361" t="s">
        <v>162</v>
      </c>
      <c r="K256" s="356" t="s">
        <v>162</v>
      </c>
      <c r="L256" s="356"/>
      <c r="M256" s="356" t="s">
        <v>603</v>
      </c>
    </row>
    <row r="257" spans="1:13">
      <c r="A257" s="350" t="s">
        <v>676</v>
      </c>
      <c r="B257" s="351" t="s">
        <v>950</v>
      </c>
      <c r="C257" s="350" t="s">
        <v>951</v>
      </c>
      <c r="D257" s="350" t="s">
        <v>968</v>
      </c>
      <c r="E257" s="350" t="s">
        <v>953</v>
      </c>
      <c r="F257" s="352">
        <v>324997.76000000001</v>
      </c>
      <c r="G257" s="353">
        <v>45298</v>
      </c>
      <c r="H257" s="354" t="s">
        <v>954</v>
      </c>
      <c r="I257" s="350" t="s">
        <v>162</v>
      </c>
      <c r="J257" s="355" t="s">
        <v>162</v>
      </c>
      <c r="K257" s="350" t="s">
        <v>162</v>
      </c>
      <c r="L257" s="350"/>
      <c r="M257" s="350" t="s">
        <v>603</v>
      </c>
    </row>
    <row r="258" spans="1:13">
      <c r="A258" s="356" t="s">
        <v>676</v>
      </c>
      <c r="B258" s="357" t="s">
        <v>950</v>
      </c>
      <c r="C258" s="356" t="s">
        <v>951</v>
      </c>
      <c r="D258" s="356" t="s">
        <v>969</v>
      </c>
      <c r="E258" s="356" t="s">
        <v>953</v>
      </c>
      <c r="F258" s="358">
        <v>126399.67</v>
      </c>
      <c r="G258" s="359">
        <v>45298</v>
      </c>
      <c r="H258" s="360" t="s">
        <v>954</v>
      </c>
      <c r="I258" s="356" t="s">
        <v>162</v>
      </c>
      <c r="J258" s="361" t="s">
        <v>162</v>
      </c>
      <c r="K258" s="356" t="s">
        <v>162</v>
      </c>
      <c r="L258" s="356"/>
      <c r="M258" s="356" t="s">
        <v>603</v>
      </c>
    </row>
    <row r="259" spans="1:13">
      <c r="A259" s="350" t="s">
        <v>676</v>
      </c>
      <c r="B259" s="351" t="s">
        <v>950</v>
      </c>
      <c r="C259" s="350" t="s">
        <v>951</v>
      </c>
      <c r="D259" s="350" t="s">
        <v>970</v>
      </c>
      <c r="E259" s="350" t="s">
        <v>953</v>
      </c>
      <c r="F259" s="352">
        <v>252661.51</v>
      </c>
      <c r="G259" s="353">
        <v>45298</v>
      </c>
      <c r="H259" s="354" t="s">
        <v>954</v>
      </c>
      <c r="I259" s="350" t="s">
        <v>162</v>
      </c>
      <c r="J259" s="355" t="s">
        <v>162</v>
      </c>
      <c r="K259" s="350" t="s">
        <v>162</v>
      </c>
      <c r="L259" s="350"/>
      <c r="M259" s="350" t="s">
        <v>603</v>
      </c>
    </row>
    <row r="260" spans="1:13">
      <c r="A260" s="356" t="s">
        <v>676</v>
      </c>
      <c r="B260" s="357" t="s">
        <v>950</v>
      </c>
      <c r="C260" s="356" t="s">
        <v>951</v>
      </c>
      <c r="D260" s="356" t="s">
        <v>971</v>
      </c>
      <c r="E260" s="356" t="s">
        <v>953</v>
      </c>
      <c r="F260" s="358">
        <v>500000</v>
      </c>
      <c r="G260" s="359">
        <v>45299</v>
      </c>
      <c r="H260" s="360" t="s">
        <v>954</v>
      </c>
      <c r="I260" s="356" t="s">
        <v>162</v>
      </c>
      <c r="J260" s="361" t="s">
        <v>162</v>
      </c>
      <c r="K260" s="356" t="s">
        <v>162</v>
      </c>
      <c r="L260" s="356"/>
      <c r="M260" s="356" t="s">
        <v>603</v>
      </c>
    </row>
    <row r="261" spans="1:13">
      <c r="A261" s="350" t="s">
        <v>676</v>
      </c>
      <c r="B261" s="351" t="s">
        <v>950</v>
      </c>
      <c r="C261" s="350" t="s">
        <v>951</v>
      </c>
      <c r="D261" s="350" t="s">
        <v>972</v>
      </c>
      <c r="E261" s="350" t="s">
        <v>953</v>
      </c>
      <c r="F261" s="352">
        <v>1000000</v>
      </c>
      <c r="G261" s="353">
        <v>45299</v>
      </c>
      <c r="H261" s="354" t="s">
        <v>954</v>
      </c>
      <c r="I261" s="350" t="s">
        <v>162</v>
      </c>
      <c r="J261" s="355" t="s">
        <v>162</v>
      </c>
      <c r="K261" s="350" t="s">
        <v>162</v>
      </c>
      <c r="L261" s="350"/>
      <c r="M261" s="350" t="s">
        <v>603</v>
      </c>
    </row>
    <row r="262" spans="1:13">
      <c r="A262" s="356" t="s">
        <v>676</v>
      </c>
      <c r="B262" s="357" t="s">
        <v>950</v>
      </c>
      <c r="C262" s="356" t="s">
        <v>951</v>
      </c>
      <c r="D262" s="356" t="s">
        <v>973</v>
      </c>
      <c r="E262" s="356" t="s">
        <v>953</v>
      </c>
      <c r="F262" s="358">
        <v>10728000</v>
      </c>
      <c r="G262" s="359">
        <v>45299</v>
      </c>
      <c r="H262" s="360" t="s">
        <v>954</v>
      </c>
      <c r="I262" s="356" t="s">
        <v>162</v>
      </c>
      <c r="J262" s="361" t="s">
        <v>162</v>
      </c>
      <c r="K262" s="356" t="s">
        <v>162</v>
      </c>
      <c r="L262" s="356"/>
      <c r="M262" s="356" t="s">
        <v>603</v>
      </c>
    </row>
    <row r="263" spans="1:13">
      <c r="A263" s="350" t="s">
        <v>676</v>
      </c>
      <c r="B263" s="351" t="s">
        <v>950</v>
      </c>
      <c r="C263" s="350" t="s">
        <v>951</v>
      </c>
      <c r="D263" s="350" t="s">
        <v>974</v>
      </c>
      <c r="E263" s="350" t="s">
        <v>953</v>
      </c>
      <c r="F263" s="352">
        <v>670000</v>
      </c>
      <c r="G263" s="353">
        <v>45300</v>
      </c>
      <c r="H263" s="354" t="s">
        <v>954</v>
      </c>
      <c r="I263" s="350" t="s">
        <v>162</v>
      </c>
      <c r="J263" s="355" t="s">
        <v>162</v>
      </c>
      <c r="K263" s="350" t="s">
        <v>162</v>
      </c>
      <c r="L263" s="350"/>
      <c r="M263" s="350" t="s">
        <v>603</v>
      </c>
    </row>
    <row r="264" spans="1:13">
      <c r="A264" s="356" t="s">
        <v>676</v>
      </c>
      <c r="B264" s="357" t="s">
        <v>950</v>
      </c>
      <c r="C264" s="356" t="s">
        <v>951</v>
      </c>
      <c r="D264" s="356" t="s">
        <v>975</v>
      </c>
      <c r="E264" s="356" t="s">
        <v>953</v>
      </c>
      <c r="F264" s="358">
        <v>330000.53000000003</v>
      </c>
      <c r="G264" s="359">
        <v>45302</v>
      </c>
      <c r="H264" s="360" t="s">
        <v>954</v>
      </c>
      <c r="I264" s="356" t="s">
        <v>162</v>
      </c>
      <c r="J264" s="361" t="s">
        <v>162</v>
      </c>
      <c r="K264" s="356" t="s">
        <v>162</v>
      </c>
      <c r="L264" s="356"/>
      <c r="M264" s="356" t="s">
        <v>603</v>
      </c>
    </row>
    <row r="265" spans="1:13">
      <c r="A265" s="350" t="s">
        <v>676</v>
      </c>
      <c r="B265" s="351" t="s">
        <v>950</v>
      </c>
      <c r="C265" s="350" t="s">
        <v>951</v>
      </c>
      <c r="D265" s="350" t="s">
        <v>976</v>
      </c>
      <c r="E265" s="350" t="s">
        <v>953</v>
      </c>
      <c r="F265" s="352">
        <v>19998.04</v>
      </c>
      <c r="G265" s="353">
        <v>45302</v>
      </c>
      <c r="H265" s="354" t="s">
        <v>954</v>
      </c>
      <c r="I265" s="350" t="s">
        <v>162</v>
      </c>
      <c r="J265" s="355" t="s">
        <v>162</v>
      </c>
      <c r="K265" s="350" t="s">
        <v>162</v>
      </c>
      <c r="L265" s="350"/>
      <c r="M265" s="350" t="s">
        <v>603</v>
      </c>
    </row>
    <row r="266" spans="1:13">
      <c r="A266" s="356" t="s">
        <v>676</v>
      </c>
      <c r="B266" s="357" t="s">
        <v>950</v>
      </c>
      <c r="C266" s="356" t="s">
        <v>951</v>
      </c>
      <c r="D266" s="356" t="s">
        <v>977</v>
      </c>
      <c r="E266" s="356" t="s">
        <v>953</v>
      </c>
      <c r="F266" s="358">
        <v>69147.69</v>
      </c>
      <c r="G266" s="359">
        <v>45302</v>
      </c>
      <c r="H266" s="360" t="s">
        <v>954</v>
      </c>
      <c r="I266" s="356" t="s">
        <v>162</v>
      </c>
      <c r="J266" s="361" t="s">
        <v>162</v>
      </c>
      <c r="K266" s="356" t="s">
        <v>162</v>
      </c>
      <c r="L266" s="356"/>
      <c r="M266" s="356" t="s">
        <v>603</v>
      </c>
    </row>
    <row r="267" spans="1:13">
      <c r="A267" s="350" t="s">
        <v>676</v>
      </c>
      <c r="B267" s="351" t="s">
        <v>950</v>
      </c>
      <c r="C267" s="350" t="s">
        <v>951</v>
      </c>
      <c r="D267" s="350" t="s">
        <v>978</v>
      </c>
      <c r="E267" s="350" t="s">
        <v>953</v>
      </c>
      <c r="F267" s="352">
        <v>59217.38</v>
      </c>
      <c r="G267" s="353">
        <v>45302</v>
      </c>
      <c r="H267" s="354" t="s">
        <v>954</v>
      </c>
      <c r="I267" s="350" t="s">
        <v>162</v>
      </c>
      <c r="J267" s="355" t="s">
        <v>162</v>
      </c>
      <c r="K267" s="350" t="s">
        <v>162</v>
      </c>
      <c r="L267" s="350"/>
      <c r="M267" s="350" t="s">
        <v>603</v>
      </c>
    </row>
    <row r="268" spans="1:13">
      <c r="A268" s="356" t="s">
        <v>676</v>
      </c>
      <c r="B268" s="357" t="s">
        <v>950</v>
      </c>
      <c r="C268" s="356" t="s">
        <v>951</v>
      </c>
      <c r="D268" s="356" t="s">
        <v>979</v>
      </c>
      <c r="E268" s="356" t="s">
        <v>953</v>
      </c>
      <c r="F268" s="358">
        <v>11292.59</v>
      </c>
      <c r="G268" s="359">
        <v>45302</v>
      </c>
      <c r="H268" s="360" t="s">
        <v>954</v>
      </c>
      <c r="I268" s="356" t="s">
        <v>162</v>
      </c>
      <c r="J268" s="361" t="s">
        <v>162</v>
      </c>
      <c r="K268" s="356" t="s">
        <v>162</v>
      </c>
      <c r="L268" s="356"/>
      <c r="M268" s="356" t="s">
        <v>603</v>
      </c>
    </row>
    <row r="269" spans="1:13">
      <c r="A269" s="350" t="s">
        <v>676</v>
      </c>
      <c r="B269" s="351" t="s">
        <v>950</v>
      </c>
      <c r="C269" s="350" t="s">
        <v>951</v>
      </c>
      <c r="D269" s="350" t="s">
        <v>980</v>
      </c>
      <c r="E269" s="350" t="s">
        <v>953</v>
      </c>
      <c r="F269" s="352">
        <v>176821.64</v>
      </c>
      <c r="G269" s="353">
        <v>45302</v>
      </c>
      <c r="H269" s="354" t="s">
        <v>954</v>
      </c>
      <c r="I269" s="350" t="s">
        <v>162</v>
      </c>
      <c r="J269" s="355" t="s">
        <v>162</v>
      </c>
      <c r="K269" s="350" t="s">
        <v>162</v>
      </c>
      <c r="L269" s="350"/>
      <c r="M269" s="350" t="s">
        <v>603</v>
      </c>
    </row>
    <row r="270" spans="1:13">
      <c r="A270" s="356" t="s">
        <v>676</v>
      </c>
      <c r="B270" s="357" t="s">
        <v>950</v>
      </c>
      <c r="C270" s="356" t="s">
        <v>951</v>
      </c>
      <c r="D270" s="356" t="s">
        <v>981</v>
      </c>
      <c r="E270" s="356" t="s">
        <v>953</v>
      </c>
      <c r="F270" s="358">
        <v>53600.959999999999</v>
      </c>
      <c r="G270" s="359">
        <v>45302</v>
      </c>
      <c r="H270" s="360" t="s">
        <v>954</v>
      </c>
      <c r="I270" s="356" t="s">
        <v>162</v>
      </c>
      <c r="J270" s="361" t="s">
        <v>162</v>
      </c>
      <c r="K270" s="356" t="s">
        <v>162</v>
      </c>
      <c r="L270" s="356"/>
      <c r="M270" s="356" t="s">
        <v>603</v>
      </c>
    </row>
    <row r="271" spans="1:13">
      <c r="A271" s="350" t="s">
        <v>676</v>
      </c>
      <c r="B271" s="351" t="s">
        <v>950</v>
      </c>
      <c r="C271" s="350" t="s">
        <v>951</v>
      </c>
      <c r="D271" s="350" t="s">
        <v>982</v>
      </c>
      <c r="E271" s="350" t="s">
        <v>953</v>
      </c>
      <c r="F271" s="352">
        <v>48002.47</v>
      </c>
      <c r="G271" s="353">
        <v>45302</v>
      </c>
      <c r="H271" s="354" t="s">
        <v>954</v>
      </c>
      <c r="I271" s="350" t="s">
        <v>162</v>
      </c>
      <c r="J271" s="355" t="s">
        <v>162</v>
      </c>
      <c r="K271" s="350" t="s">
        <v>162</v>
      </c>
      <c r="L271" s="350"/>
      <c r="M271" s="350" t="s">
        <v>603</v>
      </c>
    </row>
    <row r="272" spans="1:13">
      <c r="A272" s="356" t="s">
        <v>676</v>
      </c>
      <c r="B272" s="357" t="s">
        <v>950</v>
      </c>
      <c r="C272" s="356" t="s">
        <v>951</v>
      </c>
      <c r="D272" s="356" t="s">
        <v>983</v>
      </c>
      <c r="E272" s="356" t="s">
        <v>953</v>
      </c>
      <c r="F272" s="358">
        <v>88548.24</v>
      </c>
      <c r="G272" s="359">
        <v>45302</v>
      </c>
      <c r="H272" s="360" t="s">
        <v>954</v>
      </c>
      <c r="I272" s="356" t="s">
        <v>162</v>
      </c>
      <c r="J272" s="361" t="s">
        <v>162</v>
      </c>
      <c r="K272" s="356" t="s">
        <v>162</v>
      </c>
      <c r="L272" s="356"/>
      <c r="M272" s="356" t="s">
        <v>603</v>
      </c>
    </row>
    <row r="273" spans="1:13">
      <c r="A273" s="350" t="s">
        <v>676</v>
      </c>
      <c r="B273" s="351" t="s">
        <v>950</v>
      </c>
      <c r="C273" s="350" t="s">
        <v>951</v>
      </c>
      <c r="D273" s="350" t="s">
        <v>984</v>
      </c>
      <c r="E273" s="350" t="s">
        <v>953</v>
      </c>
      <c r="F273" s="352">
        <v>16102.4</v>
      </c>
      <c r="G273" s="353">
        <v>45302</v>
      </c>
      <c r="H273" s="354" t="s">
        <v>954</v>
      </c>
      <c r="I273" s="350" t="s">
        <v>162</v>
      </c>
      <c r="J273" s="355" t="s">
        <v>162</v>
      </c>
      <c r="K273" s="350" t="s">
        <v>162</v>
      </c>
      <c r="L273" s="350"/>
      <c r="M273" s="350" t="s">
        <v>603</v>
      </c>
    </row>
    <row r="274" spans="1:13">
      <c r="A274" s="356" t="s">
        <v>676</v>
      </c>
      <c r="B274" s="357" t="s">
        <v>950</v>
      </c>
      <c r="C274" s="356" t="s">
        <v>951</v>
      </c>
      <c r="D274" s="356" t="s">
        <v>985</v>
      </c>
      <c r="E274" s="356" t="s">
        <v>953</v>
      </c>
      <c r="F274" s="358">
        <v>131101.59</v>
      </c>
      <c r="G274" s="359">
        <v>45302</v>
      </c>
      <c r="H274" s="360" t="s">
        <v>954</v>
      </c>
      <c r="I274" s="356" t="s">
        <v>162</v>
      </c>
      <c r="J274" s="361" t="s">
        <v>162</v>
      </c>
      <c r="K274" s="356" t="s">
        <v>162</v>
      </c>
      <c r="L274" s="356"/>
      <c r="M274" s="356" t="s">
        <v>603</v>
      </c>
    </row>
    <row r="275" spans="1:13">
      <c r="A275" s="350" t="s">
        <v>676</v>
      </c>
      <c r="B275" s="351" t="s">
        <v>950</v>
      </c>
      <c r="C275" s="350" t="s">
        <v>951</v>
      </c>
      <c r="D275" s="350" t="s">
        <v>986</v>
      </c>
      <c r="E275" s="350" t="s">
        <v>953</v>
      </c>
      <c r="F275" s="352">
        <v>338096.54</v>
      </c>
      <c r="G275" s="353">
        <v>45302</v>
      </c>
      <c r="H275" s="354" t="s">
        <v>954</v>
      </c>
      <c r="I275" s="350" t="s">
        <v>162</v>
      </c>
      <c r="J275" s="355" t="s">
        <v>162</v>
      </c>
      <c r="K275" s="350" t="s">
        <v>162</v>
      </c>
      <c r="L275" s="350"/>
      <c r="M275" s="350" t="s">
        <v>603</v>
      </c>
    </row>
    <row r="276" spans="1:13">
      <c r="A276" s="356" t="s">
        <v>676</v>
      </c>
      <c r="B276" s="357" t="s">
        <v>950</v>
      </c>
      <c r="C276" s="356" t="s">
        <v>951</v>
      </c>
      <c r="D276" s="356" t="s">
        <v>987</v>
      </c>
      <c r="E276" s="356" t="s">
        <v>953</v>
      </c>
      <c r="F276" s="358">
        <v>351450.48</v>
      </c>
      <c r="G276" s="359">
        <v>45302</v>
      </c>
      <c r="H276" s="360" t="s">
        <v>954</v>
      </c>
      <c r="I276" s="356" t="s">
        <v>162</v>
      </c>
      <c r="J276" s="361" t="s">
        <v>162</v>
      </c>
      <c r="K276" s="356" t="s">
        <v>162</v>
      </c>
      <c r="L276" s="356"/>
      <c r="M276" s="356" t="s">
        <v>603</v>
      </c>
    </row>
    <row r="277" spans="1:13">
      <c r="A277" s="350" t="s">
        <v>676</v>
      </c>
      <c r="B277" s="351" t="s">
        <v>950</v>
      </c>
      <c r="C277" s="350" t="s">
        <v>951</v>
      </c>
      <c r="D277" s="350" t="s">
        <v>988</v>
      </c>
      <c r="E277" s="350" t="s">
        <v>953</v>
      </c>
      <c r="F277" s="352">
        <v>64260.21</v>
      </c>
      <c r="G277" s="353">
        <v>45302</v>
      </c>
      <c r="H277" s="354" t="s">
        <v>954</v>
      </c>
      <c r="I277" s="350" t="s">
        <v>162</v>
      </c>
      <c r="J277" s="355" t="s">
        <v>162</v>
      </c>
      <c r="K277" s="350" t="s">
        <v>162</v>
      </c>
      <c r="L277" s="350"/>
      <c r="M277" s="350" t="s">
        <v>603</v>
      </c>
    </row>
    <row r="278" spans="1:13">
      <c r="A278" s="356" t="s">
        <v>676</v>
      </c>
      <c r="B278" s="357" t="s">
        <v>950</v>
      </c>
      <c r="C278" s="356" t="s">
        <v>951</v>
      </c>
      <c r="D278" s="356" t="s">
        <v>989</v>
      </c>
      <c r="E278" s="356" t="s">
        <v>953</v>
      </c>
      <c r="F278" s="358">
        <v>74752.160000000003</v>
      </c>
      <c r="G278" s="359">
        <v>45302</v>
      </c>
      <c r="H278" s="360" t="s">
        <v>954</v>
      </c>
      <c r="I278" s="356" t="s">
        <v>162</v>
      </c>
      <c r="J278" s="361" t="s">
        <v>162</v>
      </c>
      <c r="K278" s="356" t="s">
        <v>162</v>
      </c>
      <c r="L278" s="356"/>
      <c r="M278" s="356" t="s">
        <v>603</v>
      </c>
    </row>
    <row r="279" spans="1:13">
      <c r="A279" s="350" t="s">
        <v>676</v>
      </c>
      <c r="B279" s="351" t="s">
        <v>950</v>
      </c>
      <c r="C279" s="350" t="s">
        <v>951</v>
      </c>
      <c r="D279" s="350" t="s">
        <v>990</v>
      </c>
      <c r="E279" s="350" t="s">
        <v>953</v>
      </c>
      <c r="F279" s="352">
        <v>175949.3</v>
      </c>
      <c r="G279" s="353">
        <v>45302</v>
      </c>
      <c r="H279" s="354" t="s">
        <v>954</v>
      </c>
      <c r="I279" s="350" t="s">
        <v>162</v>
      </c>
      <c r="J279" s="355" t="s">
        <v>162</v>
      </c>
      <c r="K279" s="350" t="s">
        <v>162</v>
      </c>
      <c r="L279" s="350"/>
      <c r="M279" s="350" t="s">
        <v>603</v>
      </c>
    </row>
    <row r="280" spans="1:13">
      <c r="A280" s="356" t="s">
        <v>676</v>
      </c>
      <c r="B280" s="357" t="s">
        <v>950</v>
      </c>
      <c r="C280" s="356" t="s">
        <v>951</v>
      </c>
      <c r="D280" s="356" t="s">
        <v>991</v>
      </c>
      <c r="E280" s="356" t="s">
        <v>953</v>
      </c>
      <c r="F280" s="358">
        <v>105433.35</v>
      </c>
      <c r="G280" s="359">
        <v>45302</v>
      </c>
      <c r="H280" s="360" t="s">
        <v>954</v>
      </c>
      <c r="I280" s="356" t="s">
        <v>162</v>
      </c>
      <c r="J280" s="361" t="s">
        <v>162</v>
      </c>
      <c r="K280" s="356" t="s">
        <v>162</v>
      </c>
      <c r="L280" s="356"/>
      <c r="M280" s="356" t="s">
        <v>603</v>
      </c>
    </row>
    <row r="281" spans="1:13">
      <c r="A281" s="350" t="s">
        <v>676</v>
      </c>
      <c r="B281" s="351" t="s">
        <v>950</v>
      </c>
      <c r="C281" s="350" t="s">
        <v>951</v>
      </c>
      <c r="D281" s="350" t="s">
        <v>992</v>
      </c>
      <c r="E281" s="350" t="s">
        <v>953</v>
      </c>
      <c r="F281" s="352">
        <v>159751.31</v>
      </c>
      <c r="G281" s="353">
        <v>45302</v>
      </c>
      <c r="H281" s="354" t="s">
        <v>954</v>
      </c>
      <c r="I281" s="350" t="s">
        <v>162</v>
      </c>
      <c r="J281" s="355" t="s">
        <v>162</v>
      </c>
      <c r="K281" s="350" t="s">
        <v>162</v>
      </c>
      <c r="L281" s="350"/>
      <c r="M281" s="350" t="s">
        <v>603</v>
      </c>
    </row>
    <row r="282" spans="1:13">
      <c r="A282" s="356" t="s">
        <v>676</v>
      </c>
      <c r="B282" s="357" t="s">
        <v>950</v>
      </c>
      <c r="C282" s="356" t="s">
        <v>951</v>
      </c>
      <c r="D282" s="356" t="s">
        <v>993</v>
      </c>
      <c r="E282" s="356" t="s">
        <v>953</v>
      </c>
      <c r="F282" s="358">
        <v>6602.28</v>
      </c>
      <c r="G282" s="359">
        <v>45302</v>
      </c>
      <c r="H282" s="360" t="s">
        <v>954</v>
      </c>
      <c r="I282" s="356" t="s">
        <v>162</v>
      </c>
      <c r="J282" s="361" t="s">
        <v>162</v>
      </c>
      <c r="K282" s="356" t="s">
        <v>162</v>
      </c>
      <c r="L282" s="356"/>
      <c r="M282" s="356" t="s">
        <v>603</v>
      </c>
    </row>
    <row r="283" spans="1:13">
      <c r="A283" s="350" t="s">
        <v>676</v>
      </c>
      <c r="B283" s="351" t="s">
        <v>950</v>
      </c>
      <c r="C283" s="350" t="s">
        <v>951</v>
      </c>
      <c r="D283" s="350" t="s">
        <v>994</v>
      </c>
      <c r="E283" s="350" t="s">
        <v>953</v>
      </c>
      <c r="F283" s="352">
        <v>202501.82</v>
      </c>
      <c r="G283" s="353">
        <v>45302</v>
      </c>
      <c r="H283" s="354" t="s">
        <v>954</v>
      </c>
      <c r="I283" s="350" t="s">
        <v>162</v>
      </c>
      <c r="J283" s="355" t="s">
        <v>162</v>
      </c>
      <c r="K283" s="350" t="s">
        <v>162</v>
      </c>
      <c r="L283" s="350"/>
      <c r="M283" s="350" t="s">
        <v>603</v>
      </c>
    </row>
    <row r="284" spans="1:13">
      <c r="A284" s="356" t="s">
        <v>676</v>
      </c>
      <c r="B284" s="357" t="s">
        <v>950</v>
      </c>
      <c r="C284" s="356" t="s">
        <v>951</v>
      </c>
      <c r="D284" s="356" t="s">
        <v>995</v>
      </c>
      <c r="E284" s="356" t="s">
        <v>953</v>
      </c>
      <c r="F284" s="358">
        <v>95998.96</v>
      </c>
      <c r="G284" s="359">
        <v>45302</v>
      </c>
      <c r="H284" s="360" t="s">
        <v>954</v>
      </c>
      <c r="I284" s="356" t="s">
        <v>162</v>
      </c>
      <c r="J284" s="361" t="s">
        <v>162</v>
      </c>
      <c r="K284" s="356" t="s">
        <v>162</v>
      </c>
      <c r="L284" s="356"/>
      <c r="M284" s="356" t="s">
        <v>603</v>
      </c>
    </row>
    <row r="285" spans="1:13">
      <c r="A285" s="350" t="s">
        <v>676</v>
      </c>
      <c r="B285" s="351" t="s">
        <v>950</v>
      </c>
      <c r="C285" s="350" t="s">
        <v>951</v>
      </c>
      <c r="D285" s="350" t="s">
        <v>996</v>
      </c>
      <c r="E285" s="350" t="s">
        <v>953</v>
      </c>
      <c r="F285" s="352">
        <v>295656.71999999997</v>
      </c>
      <c r="G285" s="353">
        <v>45302</v>
      </c>
      <c r="H285" s="354" t="s">
        <v>954</v>
      </c>
      <c r="I285" s="350" t="s">
        <v>162</v>
      </c>
      <c r="J285" s="355" t="s">
        <v>162</v>
      </c>
      <c r="K285" s="350" t="s">
        <v>162</v>
      </c>
      <c r="L285" s="350"/>
      <c r="M285" s="350" t="s">
        <v>603</v>
      </c>
    </row>
    <row r="286" spans="1:13">
      <c r="A286" s="356" t="s">
        <v>676</v>
      </c>
      <c r="B286" s="357" t="s">
        <v>950</v>
      </c>
      <c r="C286" s="356" t="s">
        <v>951</v>
      </c>
      <c r="D286" s="356" t="s">
        <v>997</v>
      </c>
      <c r="E286" s="356" t="s">
        <v>953</v>
      </c>
      <c r="F286" s="358">
        <v>14399.55</v>
      </c>
      <c r="G286" s="359">
        <v>45302</v>
      </c>
      <c r="H286" s="360" t="s">
        <v>954</v>
      </c>
      <c r="I286" s="356" t="s">
        <v>162</v>
      </c>
      <c r="J286" s="361" t="s">
        <v>162</v>
      </c>
      <c r="K286" s="356" t="s">
        <v>162</v>
      </c>
      <c r="L286" s="356"/>
      <c r="M286" s="356" t="s">
        <v>603</v>
      </c>
    </row>
    <row r="287" spans="1:13">
      <c r="A287" s="350" t="s">
        <v>676</v>
      </c>
      <c r="B287" s="351" t="s">
        <v>950</v>
      </c>
      <c r="C287" s="350" t="s">
        <v>951</v>
      </c>
      <c r="D287" s="350" t="s">
        <v>998</v>
      </c>
      <c r="E287" s="350" t="s">
        <v>953</v>
      </c>
      <c r="F287" s="352">
        <v>13198.59</v>
      </c>
      <c r="G287" s="353">
        <v>45302</v>
      </c>
      <c r="H287" s="354" t="s">
        <v>954</v>
      </c>
      <c r="I287" s="350" t="s">
        <v>162</v>
      </c>
      <c r="J287" s="355" t="s">
        <v>162</v>
      </c>
      <c r="K287" s="350" t="s">
        <v>162</v>
      </c>
      <c r="L287" s="350"/>
      <c r="M287" s="350" t="s">
        <v>603</v>
      </c>
    </row>
    <row r="288" spans="1:13">
      <c r="A288" s="356" t="s">
        <v>676</v>
      </c>
      <c r="B288" s="357" t="s">
        <v>950</v>
      </c>
      <c r="C288" s="356" t="s">
        <v>951</v>
      </c>
      <c r="D288" s="356" t="s">
        <v>999</v>
      </c>
      <c r="E288" s="356" t="s">
        <v>953</v>
      </c>
      <c r="F288" s="358">
        <v>54001.279999999999</v>
      </c>
      <c r="G288" s="359">
        <v>45302</v>
      </c>
      <c r="H288" s="360" t="s">
        <v>954</v>
      </c>
      <c r="I288" s="356" t="s">
        <v>162</v>
      </c>
      <c r="J288" s="361" t="s">
        <v>162</v>
      </c>
      <c r="K288" s="356" t="s">
        <v>162</v>
      </c>
      <c r="L288" s="356"/>
      <c r="M288" s="356" t="s">
        <v>603</v>
      </c>
    </row>
    <row r="289" spans="1:13">
      <c r="A289" s="350" t="s">
        <v>676</v>
      </c>
      <c r="B289" s="351" t="s">
        <v>950</v>
      </c>
      <c r="C289" s="350" t="s">
        <v>951</v>
      </c>
      <c r="D289" s="350" t="s">
        <v>1000</v>
      </c>
      <c r="E289" s="350" t="s">
        <v>953</v>
      </c>
      <c r="F289" s="352">
        <v>13001.42</v>
      </c>
      <c r="G289" s="353">
        <v>45302</v>
      </c>
      <c r="H289" s="354" t="s">
        <v>954</v>
      </c>
      <c r="I289" s="350" t="s">
        <v>162</v>
      </c>
      <c r="J289" s="355" t="s">
        <v>162</v>
      </c>
      <c r="K289" s="350" t="s">
        <v>162</v>
      </c>
      <c r="L289" s="350"/>
      <c r="M289" s="350" t="s">
        <v>603</v>
      </c>
    </row>
    <row r="290" spans="1:13">
      <c r="A290" s="356" t="s">
        <v>676</v>
      </c>
      <c r="B290" s="357" t="s">
        <v>950</v>
      </c>
      <c r="C290" s="356" t="s">
        <v>951</v>
      </c>
      <c r="D290" s="356" t="s">
        <v>1001</v>
      </c>
      <c r="E290" s="356" t="s">
        <v>953</v>
      </c>
      <c r="F290" s="358">
        <v>24001.23</v>
      </c>
      <c r="G290" s="359">
        <v>45302</v>
      </c>
      <c r="H290" s="360" t="s">
        <v>954</v>
      </c>
      <c r="I290" s="356" t="s">
        <v>162</v>
      </c>
      <c r="J290" s="361" t="s">
        <v>162</v>
      </c>
      <c r="K290" s="356" t="s">
        <v>162</v>
      </c>
      <c r="L290" s="356"/>
      <c r="M290" s="356" t="s">
        <v>603</v>
      </c>
    </row>
    <row r="291" spans="1:13">
      <c r="A291" s="350" t="s">
        <v>676</v>
      </c>
      <c r="B291" s="351" t="s">
        <v>950</v>
      </c>
      <c r="C291" s="350" t="s">
        <v>951</v>
      </c>
      <c r="D291" s="350" t="s">
        <v>1002</v>
      </c>
      <c r="E291" s="350" t="s">
        <v>953</v>
      </c>
      <c r="F291" s="352">
        <v>28799.09</v>
      </c>
      <c r="G291" s="353">
        <v>45302</v>
      </c>
      <c r="H291" s="354" t="s">
        <v>954</v>
      </c>
      <c r="I291" s="350" t="s">
        <v>162</v>
      </c>
      <c r="J291" s="355" t="s">
        <v>162</v>
      </c>
      <c r="K291" s="350" t="s">
        <v>162</v>
      </c>
      <c r="L291" s="350"/>
      <c r="M291" s="350" t="s">
        <v>603</v>
      </c>
    </row>
    <row r="292" spans="1:13">
      <c r="A292" s="356" t="s">
        <v>676</v>
      </c>
      <c r="B292" s="357" t="s">
        <v>950</v>
      </c>
      <c r="C292" s="356" t="s">
        <v>951</v>
      </c>
      <c r="D292" s="356" t="s">
        <v>1003</v>
      </c>
      <c r="E292" s="356" t="s">
        <v>953</v>
      </c>
      <c r="F292" s="358">
        <v>124798.05</v>
      </c>
      <c r="G292" s="359">
        <v>45302</v>
      </c>
      <c r="H292" s="360" t="s">
        <v>954</v>
      </c>
      <c r="I292" s="356" t="s">
        <v>162</v>
      </c>
      <c r="J292" s="361" t="s">
        <v>162</v>
      </c>
      <c r="K292" s="356" t="s">
        <v>162</v>
      </c>
      <c r="L292" s="356"/>
      <c r="M292" s="356" t="s">
        <v>603</v>
      </c>
    </row>
    <row r="293" spans="1:13">
      <c r="A293" s="350" t="s">
        <v>676</v>
      </c>
      <c r="B293" s="351" t="s">
        <v>950</v>
      </c>
      <c r="C293" s="350" t="s">
        <v>951</v>
      </c>
      <c r="D293" s="350" t="s">
        <v>1004</v>
      </c>
      <c r="E293" s="350" t="s">
        <v>953</v>
      </c>
      <c r="F293" s="352">
        <v>13437.58</v>
      </c>
      <c r="G293" s="353">
        <v>45302</v>
      </c>
      <c r="H293" s="354" t="s">
        <v>954</v>
      </c>
      <c r="I293" s="350" t="s">
        <v>162</v>
      </c>
      <c r="J293" s="355" t="s">
        <v>162</v>
      </c>
      <c r="K293" s="350" t="s">
        <v>162</v>
      </c>
      <c r="L293" s="350"/>
      <c r="M293" s="350" t="s">
        <v>603</v>
      </c>
    </row>
    <row r="294" spans="1:13">
      <c r="A294" s="356" t="s">
        <v>676</v>
      </c>
      <c r="B294" s="357" t="s">
        <v>950</v>
      </c>
      <c r="C294" s="356" t="s">
        <v>951</v>
      </c>
      <c r="D294" s="356" t="s">
        <v>1005</v>
      </c>
      <c r="E294" s="356" t="s">
        <v>953</v>
      </c>
      <c r="F294" s="358">
        <v>48002.47</v>
      </c>
      <c r="G294" s="359">
        <v>45302</v>
      </c>
      <c r="H294" s="360" t="s">
        <v>954</v>
      </c>
      <c r="I294" s="356" t="s">
        <v>162</v>
      </c>
      <c r="J294" s="361" t="s">
        <v>162</v>
      </c>
      <c r="K294" s="356" t="s">
        <v>162</v>
      </c>
      <c r="L294" s="356"/>
      <c r="M294" s="356" t="s">
        <v>603</v>
      </c>
    </row>
    <row r="295" spans="1:13">
      <c r="A295" s="350" t="s">
        <v>676</v>
      </c>
      <c r="B295" s="351" t="s">
        <v>950</v>
      </c>
      <c r="C295" s="350" t="s">
        <v>951</v>
      </c>
      <c r="D295" s="350" t="s">
        <v>1006</v>
      </c>
      <c r="E295" s="350" t="s">
        <v>953</v>
      </c>
      <c r="F295" s="352">
        <v>331775.09000000003</v>
      </c>
      <c r="G295" s="353">
        <v>45302</v>
      </c>
      <c r="H295" s="354" t="s">
        <v>954</v>
      </c>
      <c r="I295" s="350" t="s">
        <v>162</v>
      </c>
      <c r="J295" s="355" t="s">
        <v>162</v>
      </c>
      <c r="K295" s="350" t="s">
        <v>162</v>
      </c>
      <c r="L295" s="350"/>
      <c r="M295" s="350" t="s">
        <v>603</v>
      </c>
    </row>
    <row r="296" spans="1:13">
      <c r="A296" s="356" t="s">
        <v>676</v>
      </c>
      <c r="B296" s="357" t="s">
        <v>950</v>
      </c>
      <c r="C296" s="356" t="s">
        <v>951</v>
      </c>
      <c r="D296" s="356" t="s">
        <v>1007</v>
      </c>
      <c r="E296" s="356" t="s">
        <v>953</v>
      </c>
      <c r="F296" s="358">
        <v>33859.839999999997</v>
      </c>
      <c r="G296" s="359">
        <v>45302</v>
      </c>
      <c r="H296" s="360" t="s">
        <v>954</v>
      </c>
      <c r="I296" s="356" t="s">
        <v>162</v>
      </c>
      <c r="J296" s="361" t="s">
        <v>162</v>
      </c>
      <c r="K296" s="356" t="s">
        <v>162</v>
      </c>
      <c r="L296" s="356"/>
      <c r="M296" s="356" t="s">
        <v>603</v>
      </c>
    </row>
    <row r="297" spans="1:13">
      <c r="A297" s="350" t="s">
        <v>676</v>
      </c>
      <c r="B297" s="351" t="s">
        <v>950</v>
      </c>
      <c r="C297" s="350" t="s">
        <v>951</v>
      </c>
      <c r="D297" s="350" t="s">
        <v>1008</v>
      </c>
      <c r="E297" s="350" t="s">
        <v>953</v>
      </c>
      <c r="F297" s="352">
        <v>19741.12</v>
      </c>
      <c r="G297" s="353">
        <v>45302</v>
      </c>
      <c r="H297" s="354" t="s">
        <v>954</v>
      </c>
      <c r="I297" s="350" t="s">
        <v>162</v>
      </c>
      <c r="J297" s="355" t="s">
        <v>162</v>
      </c>
      <c r="K297" s="350" t="s">
        <v>162</v>
      </c>
      <c r="L297" s="350"/>
      <c r="M297" s="350" t="s">
        <v>603</v>
      </c>
    </row>
    <row r="298" spans="1:13">
      <c r="A298" s="356" t="s">
        <v>676</v>
      </c>
      <c r="B298" s="357" t="s">
        <v>950</v>
      </c>
      <c r="C298" s="356" t="s">
        <v>951</v>
      </c>
      <c r="D298" s="356" t="s">
        <v>1009</v>
      </c>
      <c r="E298" s="356" t="s">
        <v>953</v>
      </c>
      <c r="F298" s="358">
        <v>51121.37</v>
      </c>
      <c r="G298" s="359">
        <v>45302</v>
      </c>
      <c r="H298" s="360" t="s">
        <v>954</v>
      </c>
      <c r="I298" s="356" t="s">
        <v>162</v>
      </c>
      <c r="J298" s="361" t="s">
        <v>162</v>
      </c>
      <c r="K298" s="356" t="s">
        <v>162</v>
      </c>
      <c r="L298" s="356"/>
      <c r="M298" s="356" t="s">
        <v>603</v>
      </c>
    </row>
    <row r="299" spans="1:13">
      <c r="A299" s="350" t="s">
        <v>676</v>
      </c>
      <c r="B299" s="351" t="s">
        <v>950</v>
      </c>
      <c r="C299" s="350" t="s">
        <v>951</v>
      </c>
      <c r="D299" s="350" t="s">
        <v>1010</v>
      </c>
      <c r="E299" s="350" t="s">
        <v>953</v>
      </c>
      <c r="F299" s="352">
        <v>12075.3</v>
      </c>
      <c r="G299" s="353">
        <v>45302</v>
      </c>
      <c r="H299" s="354" t="s">
        <v>954</v>
      </c>
      <c r="I299" s="350" t="s">
        <v>162</v>
      </c>
      <c r="J299" s="355" t="s">
        <v>162</v>
      </c>
      <c r="K299" s="350" t="s">
        <v>162</v>
      </c>
      <c r="L299" s="350"/>
      <c r="M299" s="350" t="s">
        <v>603</v>
      </c>
    </row>
    <row r="300" spans="1:13">
      <c r="A300" s="356" t="s">
        <v>676</v>
      </c>
      <c r="B300" s="357" t="s">
        <v>950</v>
      </c>
      <c r="C300" s="356" t="s">
        <v>951</v>
      </c>
      <c r="D300" s="356" t="s">
        <v>1011</v>
      </c>
      <c r="E300" s="356" t="s">
        <v>953</v>
      </c>
      <c r="F300" s="358">
        <v>291599.77</v>
      </c>
      <c r="G300" s="359">
        <v>45302</v>
      </c>
      <c r="H300" s="360" t="s">
        <v>954</v>
      </c>
      <c r="I300" s="356" t="s">
        <v>162</v>
      </c>
      <c r="J300" s="361" t="s">
        <v>162</v>
      </c>
      <c r="K300" s="356" t="s">
        <v>162</v>
      </c>
      <c r="L300" s="356"/>
      <c r="M300" s="356" t="s">
        <v>603</v>
      </c>
    </row>
    <row r="301" spans="1:13">
      <c r="A301" s="350" t="s">
        <v>676</v>
      </c>
      <c r="B301" s="351" t="s">
        <v>950</v>
      </c>
      <c r="C301" s="350" t="s">
        <v>951</v>
      </c>
      <c r="D301" s="350" t="s">
        <v>1012</v>
      </c>
      <c r="E301" s="350" t="s">
        <v>953</v>
      </c>
      <c r="F301" s="352">
        <v>14399.55</v>
      </c>
      <c r="G301" s="353">
        <v>45302</v>
      </c>
      <c r="H301" s="354" t="s">
        <v>954</v>
      </c>
      <c r="I301" s="350" t="s">
        <v>162</v>
      </c>
      <c r="J301" s="355" t="s">
        <v>162</v>
      </c>
      <c r="K301" s="350" t="s">
        <v>162</v>
      </c>
      <c r="L301" s="350"/>
      <c r="M301" s="350" t="s">
        <v>603</v>
      </c>
    </row>
    <row r="302" spans="1:13">
      <c r="A302" s="356" t="s">
        <v>676</v>
      </c>
      <c r="B302" s="357" t="s">
        <v>950</v>
      </c>
      <c r="C302" s="356" t="s">
        <v>951</v>
      </c>
      <c r="D302" s="356" t="s">
        <v>1013</v>
      </c>
      <c r="E302" s="356" t="s">
        <v>953</v>
      </c>
      <c r="F302" s="358">
        <v>14399.54</v>
      </c>
      <c r="G302" s="359">
        <v>45302</v>
      </c>
      <c r="H302" s="360" t="s">
        <v>954</v>
      </c>
      <c r="I302" s="356" t="s">
        <v>162</v>
      </c>
      <c r="J302" s="361" t="s">
        <v>162</v>
      </c>
      <c r="K302" s="356" t="s">
        <v>162</v>
      </c>
      <c r="L302" s="356"/>
      <c r="M302" s="356" t="s">
        <v>603</v>
      </c>
    </row>
    <row r="303" spans="1:13">
      <c r="A303" s="350" t="s">
        <v>676</v>
      </c>
      <c r="B303" s="351" t="s">
        <v>950</v>
      </c>
      <c r="C303" s="350" t="s">
        <v>951</v>
      </c>
      <c r="D303" s="350" t="s">
        <v>1014</v>
      </c>
      <c r="E303" s="350" t="s">
        <v>953</v>
      </c>
      <c r="F303" s="352">
        <v>111000</v>
      </c>
      <c r="G303" s="353">
        <v>45304</v>
      </c>
      <c r="H303" s="354" t="s">
        <v>954</v>
      </c>
      <c r="I303" s="350" t="s">
        <v>162</v>
      </c>
      <c r="J303" s="355" t="s">
        <v>162</v>
      </c>
      <c r="K303" s="350" t="s">
        <v>162</v>
      </c>
      <c r="L303" s="350"/>
      <c r="M303" s="350" t="s">
        <v>603</v>
      </c>
    </row>
    <row r="304" spans="1:13">
      <c r="A304" s="356" t="s">
        <v>676</v>
      </c>
      <c r="B304" s="357" t="s">
        <v>950</v>
      </c>
      <c r="C304" s="356" t="s">
        <v>951</v>
      </c>
      <c r="D304" s="356" t="s">
        <v>1015</v>
      </c>
      <c r="E304" s="356" t="s">
        <v>953</v>
      </c>
      <c r="F304" s="358">
        <v>1500000</v>
      </c>
      <c r="G304" s="359">
        <v>45307</v>
      </c>
      <c r="H304" s="360" t="s">
        <v>954</v>
      </c>
      <c r="I304" s="356" t="s">
        <v>162</v>
      </c>
      <c r="J304" s="361" t="s">
        <v>162</v>
      </c>
      <c r="K304" s="356" t="s">
        <v>162</v>
      </c>
      <c r="L304" s="356"/>
      <c r="M304" s="356" t="s">
        <v>603</v>
      </c>
    </row>
    <row r="305" spans="1:13">
      <c r="A305" s="350" t="s">
        <v>676</v>
      </c>
      <c r="B305" s="351" t="s">
        <v>950</v>
      </c>
      <c r="C305" s="350" t="s">
        <v>951</v>
      </c>
      <c r="D305" s="350" t="s">
        <v>1016</v>
      </c>
      <c r="E305" s="350" t="s">
        <v>953</v>
      </c>
      <c r="F305" s="352">
        <v>309000</v>
      </c>
      <c r="G305" s="353">
        <v>45307</v>
      </c>
      <c r="H305" s="354" t="s">
        <v>954</v>
      </c>
      <c r="I305" s="350" t="s">
        <v>162</v>
      </c>
      <c r="J305" s="355" t="s">
        <v>162</v>
      </c>
      <c r="K305" s="350" t="s">
        <v>162</v>
      </c>
      <c r="L305" s="350"/>
      <c r="M305" s="350" t="s">
        <v>603</v>
      </c>
    </row>
    <row r="306" spans="1:13">
      <c r="A306" s="356" t="s">
        <v>676</v>
      </c>
      <c r="B306" s="357" t="s">
        <v>950</v>
      </c>
      <c r="C306" s="356" t="s">
        <v>951</v>
      </c>
      <c r="D306" s="356" t="s">
        <v>1017</v>
      </c>
      <c r="E306" s="356" t="s">
        <v>953</v>
      </c>
      <c r="F306" s="358">
        <v>783799.9</v>
      </c>
      <c r="G306" s="359">
        <v>45307</v>
      </c>
      <c r="H306" s="360" t="s">
        <v>954</v>
      </c>
      <c r="I306" s="356" t="s">
        <v>162</v>
      </c>
      <c r="J306" s="361" t="s">
        <v>162</v>
      </c>
      <c r="K306" s="356" t="s">
        <v>162</v>
      </c>
      <c r="L306" s="356"/>
      <c r="M306" s="356" t="s">
        <v>603</v>
      </c>
    </row>
    <row r="307" spans="1:13">
      <c r="A307" s="350" t="s">
        <v>676</v>
      </c>
      <c r="B307" s="351" t="s">
        <v>950</v>
      </c>
      <c r="C307" s="350" t="s">
        <v>951</v>
      </c>
      <c r="D307" s="350" t="s">
        <v>1018</v>
      </c>
      <c r="E307" s="350" t="s">
        <v>953</v>
      </c>
      <c r="F307" s="352">
        <v>3640000</v>
      </c>
      <c r="G307" s="353">
        <v>45309</v>
      </c>
      <c r="H307" s="354" t="s">
        <v>954</v>
      </c>
      <c r="I307" s="350" t="s">
        <v>162</v>
      </c>
      <c r="J307" s="355" t="s">
        <v>162</v>
      </c>
      <c r="K307" s="350" t="s">
        <v>162</v>
      </c>
      <c r="L307" s="350"/>
      <c r="M307" s="350" t="s">
        <v>603</v>
      </c>
    </row>
    <row r="308" spans="1:13">
      <c r="A308" s="356" t="s">
        <v>676</v>
      </c>
      <c r="B308" s="357" t="s">
        <v>950</v>
      </c>
      <c r="C308" s="356" t="s">
        <v>951</v>
      </c>
      <c r="D308" s="356" t="s">
        <v>1019</v>
      </c>
      <c r="E308" s="356" t="s">
        <v>953</v>
      </c>
      <c r="F308" s="358">
        <v>7898645</v>
      </c>
      <c r="G308" s="359">
        <v>45310</v>
      </c>
      <c r="H308" s="360" t="s">
        <v>954</v>
      </c>
      <c r="I308" s="356" t="s">
        <v>162</v>
      </c>
      <c r="J308" s="361" t="s">
        <v>162</v>
      </c>
      <c r="K308" s="356" t="s">
        <v>162</v>
      </c>
      <c r="L308" s="356"/>
      <c r="M308" s="356" t="s">
        <v>603</v>
      </c>
    </row>
    <row r="309" spans="1:13">
      <c r="A309" s="350" t="s">
        <v>676</v>
      </c>
      <c r="B309" s="351" t="s">
        <v>950</v>
      </c>
      <c r="C309" s="350" t="s">
        <v>951</v>
      </c>
      <c r="D309" s="350" t="s">
        <v>1020</v>
      </c>
      <c r="E309" s="350" t="s">
        <v>953</v>
      </c>
      <c r="F309" s="352">
        <v>132000</v>
      </c>
      <c r="G309" s="353">
        <v>45313</v>
      </c>
      <c r="H309" s="354" t="s">
        <v>954</v>
      </c>
      <c r="I309" s="350" t="s">
        <v>162</v>
      </c>
      <c r="J309" s="355" t="s">
        <v>162</v>
      </c>
      <c r="K309" s="350" t="s">
        <v>162</v>
      </c>
      <c r="L309" s="350"/>
      <c r="M309" s="350" t="s">
        <v>603</v>
      </c>
    </row>
    <row r="310" spans="1:13">
      <c r="A310" s="356" t="s">
        <v>676</v>
      </c>
      <c r="B310" s="357" t="s">
        <v>950</v>
      </c>
      <c r="C310" s="356" t="s">
        <v>951</v>
      </c>
      <c r="D310" s="356" t="s">
        <v>1021</v>
      </c>
      <c r="E310" s="356" t="s">
        <v>953</v>
      </c>
      <c r="F310" s="358">
        <v>700000</v>
      </c>
      <c r="G310" s="359">
        <v>45313</v>
      </c>
      <c r="H310" s="360" t="s">
        <v>954</v>
      </c>
      <c r="I310" s="356" t="s">
        <v>162</v>
      </c>
      <c r="J310" s="361" t="s">
        <v>162</v>
      </c>
      <c r="K310" s="356" t="s">
        <v>162</v>
      </c>
      <c r="L310" s="356"/>
      <c r="M310" s="356" t="s">
        <v>603</v>
      </c>
    </row>
    <row r="311" spans="1:13">
      <c r="A311" s="350" t="s">
        <v>676</v>
      </c>
      <c r="B311" s="351" t="s">
        <v>950</v>
      </c>
      <c r="C311" s="350" t="s">
        <v>951</v>
      </c>
      <c r="D311" s="350" t="s">
        <v>1022</v>
      </c>
      <c r="E311" s="350" t="s">
        <v>953</v>
      </c>
      <c r="F311" s="352">
        <v>960000</v>
      </c>
      <c r="G311" s="353">
        <v>45313</v>
      </c>
      <c r="H311" s="354" t="s">
        <v>954</v>
      </c>
      <c r="I311" s="350" t="s">
        <v>162</v>
      </c>
      <c r="J311" s="355" t="s">
        <v>162</v>
      </c>
      <c r="K311" s="350" t="s">
        <v>162</v>
      </c>
      <c r="L311" s="350"/>
      <c r="M311" s="350" t="s">
        <v>603</v>
      </c>
    </row>
    <row r="312" spans="1:13" s="45" customFormat="1">
      <c r="A312" s="356" t="s">
        <v>676</v>
      </c>
      <c r="B312" s="357" t="s">
        <v>950</v>
      </c>
      <c r="C312" s="356" t="s">
        <v>951</v>
      </c>
      <c r="D312" s="356" t="s">
        <v>1023</v>
      </c>
      <c r="E312" s="356" t="s">
        <v>953</v>
      </c>
      <c r="F312" s="358">
        <v>4699997.99</v>
      </c>
      <c r="G312" s="359">
        <v>45313</v>
      </c>
      <c r="H312" s="360" t="s">
        <v>954</v>
      </c>
      <c r="I312" s="356" t="s">
        <v>162</v>
      </c>
      <c r="J312" s="361" t="s">
        <v>162</v>
      </c>
      <c r="K312" s="356" t="s">
        <v>162</v>
      </c>
      <c r="L312" s="356"/>
      <c r="M312" s="356" t="s">
        <v>603</v>
      </c>
    </row>
    <row r="313" spans="1:13">
      <c r="A313" s="350" t="s">
        <v>676</v>
      </c>
      <c r="B313" s="351" t="s">
        <v>950</v>
      </c>
      <c r="C313" s="350" t="s">
        <v>951</v>
      </c>
      <c r="D313" s="350" t="s">
        <v>1024</v>
      </c>
      <c r="E313" s="350" t="s">
        <v>953</v>
      </c>
      <c r="F313" s="352">
        <v>5500002.0099999998</v>
      </c>
      <c r="G313" s="353">
        <v>45313</v>
      </c>
      <c r="H313" s="354" t="s">
        <v>954</v>
      </c>
      <c r="I313" s="350" t="s">
        <v>162</v>
      </c>
      <c r="J313" s="355" t="s">
        <v>162</v>
      </c>
      <c r="K313" s="350" t="s">
        <v>162</v>
      </c>
      <c r="L313" s="350"/>
      <c r="M313" s="350" t="s">
        <v>603</v>
      </c>
    </row>
    <row r="314" spans="1:13">
      <c r="A314" s="356" t="s">
        <v>676</v>
      </c>
      <c r="B314" s="357" t="s">
        <v>950</v>
      </c>
      <c r="C314" s="356" t="s">
        <v>951</v>
      </c>
      <c r="D314" s="356" t="s">
        <v>1025</v>
      </c>
      <c r="E314" s="356" t="s">
        <v>953</v>
      </c>
      <c r="F314" s="358">
        <v>49490</v>
      </c>
      <c r="G314" s="359">
        <v>45313</v>
      </c>
      <c r="H314" s="360" t="s">
        <v>954</v>
      </c>
      <c r="I314" s="356" t="s">
        <v>162</v>
      </c>
      <c r="J314" s="361" t="s">
        <v>162</v>
      </c>
      <c r="K314" s="356" t="s">
        <v>162</v>
      </c>
      <c r="L314" s="356"/>
      <c r="M314" s="356" t="s">
        <v>603</v>
      </c>
    </row>
    <row r="315" spans="1:13">
      <c r="A315" s="350" t="s">
        <v>676</v>
      </c>
      <c r="B315" s="351" t="s">
        <v>950</v>
      </c>
      <c r="C315" s="350" t="s">
        <v>951</v>
      </c>
      <c r="D315" s="350" t="s">
        <v>1026</v>
      </c>
      <c r="E315" s="350" t="s">
        <v>953</v>
      </c>
      <c r="F315" s="352">
        <v>1608000</v>
      </c>
      <c r="G315" s="353">
        <v>45313</v>
      </c>
      <c r="H315" s="354" t="s">
        <v>954</v>
      </c>
      <c r="I315" s="350" t="s">
        <v>162</v>
      </c>
      <c r="J315" s="355" t="s">
        <v>162</v>
      </c>
      <c r="K315" s="350" t="s">
        <v>162</v>
      </c>
      <c r="L315" s="350"/>
      <c r="M315" s="350" t="s">
        <v>603</v>
      </c>
    </row>
    <row r="316" spans="1:13">
      <c r="A316" s="356" t="s">
        <v>676</v>
      </c>
      <c r="B316" s="357" t="s">
        <v>950</v>
      </c>
      <c r="C316" s="356" t="s">
        <v>951</v>
      </c>
      <c r="D316" s="356" t="s">
        <v>1027</v>
      </c>
      <c r="E316" s="356" t="s">
        <v>953</v>
      </c>
      <c r="F316" s="358">
        <v>562192.68000000005</v>
      </c>
      <c r="G316" s="359">
        <v>45316</v>
      </c>
      <c r="H316" s="360" t="s">
        <v>954</v>
      </c>
      <c r="I316" s="356" t="s">
        <v>162</v>
      </c>
      <c r="J316" s="361" t="s">
        <v>162</v>
      </c>
      <c r="K316" s="356" t="s">
        <v>162</v>
      </c>
      <c r="L316" s="356"/>
      <c r="M316" s="356" t="s">
        <v>603</v>
      </c>
    </row>
    <row r="317" spans="1:13">
      <c r="A317" s="350" t="s">
        <v>676</v>
      </c>
      <c r="B317" s="351" t="s">
        <v>950</v>
      </c>
      <c r="C317" s="350" t="s">
        <v>951</v>
      </c>
      <c r="D317" s="350" t="s">
        <v>1028</v>
      </c>
      <c r="E317" s="350" t="s">
        <v>953</v>
      </c>
      <c r="F317" s="352">
        <v>3015000</v>
      </c>
      <c r="G317" s="353">
        <v>45316</v>
      </c>
      <c r="H317" s="354" t="s">
        <v>954</v>
      </c>
      <c r="I317" s="350" t="s">
        <v>162</v>
      </c>
      <c r="J317" s="355" t="s">
        <v>162</v>
      </c>
      <c r="K317" s="350" t="s">
        <v>162</v>
      </c>
      <c r="L317" s="350"/>
      <c r="M317" s="350" t="s">
        <v>603</v>
      </c>
    </row>
    <row r="318" spans="1:13">
      <c r="A318" s="356" t="s">
        <v>676</v>
      </c>
      <c r="B318" s="357" t="s">
        <v>950</v>
      </c>
      <c r="C318" s="356" t="s">
        <v>951</v>
      </c>
      <c r="D318" s="356" t="s">
        <v>975</v>
      </c>
      <c r="E318" s="356" t="s">
        <v>953</v>
      </c>
      <c r="F318" s="358">
        <v>300003.89</v>
      </c>
      <c r="G318" s="359">
        <v>45316</v>
      </c>
      <c r="H318" s="360" t="s">
        <v>954</v>
      </c>
      <c r="I318" s="356" t="s">
        <v>162</v>
      </c>
      <c r="J318" s="361" t="s">
        <v>162</v>
      </c>
      <c r="K318" s="356" t="s">
        <v>162</v>
      </c>
      <c r="L318" s="356"/>
      <c r="M318" s="356" t="s">
        <v>603</v>
      </c>
    </row>
    <row r="319" spans="1:13">
      <c r="A319" s="350" t="s">
        <v>676</v>
      </c>
      <c r="B319" s="351" t="s">
        <v>950</v>
      </c>
      <c r="C319" s="350" t="s">
        <v>951</v>
      </c>
      <c r="D319" s="350" t="s">
        <v>976</v>
      </c>
      <c r="E319" s="350" t="s">
        <v>953</v>
      </c>
      <c r="F319" s="352">
        <v>39498.79</v>
      </c>
      <c r="G319" s="353">
        <v>45316</v>
      </c>
      <c r="H319" s="354" t="s">
        <v>954</v>
      </c>
      <c r="I319" s="350" t="s">
        <v>162</v>
      </c>
      <c r="J319" s="355" t="s">
        <v>162</v>
      </c>
      <c r="K319" s="350" t="s">
        <v>162</v>
      </c>
      <c r="L319" s="350"/>
      <c r="M319" s="350" t="s">
        <v>603</v>
      </c>
    </row>
    <row r="320" spans="1:13">
      <c r="A320" s="356" t="s">
        <v>676</v>
      </c>
      <c r="B320" s="357" t="s">
        <v>950</v>
      </c>
      <c r="C320" s="356" t="s">
        <v>951</v>
      </c>
      <c r="D320" s="356" t="s">
        <v>977</v>
      </c>
      <c r="E320" s="356" t="s">
        <v>953</v>
      </c>
      <c r="F320" s="358">
        <v>11499.88</v>
      </c>
      <c r="G320" s="359">
        <v>45316</v>
      </c>
      <c r="H320" s="360" t="s">
        <v>954</v>
      </c>
      <c r="I320" s="356" t="s">
        <v>162</v>
      </c>
      <c r="J320" s="361" t="s">
        <v>162</v>
      </c>
      <c r="K320" s="356" t="s">
        <v>162</v>
      </c>
      <c r="L320" s="356"/>
      <c r="M320" s="356" t="s">
        <v>603</v>
      </c>
    </row>
    <row r="321" spans="1:13">
      <c r="A321" s="350" t="s">
        <v>676</v>
      </c>
      <c r="B321" s="351" t="s">
        <v>950</v>
      </c>
      <c r="C321" s="350" t="s">
        <v>951</v>
      </c>
      <c r="D321" s="350" t="s">
        <v>978</v>
      </c>
      <c r="E321" s="350" t="s">
        <v>953</v>
      </c>
      <c r="F321" s="352">
        <v>10498.84</v>
      </c>
      <c r="G321" s="353">
        <v>45316</v>
      </c>
      <c r="H321" s="354" t="s">
        <v>954</v>
      </c>
      <c r="I321" s="350" t="s">
        <v>162</v>
      </c>
      <c r="J321" s="355" t="s">
        <v>162</v>
      </c>
      <c r="K321" s="350" t="s">
        <v>162</v>
      </c>
      <c r="L321" s="350"/>
      <c r="M321" s="350" t="s">
        <v>603</v>
      </c>
    </row>
    <row r="322" spans="1:13">
      <c r="A322" s="356" t="s">
        <v>676</v>
      </c>
      <c r="B322" s="357" t="s">
        <v>950</v>
      </c>
      <c r="C322" s="356" t="s">
        <v>951</v>
      </c>
      <c r="D322" s="356" t="s">
        <v>979</v>
      </c>
      <c r="E322" s="356" t="s">
        <v>953</v>
      </c>
      <c r="F322" s="358">
        <v>3750.88</v>
      </c>
      <c r="G322" s="359">
        <v>45316</v>
      </c>
      <c r="H322" s="360" t="s">
        <v>954</v>
      </c>
      <c r="I322" s="356" t="s">
        <v>162</v>
      </c>
      <c r="J322" s="361" t="s">
        <v>162</v>
      </c>
      <c r="K322" s="356" t="s">
        <v>162</v>
      </c>
      <c r="L322" s="356"/>
      <c r="M322" s="356" t="s">
        <v>603</v>
      </c>
    </row>
    <row r="323" spans="1:13">
      <c r="A323" s="350" t="s">
        <v>676</v>
      </c>
      <c r="B323" s="351" t="s">
        <v>950</v>
      </c>
      <c r="C323" s="350" t="s">
        <v>951</v>
      </c>
      <c r="D323" s="350" t="s">
        <v>980</v>
      </c>
      <c r="E323" s="350" t="s">
        <v>953</v>
      </c>
      <c r="F323" s="352">
        <v>41012.410000000003</v>
      </c>
      <c r="G323" s="353">
        <v>45316</v>
      </c>
      <c r="H323" s="354" t="s">
        <v>954</v>
      </c>
      <c r="I323" s="350" t="s">
        <v>162</v>
      </c>
      <c r="J323" s="355" t="s">
        <v>162</v>
      </c>
      <c r="K323" s="350" t="s">
        <v>162</v>
      </c>
      <c r="L323" s="350"/>
      <c r="M323" s="350" t="s">
        <v>603</v>
      </c>
    </row>
    <row r="324" spans="1:13">
      <c r="A324" s="356" t="s">
        <v>676</v>
      </c>
      <c r="B324" s="357" t="s">
        <v>950</v>
      </c>
      <c r="C324" s="356" t="s">
        <v>951</v>
      </c>
      <c r="D324" s="356" t="s">
        <v>981</v>
      </c>
      <c r="E324" s="356" t="s">
        <v>953</v>
      </c>
      <c r="F324" s="358">
        <v>29699.47</v>
      </c>
      <c r="G324" s="359">
        <v>45316</v>
      </c>
      <c r="H324" s="360" t="s">
        <v>954</v>
      </c>
      <c r="I324" s="356" t="s">
        <v>162</v>
      </c>
      <c r="J324" s="361" t="s">
        <v>162</v>
      </c>
      <c r="K324" s="356" t="s">
        <v>162</v>
      </c>
      <c r="L324" s="356"/>
      <c r="M324" s="356" t="s">
        <v>603</v>
      </c>
    </row>
    <row r="325" spans="1:13">
      <c r="A325" s="350" t="s">
        <v>676</v>
      </c>
      <c r="B325" s="351" t="s">
        <v>950</v>
      </c>
      <c r="C325" s="350" t="s">
        <v>951</v>
      </c>
      <c r="D325" s="350" t="s">
        <v>982</v>
      </c>
      <c r="E325" s="350" t="s">
        <v>953</v>
      </c>
      <c r="F325" s="352">
        <v>26997.88</v>
      </c>
      <c r="G325" s="353">
        <v>45316</v>
      </c>
      <c r="H325" s="354" t="s">
        <v>954</v>
      </c>
      <c r="I325" s="350" t="s">
        <v>162</v>
      </c>
      <c r="J325" s="355" t="s">
        <v>162</v>
      </c>
      <c r="K325" s="350" t="s">
        <v>162</v>
      </c>
      <c r="L325" s="350"/>
      <c r="M325" s="350" t="s">
        <v>603</v>
      </c>
    </row>
    <row r="326" spans="1:13">
      <c r="A326" s="356" t="s">
        <v>676</v>
      </c>
      <c r="B326" s="357" t="s">
        <v>950</v>
      </c>
      <c r="C326" s="356" t="s">
        <v>951</v>
      </c>
      <c r="D326" s="356" t="s">
        <v>1029</v>
      </c>
      <c r="E326" s="356" t="s">
        <v>953</v>
      </c>
      <c r="F326" s="358">
        <v>41802.39</v>
      </c>
      <c r="G326" s="359">
        <v>45316</v>
      </c>
      <c r="H326" s="360" t="s">
        <v>954</v>
      </c>
      <c r="I326" s="356" t="s">
        <v>162</v>
      </c>
      <c r="J326" s="361" t="s">
        <v>162</v>
      </c>
      <c r="K326" s="356" t="s">
        <v>162</v>
      </c>
      <c r="L326" s="356"/>
      <c r="M326" s="356" t="s">
        <v>603</v>
      </c>
    </row>
    <row r="327" spans="1:13">
      <c r="A327" s="350" t="s">
        <v>676</v>
      </c>
      <c r="B327" s="351" t="s">
        <v>950</v>
      </c>
      <c r="C327" s="350" t="s">
        <v>951</v>
      </c>
      <c r="D327" s="350" t="s">
        <v>1030</v>
      </c>
      <c r="E327" s="350" t="s">
        <v>953</v>
      </c>
      <c r="F327" s="352">
        <v>7700.76</v>
      </c>
      <c r="G327" s="353">
        <v>45316</v>
      </c>
      <c r="H327" s="354" t="s">
        <v>954</v>
      </c>
      <c r="I327" s="350" t="s">
        <v>162</v>
      </c>
      <c r="J327" s="355" t="s">
        <v>162</v>
      </c>
      <c r="K327" s="350" t="s">
        <v>162</v>
      </c>
      <c r="L327" s="350"/>
      <c r="M327" s="350" t="s">
        <v>603</v>
      </c>
    </row>
    <row r="328" spans="1:13">
      <c r="A328" s="356" t="s">
        <v>676</v>
      </c>
      <c r="B328" s="357" t="s">
        <v>950</v>
      </c>
      <c r="C328" s="356" t="s">
        <v>951</v>
      </c>
      <c r="D328" s="356" t="s">
        <v>1031</v>
      </c>
      <c r="E328" s="356" t="s">
        <v>953</v>
      </c>
      <c r="F328" s="358">
        <v>62697.55</v>
      </c>
      <c r="G328" s="359">
        <v>45316</v>
      </c>
      <c r="H328" s="360" t="s">
        <v>954</v>
      </c>
      <c r="I328" s="356" t="s">
        <v>162</v>
      </c>
      <c r="J328" s="361" t="s">
        <v>162</v>
      </c>
      <c r="K328" s="356" t="s">
        <v>162</v>
      </c>
      <c r="L328" s="356"/>
      <c r="M328" s="356" t="s">
        <v>603</v>
      </c>
    </row>
    <row r="329" spans="1:13">
      <c r="A329" s="350" t="s">
        <v>676</v>
      </c>
      <c r="B329" s="351" t="s">
        <v>950</v>
      </c>
      <c r="C329" s="350" t="s">
        <v>951</v>
      </c>
      <c r="D329" s="350" t="s">
        <v>1032</v>
      </c>
      <c r="E329" s="350" t="s">
        <v>953</v>
      </c>
      <c r="F329" s="352">
        <v>165002.44</v>
      </c>
      <c r="G329" s="353">
        <v>45316</v>
      </c>
      <c r="H329" s="354" t="s">
        <v>954</v>
      </c>
      <c r="I329" s="350" t="s">
        <v>162</v>
      </c>
      <c r="J329" s="355" t="s">
        <v>162</v>
      </c>
      <c r="K329" s="350" t="s">
        <v>162</v>
      </c>
      <c r="L329" s="350"/>
      <c r="M329" s="350" t="s">
        <v>603</v>
      </c>
    </row>
    <row r="330" spans="1:13">
      <c r="A330" s="356" t="s">
        <v>676</v>
      </c>
      <c r="B330" s="357" t="s">
        <v>950</v>
      </c>
      <c r="C330" s="356" t="s">
        <v>951</v>
      </c>
      <c r="D330" s="356" t="s">
        <v>1033</v>
      </c>
      <c r="E330" s="356" t="s">
        <v>953</v>
      </c>
      <c r="F330" s="358">
        <v>399378.02</v>
      </c>
      <c r="G330" s="359">
        <v>45316</v>
      </c>
      <c r="H330" s="360" t="s">
        <v>954</v>
      </c>
      <c r="I330" s="356" t="s">
        <v>162</v>
      </c>
      <c r="J330" s="361" t="s">
        <v>162</v>
      </c>
      <c r="K330" s="356" t="s">
        <v>162</v>
      </c>
      <c r="L330" s="356"/>
      <c r="M330" s="356" t="s">
        <v>603</v>
      </c>
    </row>
    <row r="331" spans="1:13">
      <c r="A331" s="350" t="s">
        <v>676</v>
      </c>
      <c r="B331" s="351" t="s">
        <v>950</v>
      </c>
      <c r="C331" s="350" t="s">
        <v>951</v>
      </c>
      <c r="D331" s="350" t="s">
        <v>1034</v>
      </c>
      <c r="E331" s="350" t="s">
        <v>953</v>
      </c>
      <c r="F331" s="352">
        <v>72225.5</v>
      </c>
      <c r="G331" s="353">
        <v>45316</v>
      </c>
      <c r="H331" s="354" t="s">
        <v>954</v>
      </c>
      <c r="I331" s="350" t="s">
        <v>162</v>
      </c>
      <c r="J331" s="355" t="s">
        <v>162</v>
      </c>
      <c r="K331" s="350" t="s">
        <v>162</v>
      </c>
      <c r="L331" s="350"/>
      <c r="M331" s="350" t="s">
        <v>603</v>
      </c>
    </row>
    <row r="332" spans="1:13">
      <c r="A332" s="356" t="s">
        <v>676</v>
      </c>
      <c r="B332" s="357" t="s">
        <v>950</v>
      </c>
      <c r="C332" s="356" t="s">
        <v>951</v>
      </c>
      <c r="D332" s="356" t="s">
        <v>989</v>
      </c>
      <c r="E332" s="356" t="s">
        <v>953</v>
      </c>
      <c r="F332" s="358">
        <v>35199.15</v>
      </c>
      <c r="G332" s="359">
        <v>45316</v>
      </c>
      <c r="H332" s="360" t="s">
        <v>954</v>
      </c>
      <c r="I332" s="356" t="s">
        <v>162</v>
      </c>
      <c r="J332" s="361" t="s">
        <v>162</v>
      </c>
      <c r="K332" s="356" t="s">
        <v>162</v>
      </c>
      <c r="L332" s="356"/>
      <c r="M332" s="356" t="s">
        <v>603</v>
      </c>
    </row>
    <row r="333" spans="1:13">
      <c r="A333" s="350" t="s">
        <v>676</v>
      </c>
      <c r="B333" s="351" t="s">
        <v>950</v>
      </c>
      <c r="C333" s="350" t="s">
        <v>951</v>
      </c>
      <c r="D333" s="350" t="s">
        <v>1035</v>
      </c>
      <c r="E333" s="350" t="s">
        <v>953</v>
      </c>
      <c r="F333" s="352">
        <v>83598.740000000005</v>
      </c>
      <c r="G333" s="353">
        <v>45316</v>
      </c>
      <c r="H333" s="354" t="s">
        <v>954</v>
      </c>
      <c r="I333" s="350" t="s">
        <v>162</v>
      </c>
      <c r="J333" s="355" t="s">
        <v>162</v>
      </c>
      <c r="K333" s="350" t="s">
        <v>162</v>
      </c>
      <c r="L333" s="350"/>
      <c r="M333" s="350" t="s">
        <v>603</v>
      </c>
    </row>
    <row r="334" spans="1:13">
      <c r="A334" s="356" t="s">
        <v>676</v>
      </c>
      <c r="B334" s="357" t="s">
        <v>950</v>
      </c>
      <c r="C334" s="356" t="s">
        <v>951</v>
      </c>
      <c r="D334" s="356" t="s">
        <v>991</v>
      </c>
      <c r="E334" s="356" t="s">
        <v>953</v>
      </c>
      <c r="F334" s="358">
        <v>63897.59</v>
      </c>
      <c r="G334" s="359">
        <v>45316</v>
      </c>
      <c r="H334" s="360" t="s">
        <v>954</v>
      </c>
      <c r="I334" s="356" t="s">
        <v>162</v>
      </c>
      <c r="J334" s="361" t="s">
        <v>162</v>
      </c>
      <c r="K334" s="356" t="s">
        <v>162</v>
      </c>
      <c r="L334" s="356"/>
      <c r="M334" s="356" t="s">
        <v>603</v>
      </c>
    </row>
    <row r="335" spans="1:13">
      <c r="A335" s="350" t="s">
        <v>676</v>
      </c>
      <c r="B335" s="351" t="s">
        <v>950</v>
      </c>
      <c r="C335" s="350" t="s">
        <v>951</v>
      </c>
      <c r="D335" s="350" t="s">
        <v>992</v>
      </c>
      <c r="E335" s="350" t="s">
        <v>953</v>
      </c>
      <c r="F335" s="352">
        <v>63897.59</v>
      </c>
      <c r="G335" s="353">
        <v>45316</v>
      </c>
      <c r="H335" s="354" t="s">
        <v>954</v>
      </c>
      <c r="I335" s="350" t="s">
        <v>162</v>
      </c>
      <c r="J335" s="355" t="s">
        <v>162</v>
      </c>
      <c r="K335" s="350" t="s">
        <v>162</v>
      </c>
      <c r="L335" s="350"/>
      <c r="M335" s="350" t="s">
        <v>603</v>
      </c>
    </row>
    <row r="336" spans="1:13">
      <c r="A336" s="356" t="s">
        <v>676</v>
      </c>
      <c r="B336" s="357" t="s">
        <v>950</v>
      </c>
      <c r="C336" s="356" t="s">
        <v>951</v>
      </c>
      <c r="D336" s="356" t="s">
        <v>993</v>
      </c>
      <c r="E336" s="356" t="s">
        <v>953</v>
      </c>
      <c r="F336" s="358">
        <v>31502.55</v>
      </c>
      <c r="G336" s="359">
        <v>45316</v>
      </c>
      <c r="H336" s="360" t="s">
        <v>954</v>
      </c>
      <c r="I336" s="356" t="s">
        <v>162</v>
      </c>
      <c r="J336" s="361" t="s">
        <v>162</v>
      </c>
      <c r="K336" s="356" t="s">
        <v>162</v>
      </c>
      <c r="L336" s="356"/>
      <c r="M336" s="356" t="s">
        <v>603</v>
      </c>
    </row>
    <row r="337" spans="1:13">
      <c r="A337" s="350" t="s">
        <v>676</v>
      </c>
      <c r="B337" s="351" t="s">
        <v>950</v>
      </c>
      <c r="C337" s="350" t="s">
        <v>951</v>
      </c>
      <c r="D337" s="350" t="s">
        <v>1036</v>
      </c>
      <c r="E337" s="350" t="s">
        <v>953</v>
      </c>
      <c r="F337" s="352">
        <v>222749.07</v>
      </c>
      <c r="G337" s="353">
        <v>45316</v>
      </c>
      <c r="H337" s="354" t="s">
        <v>954</v>
      </c>
      <c r="I337" s="350" t="s">
        <v>162</v>
      </c>
      <c r="J337" s="355" t="s">
        <v>162</v>
      </c>
      <c r="K337" s="350" t="s">
        <v>162</v>
      </c>
      <c r="L337" s="350"/>
      <c r="M337" s="350" t="s">
        <v>603</v>
      </c>
    </row>
    <row r="338" spans="1:13">
      <c r="A338" s="356" t="s">
        <v>676</v>
      </c>
      <c r="B338" s="357" t="s">
        <v>950</v>
      </c>
      <c r="C338" s="356" t="s">
        <v>951</v>
      </c>
      <c r="D338" s="356" t="s">
        <v>1037</v>
      </c>
      <c r="E338" s="356" t="s">
        <v>953</v>
      </c>
      <c r="F338" s="358">
        <v>107038.71</v>
      </c>
      <c r="G338" s="359">
        <v>45316</v>
      </c>
      <c r="H338" s="360" t="s">
        <v>954</v>
      </c>
      <c r="I338" s="356" t="s">
        <v>162</v>
      </c>
      <c r="J338" s="361" t="s">
        <v>162</v>
      </c>
      <c r="K338" s="356" t="s">
        <v>162</v>
      </c>
      <c r="L338" s="356"/>
      <c r="M338" s="356" t="s">
        <v>603</v>
      </c>
    </row>
    <row r="339" spans="1:13">
      <c r="A339" s="350" t="s">
        <v>676</v>
      </c>
      <c r="B339" s="351" t="s">
        <v>950</v>
      </c>
      <c r="C339" s="350" t="s">
        <v>951</v>
      </c>
      <c r="D339" s="350" t="s">
        <v>996</v>
      </c>
      <c r="E339" s="350" t="s">
        <v>953</v>
      </c>
      <c r="F339" s="352">
        <v>184703.59</v>
      </c>
      <c r="G339" s="353">
        <v>45316</v>
      </c>
      <c r="H339" s="354" t="s">
        <v>954</v>
      </c>
      <c r="I339" s="350" t="s">
        <v>162</v>
      </c>
      <c r="J339" s="355" t="s">
        <v>162</v>
      </c>
      <c r="K339" s="350" t="s">
        <v>162</v>
      </c>
      <c r="L339" s="350"/>
      <c r="M339" s="350" t="s">
        <v>603</v>
      </c>
    </row>
    <row r="340" spans="1:13">
      <c r="A340" s="356" t="s">
        <v>676</v>
      </c>
      <c r="B340" s="357" t="s">
        <v>950</v>
      </c>
      <c r="C340" s="356" t="s">
        <v>951</v>
      </c>
      <c r="D340" s="356" t="s">
        <v>1038</v>
      </c>
      <c r="E340" s="356" t="s">
        <v>953</v>
      </c>
      <c r="F340" s="358">
        <v>36001.19</v>
      </c>
      <c r="G340" s="359">
        <v>45316</v>
      </c>
      <c r="H340" s="360" t="s">
        <v>954</v>
      </c>
      <c r="I340" s="356" t="s">
        <v>162</v>
      </c>
      <c r="J340" s="361" t="s">
        <v>162</v>
      </c>
      <c r="K340" s="356" t="s">
        <v>162</v>
      </c>
      <c r="L340" s="356"/>
      <c r="M340" s="356" t="s">
        <v>603</v>
      </c>
    </row>
    <row r="341" spans="1:13">
      <c r="A341" s="350" t="s">
        <v>676</v>
      </c>
      <c r="B341" s="351" t="s">
        <v>950</v>
      </c>
      <c r="C341" s="350" t="s">
        <v>951</v>
      </c>
      <c r="D341" s="350" t="s">
        <v>1039</v>
      </c>
      <c r="E341" s="350" t="s">
        <v>953</v>
      </c>
      <c r="F341" s="352">
        <v>30000.99</v>
      </c>
      <c r="G341" s="353">
        <v>45316</v>
      </c>
      <c r="H341" s="354" t="s">
        <v>954</v>
      </c>
      <c r="I341" s="350" t="s">
        <v>162</v>
      </c>
      <c r="J341" s="355" t="s">
        <v>162</v>
      </c>
      <c r="K341" s="350" t="s">
        <v>162</v>
      </c>
      <c r="L341" s="350"/>
      <c r="M341" s="350" t="s">
        <v>603</v>
      </c>
    </row>
    <row r="342" spans="1:13">
      <c r="A342" s="356" t="s">
        <v>676</v>
      </c>
      <c r="B342" s="357" t="s">
        <v>950</v>
      </c>
      <c r="C342" s="356" t="s">
        <v>951</v>
      </c>
      <c r="D342" s="356" t="s">
        <v>1040</v>
      </c>
      <c r="E342" s="356" t="s">
        <v>953</v>
      </c>
      <c r="F342" s="358">
        <v>119997.94</v>
      </c>
      <c r="G342" s="359">
        <v>45316</v>
      </c>
      <c r="H342" s="360" t="s">
        <v>954</v>
      </c>
      <c r="I342" s="356" t="s">
        <v>162</v>
      </c>
      <c r="J342" s="361" t="s">
        <v>162</v>
      </c>
      <c r="K342" s="356" t="s">
        <v>162</v>
      </c>
      <c r="L342" s="356"/>
      <c r="M342" s="356" t="s">
        <v>603</v>
      </c>
    </row>
    <row r="343" spans="1:13" s="45" customFormat="1">
      <c r="A343" s="350" t="s">
        <v>676</v>
      </c>
      <c r="B343" s="351" t="s">
        <v>950</v>
      </c>
      <c r="C343" s="350" t="s">
        <v>951</v>
      </c>
      <c r="D343" s="350" t="s">
        <v>1000</v>
      </c>
      <c r="E343" s="350" t="s">
        <v>953</v>
      </c>
      <c r="F343" s="352">
        <v>21118.29</v>
      </c>
      <c r="G343" s="353">
        <v>45316</v>
      </c>
      <c r="H343" s="354" t="s">
        <v>954</v>
      </c>
      <c r="I343" s="350" t="s">
        <v>162</v>
      </c>
      <c r="J343" s="355" t="s">
        <v>162</v>
      </c>
      <c r="K343" s="350" t="s">
        <v>162</v>
      </c>
      <c r="L343" s="350"/>
      <c r="M343" s="350" t="s">
        <v>603</v>
      </c>
    </row>
    <row r="344" spans="1:13">
      <c r="A344" s="356" t="s">
        <v>676</v>
      </c>
      <c r="B344" s="357" t="s">
        <v>950</v>
      </c>
      <c r="C344" s="356" t="s">
        <v>951</v>
      </c>
      <c r="D344" s="356" t="s">
        <v>1041</v>
      </c>
      <c r="E344" s="356" t="s">
        <v>953</v>
      </c>
      <c r="F344" s="358">
        <v>30000.99</v>
      </c>
      <c r="G344" s="359">
        <v>45316</v>
      </c>
      <c r="H344" s="360" t="s">
        <v>954</v>
      </c>
      <c r="I344" s="356" t="s">
        <v>162</v>
      </c>
      <c r="J344" s="361" t="s">
        <v>162</v>
      </c>
      <c r="K344" s="356" t="s">
        <v>162</v>
      </c>
      <c r="L344" s="356"/>
      <c r="M344" s="356" t="s">
        <v>603</v>
      </c>
    </row>
    <row r="345" spans="1:13">
      <c r="A345" s="350" t="s">
        <v>676</v>
      </c>
      <c r="B345" s="351" t="s">
        <v>950</v>
      </c>
      <c r="C345" s="350" t="s">
        <v>951</v>
      </c>
      <c r="D345" s="350" t="s">
        <v>1042</v>
      </c>
      <c r="E345" s="350" t="s">
        <v>953</v>
      </c>
      <c r="F345" s="352">
        <v>306510.64</v>
      </c>
      <c r="G345" s="353">
        <v>45316</v>
      </c>
      <c r="H345" s="354" t="s">
        <v>954</v>
      </c>
      <c r="I345" s="350" t="s">
        <v>162</v>
      </c>
      <c r="J345" s="355" t="s">
        <v>162</v>
      </c>
      <c r="K345" s="350" t="s">
        <v>162</v>
      </c>
      <c r="L345" s="350"/>
      <c r="M345" s="350" t="s">
        <v>603</v>
      </c>
    </row>
    <row r="346" spans="1:13">
      <c r="A346" s="356" t="s">
        <v>676</v>
      </c>
      <c r="B346" s="357" t="s">
        <v>950</v>
      </c>
      <c r="C346" s="356" t="s">
        <v>951</v>
      </c>
      <c r="D346" s="356" t="s">
        <v>1007</v>
      </c>
      <c r="E346" s="356" t="s">
        <v>953</v>
      </c>
      <c r="F346" s="358">
        <v>56432.02</v>
      </c>
      <c r="G346" s="359">
        <v>45316</v>
      </c>
      <c r="H346" s="360" t="s">
        <v>954</v>
      </c>
      <c r="I346" s="356" t="s">
        <v>162</v>
      </c>
      <c r="J346" s="361" t="s">
        <v>162</v>
      </c>
      <c r="K346" s="356" t="s">
        <v>162</v>
      </c>
      <c r="L346" s="356"/>
      <c r="M346" s="356" t="s">
        <v>603</v>
      </c>
    </row>
    <row r="347" spans="1:13">
      <c r="A347" s="350" t="s">
        <v>676</v>
      </c>
      <c r="B347" s="351" t="s">
        <v>950</v>
      </c>
      <c r="C347" s="350" t="s">
        <v>951</v>
      </c>
      <c r="D347" s="350" t="s">
        <v>1008</v>
      </c>
      <c r="E347" s="350" t="s">
        <v>953</v>
      </c>
      <c r="F347" s="352">
        <v>18766.45</v>
      </c>
      <c r="G347" s="353">
        <v>45316</v>
      </c>
      <c r="H347" s="354" t="s">
        <v>954</v>
      </c>
      <c r="I347" s="350" t="s">
        <v>162</v>
      </c>
      <c r="J347" s="355" t="s">
        <v>162</v>
      </c>
      <c r="K347" s="350" t="s">
        <v>162</v>
      </c>
      <c r="L347" s="350"/>
      <c r="M347" s="350" t="s">
        <v>603</v>
      </c>
    </row>
    <row r="348" spans="1:13">
      <c r="A348" s="356" t="s">
        <v>676</v>
      </c>
      <c r="B348" s="357" t="s">
        <v>950</v>
      </c>
      <c r="C348" s="356" t="s">
        <v>951</v>
      </c>
      <c r="D348" s="356" t="s">
        <v>1009</v>
      </c>
      <c r="E348" s="356" t="s">
        <v>953</v>
      </c>
      <c r="F348" s="358">
        <v>79878.02</v>
      </c>
      <c r="G348" s="359">
        <v>45316</v>
      </c>
      <c r="H348" s="360" t="s">
        <v>954</v>
      </c>
      <c r="I348" s="356" t="s">
        <v>162</v>
      </c>
      <c r="J348" s="361" t="s">
        <v>162</v>
      </c>
      <c r="K348" s="356" t="s">
        <v>162</v>
      </c>
      <c r="L348" s="356"/>
      <c r="M348" s="356" t="s">
        <v>603</v>
      </c>
    </row>
    <row r="349" spans="1:13">
      <c r="A349" s="350" t="s">
        <v>676</v>
      </c>
      <c r="B349" s="351" t="s">
        <v>950</v>
      </c>
      <c r="C349" s="350" t="s">
        <v>951</v>
      </c>
      <c r="D349" s="350" t="s">
        <v>1010</v>
      </c>
      <c r="E349" s="350" t="s">
        <v>953</v>
      </c>
      <c r="F349" s="352">
        <v>25918.44</v>
      </c>
      <c r="G349" s="353">
        <v>45316</v>
      </c>
      <c r="H349" s="354" t="s">
        <v>954</v>
      </c>
      <c r="I349" s="350" t="s">
        <v>162</v>
      </c>
      <c r="J349" s="355" t="s">
        <v>162</v>
      </c>
      <c r="K349" s="350" t="s">
        <v>162</v>
      </c>
      <c r="L349" s="350"/>
      <c r="M349" s="350" t="s">
        <v>603</v>
      </c>
    </row>
    <row r="350" spans="1:13">
      <c r="A350" s="356" t="s">
        <v>676</v>
      </c>
      <c r="B350" s="357" t="s">
        <v>950</v>
      </c>
      <c r="C350" s="356" t="s">
        <v>951</v>
      </c>
      <c r="D350" s="356" t="s">
        <v>1011</v>
      </c>
      <c r="E350" s="356" t="s">
        <v>953</v>
      </c>
      <c r="F350" s="358">
        <v>486004.01</v>
      </c>
      <c r="G350" s="359">
        <v>45316</v>
      </c>
      <c r="H350" s="360" t="s">
        <v>954</v>
      </c>
      <c r="I350" s="356" t="s">
        <v>162</v>
      </c>
      <c r="J350" s="361" t="s">
        <v>162</v>
      </c>
      <c r="K350" s="356" t="s">
        <v>162</v>
      </c>
      <c r="L350" s="356"/>
      <c r="M350" s="356" t="s">
        <v>603</v>
      </c>
    </row>
    <row r="351" spans="1:13">
      <c r="A351" s="350" t="s">
        <v>676</v>
      </c>
      <c r="B351" s="351" t="s">
        <v>950</v>
      </c>
      <c r="C351" s="350" t="s">
        <v>951</v>
      </c>
      <c r="D351" s="350" t="s">
        <v>1012</v>
      </c>
      <c r="E351" s="350" t="s">
        <v>953</v>
      </c>
      <c r="F351" s="352">
        <v>32998.07</v>
      </c>
      <c r="G351" s="353">
        <v>45316</v>
      </c>
      <c r="H351" s="354" t="s">
        <v>954</v>
      </c>
      <c r="I351" s="350" t="s">
        <v>162</v>
      </c>
      <c r="J351" s="355" t="s">
        <v>162</v>
      </c>
      <c r="K351" s="350" t="s">
        <v>162</v>
      </c>
      <c r="L351" s="350"/>
      <c r="M351" s="350" t="s">
        <v>603</v>
      </c>
    </row>
    <row r="352" spans="1:13">
      <c r="A352" s="356" t="s">
        <v>676</v>
      </c>
      <c r="B352" s="357" t="s">
        <v>950</v>
      </c>
      <c r="C352" s="356" t="s">
        <v>951</v>
      </c>
      <c r="D352" s="356" t="s">
        <v>1013</v>
      </c>
      <c r="E352" s="356" t="s">
        <v>953</v>
      </c>
      <c r="F352" s="358">
        <v>24000.79</v>
      </c>
      <c r="G352" s="359">
        <v>45316</v>
      </c>
      <c r="H352" s="360" t="s">
        <v>954</v>
      </c>
      <c r="I352" s="356" t="s">
        <v>162</v>
      </c>
      <c r="J352" s="361" t="s">
        <v>162</v>
      </c>
      <c r="K352" s="356" t="s">
        <v>162</v>
      </c>
      <c r="L352" s="356"/>
      <c r="M352" s="356" t="s">
        <v>603</v>
      </c>
    </row>
    <row r="353" spans="1:13">
      <c r="A353" s="350" t="s">
        <v>676</v>
      </c>
      <c r="B353" s="351" t="s">
        <v>950</v>
      </c>
      <c r="C353" s="350" t="s">
        <v>951</v>
      </c>
      <c r="D353" s="350" t="s">
        <v>1043</v>
      </c>
      <c r="E353" s="350" t="s">
        <v>953</v>
      </c>
      <c r="F353" s="352">
        <v>74999.47</v>
      </c>
      <c r="G353" s="353">
        <v>45316</v>
      </c>
      <c r="H353" s="354" t="s">
        <v>954</v>
      </c>
      <c r="I353" s="350" t="s">
        <v>162</v>
      </c>
      <c r="J353" s="355" t="s">
        <v>162</v>
      </c>
      <c r="K353" s="350" t="s">
        <v>162</v>
      </c>
      <c r="L353" s="350"/>
      <c r="M353" s="350" t="s">
        <v>603</v>
      </c>
    </row>
    <row r="354" spans="1:13">
      <c r="A354" s="356" t="s">
        <v>676</v>
      </c>
      <c r="B354" s="357" t="s">
        <v>950</v>
      </c>
      <c r="C354" s="356" t="s">
        <v>951</v>
      </c>
      <c r="D354" s="356" t="s">
        <v>1044</v>
      </c>
      <c r="E354" s="356" t="s">
        <v>953</v>
      </c>
      <c r="F354" s="358">
        <v>500000</v>
      </c>
      <c r="G354" s="359">
        <v>45317</v>
      </c>
      <c r="H354" s="360" t="s">
        <v>954</v>
      </c>
      <c r="I354" s="356" t="s">
        <v>162</v>
      </c>
      <c r="J354" s="361" t="s">
        <v>162</v>
      </c>
      <c r="K354" s="356" t="s">
        <v>162</v>
      </c>
      <c r="L354" s="356"/>
      <c r="M354" s="356" t="s">
        <v>603</v>
      </c>
    </row>
    <row r="355" spans="1:13">
      <c r="A355" s="350" t="s">
        <v>676</v>
      </c>
      <c r="B355" s="351" t="s">
        <v>950</v>
      </c>
      <c r="C355" s="350" t="s">
        <v>951</v>
      </c>
      <c r="D355" s="350" t="s">
        <v>1045</v>
      </c>
      <c r="E355" s="350" t="s">
        <v>953</v>
      </c>
      <c r="F355" s="352">
        <v>1000000</v>
      </c>
      <c r="G355" s="353">
        <v>45317</v>
      </c>
      <c r="H355" s="354" t="s">
        <v>954</v>
      </c>
      <c r="I355" s="350" t="s">
        <v>162</v>
      </c>
      <c r="J355" s="355" t="s">
        <v>162</v>
      </c>
      <c r="K355" s="350" t="s">
        <v>162</v>
      </c>
      <c r="L355" s="350"/>
      <c r="M355" s="350" t="s">
        <v>603</v>
      </c>
    </row>
    <row r="356" spans="1:13" s="45" customFormat="1">
      <c r="A356" s="356" t="s">
        <v>676</v>
      </c>
      <c r="B356" s="357" t="s">
        <v>950</v>
      </c>
      <c r="C356" s="356" t="s">
        <v>951</v>
      </c>
      <c r="D356" s="356" t="s">
        <v>1046</v>
      </c>
      <c r="E356" s="356" t="s">
        <v>953</v>
      </c>
      <c r="F356" s="358">
        <v>7500000</v>
      </c>
      <c r="G356" s="359">
        <v>45317</v>
      </c>
      <c r="H356" s="360" t="s">
        <v>954</v>
      </c>
      <c r="I356" s="356" t="s">
        <v>162</v>
      </c>
      <c r="J356" s="361" t="s">
        <v>162</v>
      </c>
      <c r="K356" s="356" t="s">
        <v>162</v>
      </c>
      <c r="L356" s="356"/>
      <c r="M356" s="356" t="s">
        <v>603</v>
      </c>
    </row>
    <row r="357" spans="1:13">
      <c r="A357" s="350" t="s">
        <v>676</v>
      </c>
      <c r="B357" s="351" t="s">
        <v>950</v>
      </c>
      <c r="C357" s="350" t="s">
        <v>951</v>
      </c>
      <c r="D357" s="350" t="s">
        <v>1047</v>
      </c>
      <c r="E357" s="350" t="s">
        <v>953</v>
      </c>
      <c r="F357" s="352">
        <v>5000000</v>
      </c>
      <c r="G357" s="353">
        <v>45317</v>
      </c>
      <c r="H357" s="354" t="s">
        <v>954</v>
      </c>
      <c r="I357" s="350" t="s">
        <v>162</v>
      </c>
      <c r="J357" s="355" t="s">
        <v>162</v>
      </c>
      <c r="K357" s="350" t="s">
        <v>162</v>
      </c>
      <c r="L357" s="350"/>
      <c r="M357" s="350" t="s">
        <v>603</v>
      </c>
    </row>
    <row r="358" spans="1:13">
      <c r="A358" s="356" t="s">
        <v>676</v>
      </c>
      <c r="B358" s="357" t="s">
        <v>950</v>
      </c>
      <c r="C358" s="356" t="s">
        <v>951</v>
      </c>
      <c r="D358" s="356" t="s">
        <v>1047</v>
      </c>
      <c r="E358" s="356" t="s">
        <v>953</v>
      </c>
      <c r="F358" s="358">
        <v>1300000</v>
      </c>
      <c r="G358" s="359">
        <v>45317</v>
      </c>
      <c r="H358" s="360" t="s">
        <v>954</v>
      </c>
      <c r="I358" s="356" t="s">
        <v>162</v>
      </c>
      <c r="J358" s="361" t="s">
        <v>162</v>
      </c>
      <c r="K358" s="356" t="s">
        <v>162</v>
      </c>
      <c r="L358" s="356"/>
      <c r="M358" s="356" t="s">
        <v>603</v>
      </c>
    </row>
    <row r="359" spans="1:13">
      <c r="A359" s="350" t="s">
        <v>676</v>
      </c>
      <c r="B359" s="351" t="s">
        <v>950</v>
      </c>
      <c r="C359" s="350" t="s">
        <v>951</v>
      </c>
      <c r="D359" s="350" t="s">
        <v>1048</v>
      </c>
      <c r="E359" s="350" t="s">
        <v>953</v>
      </c>
      <c r="F359" s="352">
        <v>180000</v>
      </c>
      <c r="G359" s="353">
        <v>45317</v>
      </c>
      <c r="H359" s="354" t="s">
        <v>954</v>
      </c>
      <c r="I359" s="350" t="s">
        <v>162</v>
      </c>
      <c r="J359" s="355" t="s">
        <v>162</v>
      </c>
      <c r="K359" s="350" t="s">
        <v>162</v>
      </c>
      <c r="L359" s="350"/>
      <c r="M359" s="350" t="s">
        <v>603</v>
      </c>
    </row>
    <row r="360" spans="1:13">
      <c r="A360" s="356" t="s">
        <v>676</v>
      </c>
      <c r="B360" s="357" t="s">
        <v>950</v>
      </c>
      <c r="C360" s="356" t="s">
        <v>951</v>
      </c>
      <c r="D360" s="356" t="s">
        <v>1048</v>
      </c>
      <c r="E360" s="356" t="s">
        <v>953</v>
      </c>
      <c r="F360" s="358">
        <v>1400000</v>
      </c>
      <c r="G360" s="359">
        <v>45317</v>
      </c>
      <c r="H360" s="360" t="s">
        <v>954</v>
      </c>
      <c r="I360" s="356" t="s">
        <v>162</v>
      </c>
      <c r="J360" s="361" t="s">
        <v>162</v>
      </c>
      <c r="K360" s="356" t="s">
        <v>162</v>
      </c>
      <c r="L360" s="356"/>
      <c r="M360" s="356" t="s">
        <v>603</v>
      </c>
    </row>
    <row r="361" spans="1:13">
      <c r="A361" s="350" t="s">
        <v>676</v>
      </c>
      <c r="B361" s="351" t="s">
        <v>950</v>
      </c>
      <c r="C361" s="350" t="s">
        <v>951</v>
      </c>
      <c r="D361" s="350" t="s">
        <v>1049</v>
      </c>
      <c r="E361" s="350" t="s">
        <v>953</v>
      </c>
      <c r="F361" s="352">
        <v>120000.63</v>
      </c>
      <c r="G361" s="353">
        <v>45317</v>
      </c>
      <c r="H361" s="354" t="s">
        <v>954</v>
      </c>
      <c r="I361" s="350" t="s">
        <v>162</v>
      </c>
      <c r="J361" s="355" t="s">
        <v>162</v>
      </c>
      <c r="K361" s="350" t="s">
        <v>162</v>
      </c>
      <c r="L361" s="350"/>
      <c r="M361" s="350" t="s">
        <v>603</v>
      </c>
    </row>
    <row r="362" spans="1:13">
      <c r="A362" s="356" t="s">
        <v>676</v>
      </c>
      <c r="B362" s="357" t="s">
        <v>950</v>
      </c>
      <c r="C362" s="356" t="s">
        <v>951</v>
      </c>
      <c r="D362" s="356" t="s">
        <v>1050</v>
      </c>
      <c r="E362" s="356" t="s">
        <v>953</v>
      </c>
      <c r="F362" s="358">
        <v>1119999.8799999999</v>
      </c>
      <c r="G362" s="359">
        <v>45317</v>
      </c>
      <c r="H362" s="360" t="s">
        <v>954</v>
      </c>
      <c r="I362" s="356" t="s">
        <v>162</v>
      </c>
      <c r="J362" s="361" t="s">
        <v>162</v>
      </c>
      <c r="K362" s="356" t="s">
        <v>162</v>
      </c>
      <c r="L362" s="356"/>
      <c r="M362" s="356" t="s">
        <v>603</v>
      </c>
    </row>
    <row r="363" spans="1:13">
      <c r="A363" s="350" t="s">
        <v>676</v>
      </c>
      <c r="B363" s="351" t="s">
        <v>950</v>
      </c>
      <c r="C363" s="350" t="s">
        <v>951</v>
      </c>
      <c r="D363" s="350" t="s">
        <v>1051</v>
      </c>
      <c r="E363" s="350" t="s">
        <v>953</v>
      </c>
      <c r="F363" s="352">
        <v>446396.79</v>
      </c>
      <c r="G363" s="353">
        <v>45317</v>
      </c>
      <c r="H363" s="354" t="s">
        <v>954</v>
      </c>
      <c r="I363" s="350" t="s">
        <v>162</v>
      </c>
      <c r="J363" s="355" t="s">
        <v>162</v>
      </c>
      <c r="K363" s="350" t="s">
        <v>162</v>
      </c>
      <c r="L363" s="350"/>
      <c r="M363" s="350" t="s">
        <v>603</v>
      </c>
    </row>
    <row r="364" spans="1:13">
      <c r="A364" s="356" t="s">
        <v>676</v>
      </c>
      <c r="B364" s="357" t="s">
        <v>950</v>
      </c>
      <c r="C364" s="356" t="s">
        <v>951</v>
      </c>
      <c r="D364" s="356" t="s">
        <v>1052</v>
      </c>
      <c r="E364" s="356" t="s">
        <v>953</v>
      </c>
      <c r="F364" s="358">
        <v>120000.64</v>
      </c>
      <c r="G364" s="359">
        <v>45317</v>
      </c>
      <c r="H364" s="360" t="s">
        <v>954</v>
      </c>
      <c r="I364" s="356" t="s">
        <v>162</v>
      </c>
      <c r="J364" s="361" t="s">
        <v>162</v>
      </c>
      <c r="K364" s="356" t="s">
        <v>162</v>
      </c>
      <c r="L364" s="356"/>
      <c r="M364" s="356" t="s">
        <v>603</v>
      </c>
    </row>
    <row r="365" spans="1:13">
      <c r="A365" s="350" t="s">
        <v>676</v>
      </c>
      <c r="B365" s="351" t="s">
        <v>950</v>
      </c>
      <c r="C365" s="350" t="s">
        <v>951</v>
      </c>
      <c r="D365" s="350" t="s">
        <v>1053</v>
      </c>
      <c r="E365" s="350" t="s">
        <v>953</v>
      </c>
      <c r="F365" s="352">
        <v>30000.16</v>
      </c>
      <c r="G365" s="353">
        <v>45317</v>
      </c>
      <c r="H365" s="354" t="s">
        <v>954</v>
      </c>
      <c r="I365" s="350" t="s">
        <v>162</v>
      </c>
      <c r="J365" s="355" t="s">
        <v>162</v>
      </c>
      <c r="K365" s="350" t="s">
        <v>162</v>
      </c>
      <c r="L365" s="350"/>
      <c r="M365" s="350"/>
    </row>
    <row r="366" spans="1:13">
      <c r="A366" s="356" t="s">
        <v>676</v>
      </c>
      <c r="B366" s="357" t="s">
        <v>950</v>
      </c>
      <c r="C366" s="356" t="s">
        <v>951</v>
      </c>
      <c r="D366" s="356" t="s">
        <v>1054</v>
      </c>
      <c r="E366" s="356" t="s">
        <v>953</v>
      </c>
      <c r="F366" s="358">
        <v>120000.63</v>
      </c>
      <c r="G366" s="359">
        <v>45317</v>
      </c>
      <c r="H366" s="360" t="s">
        <v>954</v>
      </c>
      <c r="I366" s="356" t="s">
        <v>162</v>
      </c>
      <c r="J366" s="361" t="s">
        <v>162</v>
      </c>
      <c r="K366" s="356" t="s">
        <v>162</v>
      </c>
      <c r="L366" s="356"/>
      <c r="M366" s="356"/>
    </row>
    <row r="367" spans="1:13">
      <c r="A367" s="350" t="s">
        <v>676</v>
      </c>
      <c r="B367" s="351" t="s">
        <v>950</v>
      </c>
      <c r="C367" s="350" t="s">
        <v>951</v>
      </c>
      <c r="D367" s="350" t="s">
        <v>1055</v>
      </c>
      <c r="E367" s="350" t="s">
        <v>953</v>
      </c>
      <c r="F367" s="352">
        <v>200001.06</v>
      </c>
      <c r="G367" s="353">
        <v>45317</v>
      </c>
      <c r="H367" s="354" t="s">
        <v>954</v>
      </c>
      <c r="I367" s="350" t="s">
        <v>162</v>
      </c>
      <c r="J367" s="355" t="s">
        <v>162</v>
      </c>
      <c r="K367" s="350" t="s">
        <v>162</v>
      </c>
      <c r="L367" s="350"/>
      <c r="M367" s="350"/>
    </row>
    <row r="368" spans="1:13">
      <c r="A368" s="356" t="s">
        <v>676</v>
      </c>
      <c r="B368" s="357" t="s">
        <v>950</v>
      </c>
      <c r="C368" s="356" t="s">
        <v>951</v>
      </c>
      <c r="D368" s="356" t="s">
        <v>1056</v>
      </c>
      <c r="E368" s="356" t="s">
        <v>953</v>
      </c>
      <c r="F368" s="358">
        <v>40000.21</v>
      </c>
      <c r="G368" s="359">
        <v>45317</v>
      </c>
      <c r="H368" s="360" t="s">
        <v>954</v>
      </c>
      <c r="I368" s="356" t="s">
        <v>162</v>
      </c>
      <c r="J368" s="361" t="s">
        <v>162</v>
      </c>
      <c r="K368" s="356" t="s">
        <v>162</v>
      </c>
      <c r="L368" s="356"/>
      <c r="M368" s="356"/>
    </row>
    <row r="369" spans="1:13">
      <c r="A369" s="350" t="s">
        <v>676</v>
      </c>
      <c r="B369" s="351" t="s">
        <v>950</v>
      </c>
      <c r="C369" s="350" t="s">
        <v>951</v>
      </c>
      <c r="D369" s="350" t="s">
        <v>1057</v>
      </c>
      <c r="E369" s="350" t="s">
        <v>953</v>
      </c>
      <c r="F369" s="352">
        <v>11824025</v>
      </c>
      <c r="G369" s="353">
        <v>45317</v>
      </c>
      <c r="H369" s="354" t="s">
        <v>954</v>
      </c>
      <c r="I369" s="350" t="s">
        <v>162</v>
      </c>
      <c r="J369" s="355" t="s">
        <v>162</v>
      </c>
      <c r="K369" s="350" t="s">
        <v>162</v>
      </c>
      <c r="L369" s="350"/>
      <c r="M369" s="350"/>
    </row>
    <row r="370" spans="1:13">
      <c r="A370" s="356" t="s">
        <v>676</v>
      </c>
      <c r="B370" s="357" t="s">
        <v>950</v>
      </c>
      <c r="C370" s="356" t="s">
        <v>951</v>
      </c>
      <c r="D370" s="356" t="s">
        <v>1058</v>
      </c>
      <c r="E370" s="356" t="s">
        <v>953</v>
      </c>
      <c r="F370" s="358">
        <v>-2999200</v>
      </c>
      <c r="G370" s="359">
        <v>45318</v>
      </c>
      <c r="H370" s="360" t="s">
        <v>954</v>
      </c>
      <c r="I370" s="356" t="s">
        <v>162</v>
      </c>
      <c r="J370" s="361" t="s">
        <v>162</v>
      </c>
      <c r="K370" s="356" t="s">
        <v>162</v>
      </c>
      <c r="L370" s="356"/>
      <c r="M370" s="356"/>
    </row>
    <row r="371" spans="1:13">
      <c r="A371" s="350" t="s">
        <v>676</v>
      </c>
      <c r="B371" s="351" t="s">
        <v>950</v>
      </c>
      <c r="C371" s="350" t="s">
        <v>951</v>
      </c>
      <c r="D371" s="350" t="s">
        <v>1059</v>
      </c>
      <c r="E371" s="350" t="s">
        <v>953</v>
      </c>
      <c r="F371" s="352">
        <v>800000</v>
      </c>
      <c r="G371" s="353">
        <v>45318</v>
      </c>
      <c r="H371" s="354" t="s">
        <v>954</v>
      </c>
      <c r="I371" s="350" t="s">
        <v>162</v>
      </c>
      <c r="J371" s="355" t="s">
        <v>162</v>
      </c>
      <c r="K371" s="350" t="s">
        <v>162</v>
      </c>
      <c r="L371" s="350"/>
      <c r="M371" s="350"/>
    </row>
    <row r="372" spans="1:13">
      <c r="A372" s="356" t="s">
        <v>676</v>
      </c>
      <c r="B372" s="357" t="s">
        <v>950</v>
      </c>
      <c r="C372" s="356" t="s">
        <v>951</v>
      </c>
      <c r="D372" s="356" t="s">
        <v>1060</v>
      </c>
      <c r="E372" s="356" t="s">
        <v>953</v>
      </c>
      <c r="F372" s="358">
        <v>91997.09</v>
      </c>
      <c r="G372" s="359">
        <v>45318</v>
      </c>
      <c r="H372" s="360" t="s">
        <v>954</v>
      </c>
      <c r="I372" s="356" t="s">
        <v>162</v>
      </c>
      <c r="J372" s="361" t="s">
        <v>162</v>
      </c>
      <c r="K372" s="356" t="s">
        <v>162</v>
      </c>
      <c r="L372" s="356"/>
      <c r="M372" s="356"/>
    </row>
    <row r="373" spans="1:13">
      <c r="A373" s="350" t="s">
        <v>676</v>
      </c>
      <c r="B373" s="351" t="s">
        <v>950</v>
      </c>
      <c r="C373" s="350" t="s">
        <v>951</v>
      </c>
      <c r="D373" s="350" t="s">
        <v>1061</v>
      </c>
      <c r="E373" s="350" t="s">
        <v>953</v>
      </c>
      <c r="F373" s="352">
        <v>1202640.94</v>
      </c>
      <c r="G373" s="353">
        <v>45318</v>
      </c>
      <c r="H373" s="354" t="s">
        <v>954</v>
      </c>
      <c r="I373" s="350" t="s">
        <v>162</v>
      </c>
      <c r="J373" s="355" t="s">
        <v>162</v>
      </c>
      <c r="K373" s="350" t="s">
        <v>162</v>
      </c>
      <c r="L373" s="350"/>
      <c r="M373" s="350"/>
    </row>
    <row r="374" spans="1:13">
      <c r="A374" s="356" t="s">
        <v>676</v>
      </c>
      <c r="B374" s="357" t="s">
        <v>950</v>
      </c>
      <c r="C374" s="356" t="s">
        <v>951</v>
      </c>
      <c r="D374" s="356" t="s">
        <v>1062</v>
      </c>
      <c r="E374" s="356" t="s">
        <v>953</v>
      </c>
      <c r="F374" s="358">
        <v>1735706.19</v>
      </c>
      <c r="G374" s="359">
        <v>45318</v>
      </c>
      <c r="H374" s="360" t="s">
        <v>954</v>
      </c>
      <c r="I374" s="356" t="s">
        <v>162</v>
      </c>
      <c r="J374" s="361" t="s">
        <v>162</v>
      </c>
      <c r="K374" s="356" t="s">
        <v>162</v>
      </c>
      <c r="L374" s="356"/>
      <c r="M374" s="356"/>
    </row>
    <row r="375" spans="1:13">
      <c r="A375" s="350" t="s">
        <v>676</v>
      </c>
      <c r="B375" s="351" t="s">
        <v>950</v>
      </c>
      <c r="C375" s="350" t="s">
        <v>951</v>
      </c>
      <c r="D375" s="350" t="s">
        <v>1063</v>
      </c>
      <c r="E375" s="350" t="s">
        <v>953</v>
      </c>
      <c r="F375" s="352">
        <v>492000.2</v>
      </c>
      <c r="G375" s="353">
        <v>45318</v>
      </c>
      <c r="H375" s="354" t="s">
        <v>954</v>
      </c>
      <c r="I375" s="350" t="s">
        <v>162</v>
      </c>
      <c r="J375" s="355" t="s">
        <v>162</v>
      </c>
      <c r="K375" s="350" t="s">
        <v>162</v>
      </c>
      <c r="L375" s="350"/>
      <c r="M375" s="350"/>
    </row>
    <row r="376" spans="1:13">
      <c r="A376" s="356" t="s">
        <v>676</v>
      </c>
      <c r="B376" s="357" t="s">
        <v>950</v>
      </c>
      <c r="C376" s="356" t="s">
        <v>951</v>
      </c>
      <c r="D376" s="356" t="s">
        <v>1064</v>
      </c>
      <c r="E376" s="356" t="s">
        <v>953</v>
      </c>
      <c r="F376" s="358">
        <v>787398.75</v>
      </c>
      <c r="G376" s="359">
        <v>45318</v>
      </c>
      <c r="H376" s="360" t="s">
        <v>954</v>
      </c>
      <c r="I376" s="356" t="s">
        <v>162</v>
      </c>
      <c r="J376" s="361" t="s">
        <v>162</v>
      </c>
      <c r="K376" s="356" t="s">
        <v>162</v>
      </c>
      <c r="L376" s="356"/>
      <c r="M376" s="356"/>
    </row>
    <row r="377" spans="1:13">
      <c r="A377" s="350" t="s">
        <v>676</v>
      </c>
      <c r="B377" s="351" t="s">
        <v>950</v>
      </c>
      <c r="C377" s="350" t="s">
        <v>951</v>
      </c>
      <c r="D377" s="350" t="s">
        <v>1065</v>
      </c>
      <c r="E377" s="350" t="s">
        <v>953</v>
      </c>
      <c r="F377" s="352">
        <v>536797.89</v>
      </c>
      <c r="G377" s="353">
        <v>45318</v>
      </c>
      <c r="H377" s="354" t="s">
        <v>954</v>
      </c>
      <c r="I377" s="350" t="s">
        <v>162</v>
      </c>
      <c r="J377" s="355" t="s">
        <v>162</v>
      </c>
      <c r="K377" s="350" t="s">
        <v>162</v>
      </c>
      <c r="L377" s="350"/>
      <c r="M377" s="350"/>
    </row>
    <row r="378" spans="1:13">
      <c r="A378" s="356" t="s">
        <v>676</v>
      </c>
      <c r="B378" s="357" t="s">
        <v>950</v>
      </c>
      <c r="C378" s="356" t="s">
        <v>951</v>
      </c>
      <c r="D378" s="356" t="s">
        <v>1066</v>
      </c>
      <c r="E378" s="356" t="s">
        <v>953</v>
      </c>
      <c r="F378" s="358">
        <v>991393.08</v>
      </c>
      <c r="G378" s="359">
        <v>45318</v>
      </c>
      <c r="H378" s="360" t="s">
        <v>954</v>
      </c>
      <c r="I378" s="356" t="s">
        <v>162</v>
      </c>
      <c r="J378" s="361" t="s">
        <v>162</v>
      </c>
      <c r="K378" s="356" t="s">
        <v>162</v>
      </c>
      <c r="L378" s="356"/>
      <c r="M378" s="356"/>
    </row>
    <row r="379" spans="1:13">
      <c r="A379" s="350" t="s">
        <v>676</v>
      </c>
      <c r="B379" s="351" t="s">
        <v>950</v>
      </c>
      <c r="C379" s="350" t="s">
        <v>951</v>
      </c>
      <c r="D379" s="350" t="s">
        <v>1067</v>
      </c>
      <c r="E379" s="350" t="s">
        <v>953</v>
      </c>
      <c r="F379" s="352">
        <v>817749.86</v>
      </c>
      <c r="G379" s="353">
        <v>45318</v>
      </c>
      <c r="H379" s="354" t="s">
        <v>954</v>
      </c>
      <c r="I379" s="350" t="s">
        <v>162</v>
      </c>
      <c r="J379" s="355" t="s">
        <v>162</v>
      </c>
      <c r="K379" s="350" t="s">
        <v>162</v>
      </c>
      <c r="L379" s="350"/>
      <c r="M379" s="350"/>
    </row>
    <row r="380" spans="1:13">
      <c r="A380" s="356" t="s">
        <v>676</v>
      </c>
      <c r="B380" s="357" t="s">
        <v>950</v>
      </c>
      <c r="C380" s="356" t="s">
        <v>951</v>
      </c>
      <c r="D380" s="356" t="s">
        <v>976</v>
      </c>
      <c r="E380" s="356" t="s">
        <v>953</v>
      </c>
      <c r="F380" s="358">
        <v>9721.7800000000007</v>
      </c>
      <c r="G380" s="359">
        <v>45318</v>
      </c>
      <c r="H380" s="360" t="s">
        <v>954</v>
      </c>
      <c r="I380" s="356" t="s">
        <v>162</v>
      </c>
      <c r="J380" s="361" t="s">
        <v>162</v>
      </c>
      <c r="K380" s="356" t="s">
        <v>162</v>
      </c>
      <c r="L380" s="356"/>
      <c r="M380" s="356"/>
    </row>
    <row r="381" spans="1:13">
      <c r="A381" s="350" t="s">
        <v>676</v>
      </c>
      <c r="B381" s="351" t="s">
        <v>950</v>
      </c>
      <c r="C381" s="350" t="s">
        <v>951</v>
      </c>
      <c r="D381" s="350" t="s">
        <v>977</v>
      </c>
      <c r="E381" s="350" t="s">
        <v>953</v>
      </c>
      <c r="F381" s="352">
        <v>38397.11</v>
      </c>
      <c r="G381" s="353">
        <v>45318</v>
      </c>
      <c r="H381" s="354" t="s">
        <v>954</v>
      </c>
      <c r="I381" s="350" t="s">
        <v>162</v>
      </c>
      <c r="J381" s="355" t="s">
        <v>162</v>
      </c>
      <c r="K381" s="350" t="s">
        <v>162</v>
      </c>
      <c r="L381" s="350"/>
      <c r="M381" s="350"/>
    </row>
    <row r="382" spans="1:13">
      <c r="A382" s="356" t="s">
        <v>676</v>
      </c>
      <c r="B382" s="357" t="s">
        <v>950</v>
      </c>
      <c r="C382" s="356" t="s">
        <v>951</v>
      </c>
      <c r="D382" s="356" t="s">
        <v>978</v>
      </c>
      <c r="E382" s="356" t="s">
        <v>953</v>
      </c>
      <c r="F382" s="358">
        <v>12722.41</v>
      </c>
      <c r="G382" s="359">
        <v>45318</v>
      </c>
      <c r="H382" s="360" t="s">
        <v>954</v>
      </c>
      <c r="I382" s="356" t="s">
        <v>162</v>
      </c>
      <c r="J382" s="361" t="s">
        <v>162</v>
      </c>
      <c r="K382" s="356" t="s">
        <v>162</v>
      </c>
      <c r="L382" s="356"/>
      <c r="M382" s="356"/>
    </row>
    <row r="383" spans="1:13">
      <c r="A383" s="350" t="s">
        <v>676</v>
      </c>
      <c r="B383" s="351" t="s">
        <v>950</v>
      </c>
      <c r="C383" s="350" t="s">
        <v>951</v>
      </c>
      <c r="D383" s="350" t="s">
        <v>979</v>
      </c>
      <c r="E383" s="350" t="s">
        <v>953</v>
      </c>
      <c r="F383" s="352">
        <v>6297.68</v>
      </c>
      <c r="G383" s="353">
        <v>45318</v>
      </c>
      <c r="H383" s="354" t="s">
        <v>954</v>
      </c>
      <c r="I383" s="350" t="s">
        <v>162</v>
      </c>
      <c r="J383" s="355" t="s">
        <v>162</v>
      </c>
      <c r="K383" s="350" t="s">
        <v>162</v>
      </c>
      <c r="L383" s="350"/>
      <c r="M383" s="350"/>
    </row>
    <row r="384" spans="1:13">
      <c r="A384" s="356" t="s">
        <v>676</v>
      </c>
      <c r="B384" s="357" t="s">
        <v>950</v>
      </c>
      <c r="C384" s="356" t="s">
        <v>951</v>
      </c>
      <c r="D384" s="356" t="s">
        <v>980</v>
      </c>
      <c r="E384" s="356" t="s">
        <v>953</v>
      </c>
      <c r="F384" s="358">
        <v>170642.4</v>
      </c>
      <c r="G384" s="359">
        <v>45318</v>
      </c>
      <c r="H384" s="360" t="s">
        <v>954</v>
      </c>
      <c r="I384" s="356" t="s">
        <v>162</v>
      </c>
      <c r="J384" s="361" t="s">
        <v>162</v>
      </c>
      <c r="K384" s="356" t="s">
        <v>162</v>
      </c>
      <c r="L384" s="356"/>
      <c r="M384" s="356"/>
    </row>
    <row r="385" spans="1:13">
      <c r="A385" s="350" t="s">
        <v>676</v>
      </c>
      <c r="B385" s="351" t="s">
        <v>950</v>
      </c>
      <c r="C385" s="350" t="s">
        <v>951</v>
      </c>
      <c r="D385" s="350" t="s">
        <v>1068</v>
      </c>
      <c r="E385" s="350" t="s">
        <v>953</v>
      </c>
      <c r="F385" s="352">
        <v>9001.8700000000008</v>
      </c>
      <c r="G385" s="353">
        <v>45318</v>
      </c>
      <c r="H385" s="354" t="s">
        <v>954</v>
      </c>
      <c r="I385" s="350" t="s">
        <v>162</v>
      </c>
      <c r="J385" s="355" t="s">
        <v>162</v>
      </c>
      <c r="K385" s="350" t="s">
        <v>162</v>
      </c>
      <c r="L385" s="350"/>
      <c r="M385" s="350"/>
    </row>
    <row r="386" spans="1:13">
      <c r="A386" s="356" t="s">
        <v>676</v>
      </c>
      <c r="B386" s="357" t="s">
        <v>950</v>
      </c>
      <c r="C386" s="356" t="s">
        <v>951</v>
      </c>
      <c r="D386" s="356" t="s">
        <v>1069</v>
      </c>
      <c r="E386" s="356" t="s">
        <v>953</v>
      </c>
      <c r="F386" s="358">
        <v>170999.32</v>
      </c>
      <c r="G386" s="359">
        <v>45318</v>
      </c>
      <c r="H386" s="360" t="s">
        <v>954</v>
      </c>
      <c r="I386" s="356" t="s">
        <v>162</v>
      </c>
      <c r="J386" s="361" t="s">
        <v>162</v>
      </c>
      <c r="K386" s="356" t="s">
        <v>162</v>
      </c>
      <c r="L386" s="356"/>
      <c r="M386" s="356"/>
    </row>
    <row r="387" spans="1:13">
      <c r="A387" s="350" t="s">
        <v>676</v>
      </c>
      <c r="B387" s="351" t="s">
        <v>950</v>
      </c>
      <c r="C387" s="350" t="s">
        <v>951</v>
      </c>
      <c r="D387" s="350" t="s">
        <v>987</v>
      </c>
      <c r="E387" s="350" t="s">
        <v>953</v>
      </c>
      <c r="F387" s="352">
        <v>511201.23</v>
      </c>
      <c r="G387" s="353">
        <v>45318</v>
      </c>
      <c r="H387" s="354" t="s">
        <v>954</v>
      </c>
      <c r="I387" s="350" t="s">
        <v>162</v>
      </c>
      <c r="J387" s="355" t="s">
        <v>162</v>
      </c>
      <c r="K387" s="350" t="s">
        <v>162</v>
      </c>
      <c r="L387" s="350"/>
      <c r="M387" s="350"/>
    </row>
    <row r="388" spans="1:13">
      <c r="A388" s="356" t="s">
        <v>676</v>
      </c>
      <c r="B388" s="357" t="s">
        <v>950</v>
      </c>
      <c r="C388" s="356" t="s">
        <v>951</v>
      </c>
      <c r="D388" s="356" t="s">
        <v>988</v>
      </c>
      <c r="E388" s="356" t="s">
        <v>953</v>
      </c>
      <c r="F388" s="358">
        <v>75039.820000000007</v>
      </c>
      <c r="G388" s="359">
        <v>45318</v>
      </c>
      <c r="H388" s="360" t="s">
        <v>954</v>
      </c>
      <c r="I388" s="356" t="s">
        <v>162</v>
      </c>
      <c r="J388" s="361" t="s">
        <v>162</v>
      </c>
      <c r="K388" s="356" t="s">
        <v>162</v>
      </c>
      <c r="L388" s="356"/>
      <c r="M388" s="356"/>
    </row>
    <row r="389" spans="1:13">
      <c r="A389" s="350" t="s">
        <v>676</v>
      </c>
      <c r="B389" s="351" t="s">
        <v>950</v>
      </c>
      <c r="C389" s="350" t="s">
        <v>951</v>
      </c>
      <c r="D389" s="350" t="s">
        <v>1070</v>
      </c>
      <c r="E389" s="350" t="s">
        <v>953</v>
      </c>
      <c r="F389" s="352">
        <v>191701.22</v>
      </c>
      <c r="G389" s="353">
        <v>45318</v>
      </c>
      <c r="H389" s="354" t="s">
        <v>954</v>
      </c>
      <c r="I389" s="350" t="s">
        <v>162</v>
      </c>
      <c r="J389" s="355" t="s">
        <v>162</v>
      </c>
      <c r="K389" s="350" t="s">
        <v>162</v>
      </c>
      <c r="L389" s="350"/>
      <c r="M389" s="350"/>
    </row>
    <row r="390" spans="1:13">
      <c r="A390" s="356" t="s">
        <v>676</v>
      </c>
      <c r="B390" s="357" t="s">
        <v>950</v>
      </c>
      <c r="C390" s="356" t="s">
        <v>951</v>
      </c>
      <c r="D390" s="356" t="s">
        <v>992</v>
      </c>
      <c r="E390" s="356" t="s">
        <v>953</v>
      </c>
      <c r="F390" s="358">
        <v>159746.98000000001</v>
      </c>
      <c r="G390" s="359">
        <v>45318</v>
      </c>
      <c r="H390" s="360" t="s">
        <v>954</v>
      </c>
      <c r="I390" s="356" t="s">
        <v>162</v>
      </c>
      <c r="J390" s="361" t="s">
        <v>162</v>
      </c>
      <c r="K390" s="356" t="s">
        <v>162</v>
      </c>
      <c r="L390" s="356"/>
      <c r="M390" s="356"/>
    </row>
    <row r="391" spans="1:13">
      <c r="A391" s="350" t="s">
        <v>676</v>
      </c>
      <c r="B391" s="351" t="s">
        <v>950</v>
      </c>
      <c r="C391" s="350" t="s">
        <v>951</v>
      </c>
      <c r="D391" s="350" t="s">
        <v>1071</v>
      </c>
      <c r="E391" s="350" t="s">
        <v>953</v>
      </c>
      <c r="F391" s="352">
        <v>324000.95</v>
      </c>
      <c r="G391" s="353">
        <v>45318</v>
      </c>
      <c r="H391" s="354" t="s">
        <v>954</v>
      </c>
      <c r="I391" s="350" t="s">
        <v>162</v>
      </c>
      <c r="J391" s="355" t="s">
        <v>162</v>
      </c>
      <c r="K391" s="350" t="s">
        <v>162</v>
      </c>
      <c r="L391" s="350"/>
      <c r="M391" s="350"/>
    </row>
    <row r="392" spans="1:13">
      <c r="A392" s="356" t="s">
        <v>676</v>
      </c>
      <c r="B392" s="357" t="s">
        <v>950</v>
      </c>
      <c r="C392" s="356" t="s">
        <v>951</v>
      </c>
      <c r="D392" s="356" t="s">
        <v>995</v>
      </c>
      <c r="E392" s="356" t="s">
        <v>953</v>
      </c>
      <c r="F392" s="358">
        <v>134398.96</v>
      </c>
      <c r="G392" s="359">
        <v>45318</v>
      </c>
      <c r="H392" s="360" t="s">
        <v>954</v>
      </c>
      <c r="I392" s="356" t="s">
        <v>162</v>
      </c>
      <c r="J392" s="361" t="s">
        <v>162</v>
      </c>
      <c r="K392" s="356" t="s">
        <v>162</v>
      </c>
      <c r="L392" s="356"/>
      <c r="M392" s="356"/>
    </row>
    <row r="393" spans="1:13">
      <c r="A393" s="350" t="s">
        <v>676</v>
      </c>
      <c r="B393" s="351" t="s">
        <v>950</v>
      </c>
      <c r="C393" s="350" t="s">
        <v>951</v>
      </c>
      <c r="D393" s="350" t="s">
        <v>1072</v>
      </c>
      <c r="E393" s="350" t="s">
        <v>953</v>
      </c>
      <c r="F393" s="352">
        <v>652200.35</v>
      </c>
      <c r="G393" s="353">
        <v>45318</v>
      </c>
      <c r="H393" s="354" t="s">
        <v>954</v>
      </c>
      <c r="I393" s="350" t="s">
        <v>162</v>
      </c>
      <c r="J393" s="355" t="s">
        <v>162</v>
      </c>
      <c r="K393" s="350" t="s">
        <v>162</v>
      </c>
      <c r="L393" s="350"/>
      <c r="M393" s="350"/>
    </row>
    <row r="394" spans="1:13">
      <c r="A394" s="356" t="s">
        <v>676</v>
      </c>
      <c r="B394" s="357" t="s">
        <v>950</v>
      </c>
      <c r="C394" s="356" t="s">
        <v>951</v>
      </c>
      <c r="D394" s="356" t="s">
        <v>1073</v>
      </c>
      <c r="E394" s="356" t="s">
        <v>953</v>
      </c>
      <c r="F394" s="358">
        <v>47997.9</v>
      </c>
      <c r="G394" s="359">
        <v>45318</v>
      </c>
      <c r="H394" s="360" t="s">
        <v>954</v>
      </c>
      <c r="I394" s="356" t="s">
        <v>162</v>
      </c>
      <c r="J394" s="361" t="s">
        <v>162</v>
      </c>
      <c r="K394" s="356" t="s">
        <v>162</v>
      </c>
      <c r="L394" s="356"/>
      <c r="M394" s="356"/>
    </row>
    <row r="395" spans="1:13">
      <c r="A395" s="350" t="s">
        <v>676</v>
      </c>
      <c r="B395" s="351" t="s">
        <v>950</v>
      </c>
      <c r="C395" s="350" t="s">
        <v>951</v>
      </c>
      <c r="D395" s="350" t="s">
        <v>1074</v>
      </c>
      <c r="E395" s="350" t="s">
        <v>953</v>
      </c>
      <c r="F395" s="352">
        <v>42002.7</v>
      </c>
      <c r="G395" s="353">
        <v>45318</v>
      </c>
      <c r="H395" s="354" t="s">
        <v>954</v>
      </c>
      <c r="I395" s="350" t="s">
        <v>162</v>
      </c>
      <c r="J395" s="355" t="s">
        <v>162</v>
      </c>
      <c r="K395" s="350" t="s">
        <v>162</v>
      </c>
      <c r="L395" s="350"/>
      <c r="M395" s="350"/>
    </row>
    <row r="396" spans="1:13">
      <c r="A396" s="356" t="s">
        <v>676</v>
      </c>
      <c r="B396" s="357" t="s">
        <v>950</v>
      </c>
      <c r="C396" s="356" t="s">
        <v>951</v>
      </c>
      <c r="D396" s="356" t="s">
        <v>1075</v>
      </c>
      <c r="E396" s="356" t="s">
        <v>953</v>
      </c>
      <c r="F396" s="358">
        <v>180001.2</v>
      </c>
      <c r="G396" s="359">
        <v>45318</v>
      </c>
      <c r="H396" s="360" t="s">
        <v>954</v>
      </c>
      <c r="I396" s="356" t="s">
        <v>162</v>
      </c>
      <c r="J396" s="361" t="s">
        <v>162</v>
      </c>
      <c r="K396" s="356" t="s">
        <v>162</v>
      </c>
      <c r="L396" s="356"/>
      <c r="M396" s="356"/>
    </row>
    <row r="397" spans="1:13">
      <c r="A397" s="350" t="s">
        <v>676</v>
      </c>
      <c r="B397" s="351" t="s">
        <v>950</v>
      </c>
      <c r="C397" s="350" t="s">
        <v>951</v>
      </c>
      <c r="D397" s="350" t="s">
        <v>1000</v>
      </c>
      <c r="E397" s="350" t="s">
        <v>953</v>
      </c>
      <c r="F397" s="352">
        <v>9752.0300000000007</v>
      </c>
      <c r="G397" s="353">
        <v>45318</v>
      </c>
      <c r="H397" s="354" t="s">
        <v>954</v>
      </c>
      <c r="I397" s="350" t="s">
        <v>162</v>
      </c>
      <c r="J397" s="355" t="s">
        <v>162</v>
      </c>
      <c r="K397" s="350" t="s">
        <v>162</v>
      </c>
      <c r="L397" s="350"/>
      <c r="M397" s="350"/>
    </row>
    <row r="398" spans="1:13">
      <c r="A398" s="356" t="s">
        <v>676</v>
      </c>
      <c r="B398" s="357" t="s">
        <v>950</v>
      </c>
      <c r="C398" s="356" t="s">
        <v>951</v>
      </c>
      <c r="D398" s="356" t="s">
        <v>1076</v>
      </c>
      <c r="E398" s="356" t="s">
        <v>953</v>
      </c>
      <c r="F398" s="358">
        <v>74997.47</v>
      </c>
      <c r="G398" s="359">
        <v>45318</v>
      </c>
      <c r="H398" s="360" t="s">
        <v>954</v>
      </c>
      <c r="I398" s="356" t="s">
        <v>162</v>
      </c>
      <c r="J398" s="361" t="s">
        <v>162</v>
      </c>
      <c r="K398" s="356" t="s">
        <v>162</v>
      </c>
      <c r="L398" s="356"/>
      <c r="M398" s="356"/>
    </row>
    <row r="399" spans="1:13">
      <c r="A399" s="350" t="s">
        <v>676</v>
      </c>
      <c r="B399" s="351" t="s">
        <v>950</v>
      </c>
      <c r="C399" s="350" t="s">
        <v>951</v>
      </c>
      <c r="D399" s="350" t="s">
        <v>1077</v>
      </c>
      <c r="E399" s="350" t="s">
        <v>953</v>
      </c>
      <c r="F399" s="352">
        <v>1719999.36</v>
      </c>
      <c r="G399" s="353">
        <v>45318</v>
      </c>
      <c r="H399" s="354" t="s">
        <v>954</v>
      </c>
      <c r="I399" s="350" t="s">
        <v>162</v>
      </c>
      <c r="J399" s="355" t="s">
        <v>162</v>
      </c>
      <c r="K399" s="350" t="s">
        <v>162</v>
      </c>
      <c r="L399" s="350"/>
      <c r="M399" s="350"/>
    </row>
    <row r="400" spans="1:13">
      <c r="A400" s="356" t="s">
        <v>676</v>
      </c>
      <c r="B400" s="357" t="s">
        <v>950</v>
      </c>
      <c r="C400" s="356" t="s">
        <v>951</v>
      </c>
      <c r="D400" s="356" t="s">
        <v>1078</v>
      </c>
      <c r="E400" s="356" t="s">
        <v>953</v>
      </c>
      <c r="F400" s="358">
        <v>224998.47</v>
      </c>
      <c r="G400" s="359">
        <v>45318</v>
      </c>
      <c r="H400" s="360" t="s">
        <v>954</v>
      </c>
      <c r="I400" s="356" t="s">
        <v>162</v>
      </c>
      <c r="J400" s="361" t="s">
        <v>162</v>
      </c>
      <c r="K400" s="356" t="s">
        <v>162</v>
      </c>
      <c r="L400" s="356"/>
      <c r="M400" s="356"/>
    </row>
    <row r="401" spans="1:13">
      <c r="A401" s="350" t="s">
        <v>676</v>
      </c>
      <c r="B401" s="351" t="s">
        <v>950</v>
      </c>
      <c r="C401" s="350" t="s">
        <v>951</v>
      </c>
      <c r="D401" s="350" t="s">
        <v>1079</v>
      </c>
      <c r="E401" s="350" t="s">
        <v>953</v>
      </c>
      <c r="F401" s="352">
        <v>4319998.55</v>
      </c>
      <c r="G401" s="353">
        <v>45318</v>
      </c>
      <c r="H401" s="354" t="s">
        <v>954</v>
      </c>
      <c r="I401" s="350" t="s">
        <v>162</v>
      </c>
      <c r="J401" s="355" t="s">
        <v>162</v>
      </c>
      <c r="K401" s="350" t="s">
        <v>162</v>
      </c>
      <c r="L401" s="350"/>
      <c r="M401" s="350"/>
    </row>
    <row r="402" spans="1:13">
      <c r="A402" s="356" t="s">
        <v>676</v>
      </c>
      <c r="B402" s="357" t="s">
        <v>950</v>
      </c>
      <c r="C402" s="356" t="s">
        <v>951</v>
      </c>
      <c r="D402" s="356" t="s">
        <v>1080</v>
      </c>
      <c r="E402" s="356" t="s">
        <v>953</v>
      </c>
      <c r="F402" s="358">
        <v>479997.15</v>
      </c>
      <c r="G402" s="359">
        <v>45318</v>
      </c>
      <c r="H402" s="360" t="s">
        <v>954</v>
      </c>
      <c r="I402" s="356" t="s">
        <v>162</v>
      </c>
      <c r="J402" s="361" t="s">
        <v>162</v>
      </c>
      <c r="K402" s="356" t="s">
        <v>162</v>
      </c>
      <c r="L402" s="356"/>
      <c r="M402" s="356"/>
    </row>
    <row r="403" spans="1:13">
      <c r="A403" s="350" t="s">
        <v>676</v>
      </c>
      <c r="B403" s="351" t="s">
        <v>950</v>
      </c>
      <c r="C403" s="350" t="s">
        <v>951</v>
      </c>
      <c r="D403" s="350" t="s">
        <v>1081</v>
      </c>
      <c r="E403" s="350" t="s">
        <v>953</v>
      </c>
      <c r="F403" s="352">
        <v>120000.8</v>
      </c>
      <c r="G403" s="353">
        <v>45318</v>
      </c>
      <c r="H403" s="354" t="s">
        <v>954</v>
      </c>
      <c r="I403" s="350" t="s">
        <v>162</v>
      </c>
      <c r="J403" s="355" t="s">
        <v>162</v>
      </c>
      <c r="K403" s="350" t="s">
        <v>162</v>
      </c>
      <c r="L403" s="350"/>
      <c r="M403" s="350"/>
    </row>
    <row r="404" spans="1:13">
      <c r="A404" s="356" t="s">
        <v>676</v>
      </c>
      <c r="B404" s="357" t="s">
        <v>950</v>
      </c>
      <c r="C404" s="356" t="s">
        <v>951</v>
      </c>
      <c r="D404" s="356" t="s">
        <v>1005</v>
      </c>
      <c r="E404" s="356" t="s">
        <v>953</v>
      </c>
      <c r="F404" s="358">
        <v>360002.4</v>
      </c>
      <c r="G404" s="359">
        <v>45318</v>
      </c>
      <c r="H404" s="360" t="s">
        <v>954</v>
      </c>
      <c r="I404" s="356" t="s">
        <v>162</v>
      </c>
      <c r="J404" s="361" t="s">
        <v>162</v>
      </c>
      <c r="K404" s="356" t="s">
        <v>162</v>
      </c>
      <c r="L404" s="356"/>
      <c r="M404" s="356"/>
    </row>
    <row r="405" spans="1:13">
      <c r="A405" s="350" t="s">
        <v>676</v>
      </c>
      <c r="B405" s="351" t="s">
        <v>950</v>
      </c>
      <c r="C405" s="350" t="s">
        <v>951</v>
      </c>
      <c r="D405" s="350" t="s">
        <v>1042</v>
      </c>
      <c r="E405" s="350" t="s">
        <v>953</v>
      </c>
      <c r="F405" s="352">
        <v>504982.19</v>
      </c>
      <c r="G405" s="353">
        <v>45318</v>
      </c>
      <c r="H405" s="354" t="s">
        <v>954</v>
      </c>
      <c r="I405" s="350" t="s">
        <v>162</v>
      </c>
      <c r="J405" s="355" t="s">
        <v>162</v>
      </c>
      <c r="K405" s="350" t="s">
        <v>162</v>
      </c>
      <c r="L405" s="350"/>
      <c r="M405" s="350"/>
    </row>
    <row r="406" spans="1:13">
      <c r="A406" s="356" t="s">
        <v>676</v>
      </c>
      <c r="B406" s="357" t="s">
        <v>950</v>
      </c>
      <c r="C406" s="356" t="s">
        <v>951</v>
      </c>
      <c r="D406" s="356" t="s">
        <v>1007</v>
      </c>
      <c r="E406" s="356" t="s">
        <v>953</v>
      </c>
      <c r="F406" s="358">
        <v>112922.71</v>
      </c>
      <c r="G406" s="359">
        <v>45318</v>
      </c>
      <c r="H406" s="360" t="s">
        <v>954</v>
      </c>
      <c r="I406" s="356" t="s">
        <v>162</v>
      </c>
      <c r="J406" s="361" t="s">
        <v>162</v>
      </c>
      <c r="K406" s="356" t="s">
        <v>162</v>
      </c>
      <c r="L406" s="356"/>
      <c r="M406" s="356"/>
    </row>
    <row r="407" spans="1:13">
      <c r="A407" s="350" t="s">
        <v>676</v>
      </c>
      <c r="B407" s="351" t="s">
        <v>950</v>
      </c>
      <c r="C407" s="350" t="s">
        <v>951</v>
      </c>
      <c r="D407" s="350" t="s">
        <v>1008</v>
      </c>
      <c r="E407" s="350" t="s">
        <v>953</v>
      </c>
      <c r="F407" s="352">
        <v>57120.77</v>
      </c>
      <c r="G407" s="353">
        <v>45318</v>
      </c>
      <c r="H407" s="354" t="s">
        <v>954</v>
      </c>
      <c r="I407" s="350" t="s">
        <v>162</v>
      </c>
      <c r="J407" s="355" t="s">
        <v>162</v>
      </c>
      <c r="K407" s="350" t="s">
        <v>162</v>
      </c>
      <c r="L407" s="350"/>
      <c r="M407" s="350"/>
    </row>
    <row r="408" spans="1:13">
      <c r="A408" s="356" t="s">
        <v>676</v>
      </c>
      <c r="B408" s="357" t="s">
        <v>950</v>
      </c>
      <c r="C408" s="356" t="s">
        <v>951</v>
      </c>
      <c r="D408" s="356" t="s">
        <v>1009</v>
      </c>
      <c r="E408" s="356" t="s">
        <v>953</v>
      </c>
      <c r="F408" s="358">
        <v>159746.98000000001</v>
      </c>
      <c r="G408" s="359">
        <v>45318</v>
      </c>
      <c r="H408" s="360" t="s">
        <v>954</v>
      </c>
      <c r="I408" s="356" t="s">
        <v>162</v>
      </c>
      <c r="J408" s="361" t="s">
        <v>162</v>
      </c>
      <c r="K408" s="356" t="s">
        <v>162</v>
      </c>
      <c r="L408" s="356"/>
      <c r="M408" s="356"/>
    </row>
    <row r="409" spans="1:13">
      <c r="A409" s="350" t="s">
        <v>676</v>
      </c>
      <c r="B409" s="351" t="s">
        <v>950</v>
      </c>
      <c r="C409" s="350" t="s">
        <v>951</v>
      </c>
      <c r="D409" s="350" t="s">
        <v>1010</v>
      </c>
      <c r="E409" s="350" t="s">
        <v>953</v>
      </c>
      <c r="F409" s="352">
        <v>21597.24</v>
      </c>
      <c r="G409" s="353">
        <v>45318</v>
      </c>
      <c r="H409" s="354" t="s">
        <v>954</v>
      </c>
      <c r="I409" s="350" t="s">
        <v>162</v>
      </c>
      <c r="J409" s="355" t="s">
        <v>162</v>
      </c>
      <c r="K409" s="350" t="s">
        <v>162</v>
      </c>
      <c r="L409" s="350"/>
      <c r="M409" s="350"/>
    </row>
    <row r="410" spans="1:13">
      <c r="A410" s="356" t="s">
        <v>676</v>
      </c>
      <c r="B410" s="357" t="s">
        <v>950</v>
      </c>
      <c r="C410" s="356" t="s">
        <v>951</v>
      </c>
      <c r="D410" s="356" t="s">
        <v>1082</v>
      </c>
      <c r="E410" s="356" t="s">
        <v>953</v>
      </c>
      <c r="F410" s="358">
        <v>2400001.3199999998</v>
      </c>
      <c r="G410" s="359">
        <v>45318</v>
      </c>
      <c r="H410" s="360" t="s">
        <v>954</v>
      </c>
      <c r="I410" s="356" t="s">
        <v>162</v>
      </c>
      <c r="J410" s="361" t="s">
        <v>162</v>
      </c>
      <c r="K410" s="356" t="s">
        <v>162</v>
      </c>
      <c r="L410" s="356"/>
      <c r="M410" s="356"/>
    </row>
    <row r="411" spans="1:13">
      <c r="A411" s="350" t="s">
        <v>676</v>
      </c>
      <c r="B411" s="351" t="s">
        <v>950</v>
      </c>
      <c r="C411" s="350" t="s">
        <v>951</v>
      </c>
      <c r="D411" s="350" t="s">
        <v>1083</v>
      </c>
      <c r="E411" s="350" t="s">
        <v>953</v>
      </c>
      <c r="F411" s="352">
        <v>756001.29</v>
      </c>
      <c r="G411" s="353">
        <v>45318</v>
      </c>
      <c r="H411" s="354" t="s">
        <v>954</v>
      </c>
      <c r="I411" s="350" t="s">
        <v>162</v>
      </c>
      <c r="J411" s="355" t="s">
        <v>162</v>
      </c>
      <c r="K411" s="350" t="s">
        <v>162</v>
      </c>
      <c r="L411" s="350"/>
      <c r="M411" s="350"/>
    </row>
    <row r="412" spans="1:13">
      <c r="A412" s="356" t="s">
        <v>676</v>
      </c>
      <c r="B412" s="357" t="s">
        <v>950</v>
      </c>
      <c r="C412" s="356" t="s">
        <v>951</v>
      </c>
      <c r="D412" s="356" t="s">
        <v>1084</v>
      </c>
      <c r="E412" s="356" t="s">
        <v>953</v>
      </c>
      <c r="F412" s="358">
        <v>863999.75</v>
      </c>
      <c r="G412" s="359">
        <v>45318</v>
      </c>
      <c r="H412" s="360" t="s">
        <v>954</v>
      </c>
      <c r="I412" s="356" t="s">
        <v>162</v>
      </c>
      <c r="J412" s="361" t="s">
        <v>162</v>
      </c>
      <c r="K412" s="356" t="s">
        <v>162</v>
      </c>
      <c r="L412" s="356"/>
      <c r="M412" s="356"/>
    </row>
    <row r="413" spans="1:13">
      <c r="A413" s="350" t="s">
        <v>676</v>
      </c>
      <c r="B413" s="351" t="s">
        <v>950</v>
      </c>
      <c r="C413" s="350" t="s">
        <v>951</v>
      </c>
      <c r="D413" s="350" t="s">
        <v>1085</v>
      </c>
      <c r="E413" s="350" t="s">
        <v>953</v>
      </c>
      <c r="F413" s="352">
        <v>599998.81999999995</v>
      </c>
      <c r="G413" s="353">
        <v>45318</v>
      </c>
      <c r="H413" s="354" t="s">
        <v>954</v>
      </c>
      <c r="I413" s="350" t="s">
        <v>162</v>
      </c>
      <c r="J413" s="355" t="s">
        <v>162</v>
      </c>
      <c r="K413" s="350" t="s">
        <v>162</v>
      </c>
      <c r="L413" s="350"/>
      <c r="M413" s="350"/>
    </row>
    <row r="414" spans="1:13">
      <c r="A414" s="356" t="s">
        <v>676</v>
      </c>
      <c r="B414" s="357" t="s">
        <v>950</v>
      </c>
      <c r="C414" s="356" t="s">
        <v>951</v>
      </c>
      <c r="D414" s="356" t="s">
        <v>1086</v>
      </c>
      <c r="E414" s="356" t="s">
        <v>953</v>
      </c>
      <c r="F414" s="358">
        <v>599998.81999999995</v>
      </c>
      <c r="G414" s="359">
        <v>45318</v>
      </c>
      <c r="H414" s="360" t="s">
        <v>954</v>
      </c>
      <c r="I414" s="356" t="s">
        <v>162</v>
      </c>
      <c r="J414" s="361" t="s">
        <v>162</v>
      </c>
      <c r="K414" s="356" t="s">
        <v>162</v>
      </c>
      <c r="L414" s="356"/>
      <c r="M414" s="356"/>
    </row>
    <row r="415" spans="1:13">
      <c r="A415" s="350" t="s">
        <v>676</v>
      </c>
      <c r="B415" s="351" t="s">
        <v>950</v>
      </c>
      <c r="C415" s="350" t="s">
        <v>951</v>
      </c>
      <c r="D415" s="350" t="s">
        <v>1087</v>
      </c>
      <c r="E415" s="350" t="s">
        <v>953</v>
      </c>
      <c r="F415" s="352">
        <v>1227200</v>
      </c>
      <c r="G415" s="353">
        <v>45320</v>
      </c>
      <c r="H415" s="354" t="s">
        <v>954</v>
      </c>
      <c r="I415" s="350" t="s">
        <v>162</v>
      </c>
      <c r="J415" s="355" t="s">
        <v>162</v>
      </c>
      <c r="K415" s="350" t="s">
        <v>162</v>
      </c>
      <c r="L415" s="350"/>
      <c r="M415" s="350"/>
    </row>
    <row r="416" spans="1:13">
      <c r="A416" s="356" t="s">
        <v>676</v>
      </c>
      <c r="B416" s="357" t="s">
        <v>950</v>
      </c>
      <c r="C416" s="356" t="s">
        <v>951</v>
      </c>
      <c r="D416" s="356" t="s">
        <v>1088</v>
      </c>
      <c r="E416" s="356" t="s">
        <v>953</v>
      </c>
      <c r="F416" s="358">
        <v>395352</v>
      </c>
      <c r="G416" s="359">
        <v>45321</v>
      </c>
      <c r="H416" s="360" t="s">
        <v>954</v>
      </c>
      <c r="I416" s="356" t="s">
        <v>162</v>
      </c>
      <c r="J416" s="361" t="s">
        <v>162</v>
      </c>
      <c r="K416" s="356" t="s">
        <v>162</v>
      </c>
      <c r="L416" s="356"/>
      <c r="M416" s="356"/>
    </row>
    <row r="417" spans="1:13">
      <c r="A417" s="350" t="s">
        <v>676</v>
      </c>
      <c r="B417" s="351" t="s">
        <v>950</v>
      </c>
      <c r="C417" s="350" t="s">
        <v>951</v>
      </c>
      <c r="D417" s="350" t="s">
        <v>1089</v>
      </c>
      <c r="E417" s="350" t="s">
        <v>953</v>
      </c>
      <c r="F417" s="352">
        <v>542700</v>
      </c>
      <c r="G417" s="353">
        <v>45321</v>
      </c>
      <c r="H417" s="354" t="s">
        <v>954</v>
      </c>
      <c r="I417" s="350" t="s">
        <v>162</v>
      </c>
      <c r="J417" s="355" t="s">
        <v>162</v>
      </c>
      <c r="K417" s="350" t="s">
        <v>162</v>
      </c>
      <c r="L417" s="350"/>
      <c r="M417" s="350"/>
    </row>
    <row r="418" spans="1:13">
      <c r="A418" s="356" t="s">
        <v>676</v>
      </c>
      <c r="B418" s="357" t="s">
        <v>950</v>
      </c>
      <c r="C418" s="356" t="s">
        <v>951</v>
      </c>
      <c r="D418" s="356" t="s">
        <v>1090</v>
      </c>
      <c r="E418" s="356" t="s">
        <v>953</v>
      </c>
      <c r="F418" s="358">
        <v>1962217</v>
      </c>
      <c r="G418" s="359">
        <v>45321</v>
      </c>
      <c r="H418" s="360" t="s">
        <v>954</v>
      </c>
      <c r="I418" s="356" t="s">
        <v>162</v>
      </c>
      <c r="J418" s="361" t="s">
        <v>162</v>
      </c>
      <c r="K418" s="356" t="s">
        <v>162</v>
      </c>
      <c r="L418" s="356"/>
      <c r="M418" s="356"/>
    </row>
    <row r="419" spans="1:13">
      <c r="A419" s="350" t="s">
        <v>676</v>
      </c>
      <c r="B419" s="351" t="s">
        <v>950</v>
      </c>
      <c r="C419" s="350" t="s">
        <v>951</v>
      </c>
      <c r="D419" s="350" t="s">
        <v>1091</v>
      </c>
      <c r="E419" s="350" t="s">
        <v>953</v>
      </c>
      <c r="F419" s="352">
        <v>959643.82</v>
      </c>
      <c r="G419" s="353">
        <v>45321</v>
      </c>
      <c r="H419" s="354" t="s">
        <v>954</v>
      </c>
      <c r="I419" s="350" t="s">
        <v>162</v>
      </c>
      <c r="J419" s="355" t="s">
        <v>162</v>
      </c>
      <c r="K419" s="350" t="s">
        <v>162</v>
      </c>
      <c r="L419" s="350"/>
      <c r="M419" s="350"/>
    </row>
    <row r="420" spans="1:13">
      <c r="A420" s="356" t="s">
        <v>676</v>
      </c>
      <c r="B420" s="357" t="s">
        <v>950</v>
      </c>
      <c r="C420" s="356" t="s">
        <v>951</v>
      </c>
      <c r="D420" s="356" t="s">
        <v>1092</v>
      </c>
      <c r="E420" s="356" t="s">
        <v>953</v>
      </c>
      <c r="F420" s="358">
        <v>9000001.5199999996</v>
      </c>
      <c r="G420" s="359">
        <v>45321</v>
      </c>
      <c r="H420" s="360" t="s">
        <v>954</v>
      </c>
      <c r="I420" s="356" t="s">
        <v>162</v>
      </c>
      <c r="J420" s="361" t="s">
        <v>162</v>
      </c>
      <c r="K420" s="356" t="s">
        <v>162</v>
      </c>
      <c r="L420" s="356"/>
      <c r="M420" s="356"/>
    </row>
    <row r="421" spans="1:13">
      <c r="A421" s="350" t="s">
        <v>676</v>
      </c>
      <c r="B421" s="351" t="s">
        <v>950</v>
      </c>
      <c r="C421" s="350" t="s">
        <v>951</v>
      </c>
      <c r="D421" s="350" t="s">
        <v>1093</v>
      </c>
      <c r="E421" s="350" t="s">
        <v>953</v>
      </c>
      <c r="F421" s="352">
        <v>4000000</v>
      </c>
      <c r="G421" s="353">
        <v>45321</v>
      </c>
      <c r="H421" s="354" t="s">
        <v>954</v>
      </c>
      <c r="I421" s="350" t="s">
        <v>162</v>
      </c>
      <c r="J421" s="355" t="s">
        <v>162</v>
      </c>
      <c r="K421" s="350" t="s">
        <v>162</v>
      </c>
      <c r="L421" s="350"/>
      <c r="M421" s="350"/>
    </row>
    <row r="422" spans="1:13">
      <c r="A422" s="356" t="s">
        <v>676</v>
      </c>
      <c r="B422" s="357" t="s">
        <v>950</v>
      </c>
      <c r="C422" s="356" t="s">
        <v>951</v>
      </c>
      <c r="D422" s="356" t="s">
        <v>1094</v>
      </c>
      <c r="E422" s="356" t="s">
        <v>953</v>
      </c>
      <c r="F422" s="358">
        <v>4599998.4800000004</v>
      </c>
      <c r="G422" s="359">
        <v>45321</v>
      </c>
      <c r="H422" s="360" t="s">
        <v>954</v>
      </c>
      <c r="I422" s="356" t="s">
        <v>162</v>
      </c>
      <c r="J422" s="361" t="s">
        <v>162</v>
      </c>
      <c r="K422" s="356" t="s">
        <v>162</v>
      </c>
      <c r="L422" s="356"/>
      <c r="M422" s="356"/>
    </row>
    <row r="423" spans="1:13">
      <c r="A423" s="350" t="s">
        <v>676</v>
      </c>
      <c r="B423" s="351" t="s">
        <v>950</v>
      </c>
      <c r="C423" s="350" t="s">
        <v>951</v>
      </c>
      <c r="D423" s="350" t="s">
        <v>1095</v>
      </c>
      <c r="E423" s="350" t="s">
        <v>953</v>
      </c>
      <c r="F423" s="352">
        <v>3168000</v>
      </c>
      <c r="G423" s="353">
        <v>45322</v>
      </c>
      <c r="H423" s="354" t="s">
        <v>954</v>
      </c>
      <c r="I423" s="350" t="s">
        <v>162</v>
      </c>
      <c r="J423" s="355" t="s">
        <v>162</v>
      </c>
      <c r="K423" s="350" t="s">
        <v>162</v>
      </c>
      <c r="L423" s="350"/>
      <c r="M423" s="350"/>
    </row>
    <row r="424" spans="1:13">
      <c r="A424" s="356" t="s">
        <v>676</v>
      </c>
      <c r="B424" s="357" t="s">
        <v>950</v>
      </c>
      <c r="C424" s="356" t="s">
        <v>951</v>
      </c>
      <c r="D424" s="356" t="s">
        <v>1096</v>
      </c>
      <c r="E424" s="356" t="s">
        <v>953</v>
      </c>
      <c r="F424" s="358">
        <v>-6967.45</v>
      </c>
      <c r="G424" s="359">
        <v>45322</v>
      </c>
      <c r="H424" s="360" t="s">
        <v>954</v>
      </c>
      <c r="I424" s="356" t="s">
        <v>162</v>
      </c>
      <c r="J424" s="361" t="s">
        <v>162</v>
      </c>
      <c r="K424" s="356" t="s">
        <v>162</v>
      </c>
      <c r="L424" s="356"/>
      <c r="M424" s="356"/>
    </row>
    <row r="425" spans="1:13">
      <c r="A425" s="350" t="s">
        <v>676</v>
      </c>
      <c r="B425" s="351" t="s">
        <v>950</v>
      </c>
      <c r="C425" s="350" t="s">
        <v>951</v>
      </c>
      <c r="D425" s="350" t="s">
        <v>1097</v>
      </c>
      <c r="E425" s="350" t="s">
        <v>953</v>
      </c>
      <c r="F425" s="352">
        <v>1500000</v>
      </c>
      <c r="G425" s="353">
        <v>45330</v>
      </c>
      <c r="H425" s="354" t="s">
        <v>954</v>
      </c>
      <c r="I425" s="350" t="s">
        <v>162</v>
      </c>
      <c r="J425" s="355" t="s">
        <v>162</v>
      </c>
      <c r="K425" s="350" t="s">
        <v>162</v>
      </c>
      <c r="L425" s="350"/>
      <c r="M425" s="350"/>
    </row>
    <row r="426" spans="1:13">
      <c r="A426" s="356" t="s">
        <v>676</v>
      </c>
      <c r="B426" s="357" t="s">
        <v>950</v>
      </c>
      <c r="C426" s="356" t="s">
        <v>951</v>
      </c>
      <c r="D426" s="356" t="s">
        <v>1098</v>
      </c>
      <c r="E426" s="356" t="s">
        <v>953</v>
      </c>
      <c r="F426" s="358">
        <v>-3277130</v>
      </c>
      <c r="G426" s="359">
        <v>45335</v>
      </c>
      <c r="H426" s="360" t="s">
        <v>954</v>
      </c>
      <c r="I426" s="356" t="s">
        <v>162</v>
      </c>
      <c r="J426" s="361" t="s">
        <v>162</v>
      </c>
      <c r="K426" s="356" t="s">
        <v>162</v>
      </c>
      <c r="L426" s="356"/>
      <c r="M426" s="356"/>
    </row>
    <row r="427" spans="1:13">
      <c r="A427" s="350" t="s">
        <v>676</v>
      </c>
      <c r="B427" s="351" t="s">
        <v>950</v>
      </c>
      <c r="C427" s="350" t="s">
        <v>951</v>
      </c>
      <c r="D427" s="350" t="s">
        <v>1098</v>
      </c>
      <c r="E427" s="350" t="s">
        <v>953</v>
      </c>
      <c r="F427" s="352">
        <v>3996500</v>
      </c>
      <c r="G427" s="353">
        <v>45335</v>
      </c>
      <c r="H427" s="354" t="s">
        <v>954</v>
      </c>
      <c r="I427" s="350" t="s">
        <v>162</v>
      </c>
      <c r="J427" s="355" t="s">
        <v>162</v>
      </c>
      <c r="K427" s="350" t="s">
        <v>162</v>
      </c>
      <c r="L427" s="350"/>
      <c r="M427" s="350"/>
    </row>
    <row r="428" spans="1:13">
      <c r="A428" s="356" t="s">
        <v>676</v>
      </c>
      <c r="B428" s="357" t="s">
        <v>950</v>
      </c>
      <c r="C428" s="356" t="s">
        <v>951</v>
      </c>
      <c r="D428" s="356" t="s">
        <v>1099</v>
      </c>
      <c r="E428" s="356" t="s">
        <v>953</v>
      </c>
      <c r="F428" s="358">
        <v>4594535.87</v>
      </c>
      <c r="G428" s="359">
        <v>45337</v>
      </c>
      <c r="H428" s="360" t="s">
        <v>954</v>
      </c>
      <c r="I428" s="356" t="s">
        <v>162</v>
      </c>
      <c r="J428" s="361" t="s">
        <v>162</v>
      </c>
      <c r="K428" s="356" t="s">
        <v>162</v>
      </c>
      <c r="L428" s="356"/>
      <c r="M428" s="356"/>
    </row>
    <row r="429" spans="1:13">
      <c r="A429" s="350" t="s">
        <v>676</v>
      </c>
      <c r="B429" s="351" t="s">
        <v>950</v>
      </c>
      <c r="C429" s="350" t="s">
        <v>951</v>
      </c>
      <c r="D429" s="350" t="s">
        <v>1100</v>
      </c>
      <c r="E429" s="350" t="s">
        <v>953</v>
      </c>
      <c r="F429" s="352">
        <v>208080.09</v>
      </c>
      <c r="G429" s="353">
        <v>45337</v>
      </c>
      <c r="H429" s="354" t="s">
        <v>954</v>
      </c>
      <c r="I429" s="350" t="s">
        <v>162</v>
      </c>
      <c r="J429" s="355" t="s">
        <v>162</v>
      </c>
      <c r="K429" s="350" t="s">
        <v>162</v>
      </c>
      <c r="L429" s="350"/>
      <c r="M429" s="350"/>
    </row>
    <row r="430" spans="1:13">
      <c r="A430" s="356" t="s">
        <v>676</v>
      </c>
      <c r="B430" s="357" t="s">
        <v>950</v>
      </c>
      <c r="C430" s="356" t="s">
        <v>951</v>
      </c>
      <c r="D430" s="356" t="s">
        <v>1101</v>
      </c>
      <c r="E430" s="356" t="s">
        <v>953</v>
      </c>
      <c r="F430" s="358">
        <v>80002.59</v>
      </c>
      <c r="G430" s="359">
        <v>45337</v>
      </c>
      <c r="H430" s="360" t="s">
        <v>954</v>
      </c>
      <c r="I430" s="356" t="s">
        <v>162</v>
      </c>
      <c r="J430" s="361" t="s">
        <v>162</v>
      </c>
      <c r="K430" s="356" t="s">
        <v>162</v>
      </c>
      <c r="L430" s="356"/>
      <c r="M430" s="356"/>
    </row>
    <row r="431" spans="1:13">
      <c r="A431" s="350" t="s">
        <v>676</v>
      </c>
      <c r="B431" s="351" t="s">
        <v>950</v>
      </c>
      <c r="C431" s="350" t="s">
        <v>951</v>
      </c>
      <c r="D431" s="350" t="s">
        <v>1102</v>
      </c>
      <c r="E431" s="350" t="s">
        <v>953</v>
      </c>
      <c r="F431" s="352">
        <v>1346397.36</v>
      </c>
      <c r="G431" s="353">
        <v>45337</v>
      </c>
      <c r="H431" s="354" t="s">
        <v>954</v>
      </c>
      <c r="I431" s="350" t="s">
        <v>162</v>
      </c>
      <c r="J431" s="355" t="s">
        <v>162</v>
      </c>
      <c r="K431" s="350" t="s">
        <v>162</v>
      </c>
      <c r="L431" s="350"/>
      <c r="M431" s="350"/>
    </row>
    <row r="432" spans="1:13">
      <c r="A432" s="356" t="s">
        <v>676</v>
      </c>
      <c r="B432" s="357" t="s">
        <v>950</v>
      </c>
      <c r="C432" s="356" t="s">
        <v>951</v>
      </c>
      <c r="D432" s="356" t="s">
        <v>1101</v>
      </c>
      <c r="E432" s="356" t="s">
        <v>953</v>
      </c>
      <c r="F432" s="358">
        <v>80002.59</v>
      </c>
      <c r="G432" s="359">
        <v>45337</v>
      </c>
      <c r="H432" s="360" t="s">
        <v>954</v>
      </c>
      <c r="I432" s="356" t="s">
        <v>162</v>
      </c>
      <c r="J432" s="361" t="s">
        <v>162</v>
      </c>
      <c r="K432" s="356" t="s">
        <v>162</v>
      </c>
      <c r="L432" s="356"/>
      <c r="M432" s="356"/>
    </row>
    <row r="433" spans="1:13">
      <c r="A433" s="350" t="s">
        <v>676</v>
      </c>
      <c r="B433" s="351" t="s">
        <v>950</v>
      </c>
      <c r="C433" s="350" t="s">
        <v>951</v>
      </c>
      <c r="D433" s="350" t="s">
        <v>1103</v>
      </c>
      <c r="E433" s="350" t="s">
        <v>953</v>
      </c>
      <c r="F433" s="352">
        <v>224398.54</v>
      </c>
      <c r="G433" s="353">
        <v>45337</v>
      </c>
      <c r="H433" s="354" t="s">
        <v>954</v>
      </c>
      <c r="I433" s="350" t="s">
        <v>162</v>
      </c>
      <c r="J433" s="355" t="s">
        <v>162</v>
      </c>
      <c r="K433" s="350" t="s">
        <v>162</v>
      </c>
      <c r="L433" s="350"/>
      <c r="M433" s="350"/>
    </row>
    <row r="434" spans="1:13">
      <c r="A434" s="356" t="s">
        <v>676</v>
      </c>
      <c r="B434" s="357" t="s">
        <v>950</v>
      </c>
      <c r="C434" s="356" t="s">
        <v>951</v>
      </c>
      <c r="D434" s="356" t="s">
        <v>1103</v>
      </c>
      <c r="E434" s="356" t="s">
        <v>953</v>
      </c>
      <c r="F434" s="358">
        <v>224398.54</v>
      </c>
      <c r="G434" s="359">
        <v>45337</v>
      </c>
      <c r="H434" s="360" t="s">
        <v>954</v>
      </c>
      <c r="I434" s="356" t="s">
        <v>162</v>
      </c>
      <c r="J434" s="361" t="s">
        <v>162</v>
      </c>
      <c r="K434" s="356" t="s">
        <v>162</v>
      </c>
      <c r="L434" s="356"/>
      <c r="M434" s="356"/>
    </row>
    <row r="435" spans="1:13">
      <c r="A435" s="350" t="s">
        <v>676</v>
      </c>
      <c r="B435" s="351" t="s">
        <v>950</v>
      </c>
      <c r="C435" s="350" t="s">
        <v>951</v>
      </c>
      <c r="D435" s="350" t="s">
        <v>1103</v>
      </c>
      <c r="E435" s="350" t="s">
        <v>953</v>
      </c>
      <c r="F435" s="352">
        <v>12484799.42</v>
      </c>
      <c r="G435" s="353">
        <v>45337</v>
      </c>
      <c r="H435" s="354" t="s">
        <v>954</v>
      </c>
      <c r="I435" s="350" t="s">
        <v>162</v>
      </c>
      <c r="J435" s="355" t="s">
        <v>162</v>
      </c>
      <c r="K435" s="350" t="s">
        <v>162</v>
      </c>
      <c r="L435" s="350"/>
      <c r="M435" s="350"/>
    </row>
    <row r="436" spans="1:13">
      <c r="A436" s="356" t="s">
        <v>676</v>
      </c>
      <c r="B436" s="357" t="s">
        <v>950</v>
      </c>
      <c r="C436" s="356" t="s">
        <v>951</v>
      </c>
      <c r="D436" s="356" t="s">
        <v>1103</v>
      </c>
      <c r="E436" s="356" t="s">
        <v>953</v>
      </c>
      <c r="F436" s="358">
        <v>1570802.01</v>
      </c>
      <c r="G436" s="359">
        <v>45337</v>
      </c>
      <c r="H436" s="360" t="s">
        <v>954</v>
      </c>
      <c r="I436" s="356" t="s">
        <v>162</v>
      </c>
      <c r="J436" s="361" t="s">
        <v>162</v>
      </c>
      <c r="K436" s="356" t="s">
        <v>162</v>
      </c>
      <c r="L436" s="356"/>
      <c r="M436" s="356"/>
    </row>
    <row r="437" spans="1:13">
      <c r="A437" s="350" t="s">
        <v>676</v>
      </c>
      <c r="B437" s="351" t="s">
        <v>950</v>
      </c>
      <c r="C437" s="350" t="s">
        <v>951</v>
      </c>
      <c r="D437" s="350" t="s">
        <v>1103</v>
      </c>
      <c r="E437" s="350" t="s">
        <v>953</v>
      </c>
      <c r="F437" s="352">
        <v>2243997.64</v>
      </c>
      <c r="G437" s="353">
        <v>45337</v>
      </c>
      <c r="H437" s="354" t="s">
        <v>954</v>
      </c>
      <c r="I437" s="350" t="s">
        <v>162</v>
      </c>
      <c r="J437" s="355" t="s">
        <v>162</v>
      </c>
      <c r="K437" s="350" t="s">
        <v>162</v>
      </c>
      <c r="L437" s="350"/>
      <c r="M437" s="350"/>
    </row>
    <row r="438" spans="1:13">
      <c r="A438" s="356" t="s">
        <v>676</v>
      </c>
      <c r="B438" s="357" t="s">
        <v>950</v>
      </c>
      <c r="C438" s="356" t="s">
        <v>951</v>
      </c>
      <c r="D438" s="356" t="s">
        <v>1103</v>
      </c>
      <c r="E438" s="356" t="s">
        <v>953</v>
      </c>
      <c r="F438" s="358">
        <v>2037959.64</v>
      </c>
      <c r="G438" s="359">
        <v>45337</v>
      </c>
      <c r="H438" s="360" t="s">
        <v>954</v>
      </c>
      <c r="I438" s="356" t="s">
        <v>162</v>
      </c>
      <c r="J438" s="361" t="s">
        <v>162</v>
      </c>
      <c r="K438" s="356" t="s">
        <v>162</v>
      </c>
      <c r="L438" s="356"/>
      <c r="M438" s="356"/>
    </row>
    <row r="439" spans="1:13">
      <c r="A439" s="350" t="s">
        <v>676</v>
      </c>
      <c r="B439" s="351" t="s">
        <v>950</v>
      </c>
      <c r="C439" s="350" t="s">
        <v>951</v>
      </c>
      <c r="D439" s="350" t="s">
        <v>1103</v>
      </c>
      <c r="E439" s="350" t="s">
        <v>953</v>
      </c>
      <c r="F439" s="352">
        <v>448797.08</v>
      </c>
      <c r="G439" s="353">
        <v>45337</v>
      </c>
      <c r="H439" s="354" t="s">
        <v>954</v>
      </c>
      <c r="I439" s="350" t="s">
        <v>162</v>
      </c>
      <c r="J439" s="355" t="s">
        <v>162</v>
      </c>
      <c r="K439" s="350" t="s">
        <v>162</v>
      </c>
      <c r="L439" s="350"/>
      <c r="M439" s="350"/>
    </row>
    <row r="440" spans="1:13">
      <c r="A440" s="356" t="s">
        <v>676</v>
      </c>
      <c r="B440" s="357" t="s">
        <v>950</v>
      </c>
      <c r="C440" s="356" t="s">
        <v>951</v>
      </c>
      <c r="D440" s="356" t="s">
        <v>1103</v>
      </c>
      <c r="E440" s="356" t="s">
        <v>953</v>
      </c>
      <c r="F440" s="358">
        <v>4712399.93</v>
      </c>
      <c r="G440" s="359">
        <v>45337</v>
      </c>
      <c r="H440" s="360" t="s">
        <v>954</v>
      </c>
      <c r="I440" s="356" t="s">
        <v>162</v>
      </c>
      <c r="J440" s="361" t="s">
        <v>162</v>
      </c>
      <c r="K440" s="356" t="s">
        <v>162</v>
      </c>
      <c r="L440" s="356"/>
      <c r="M440" s="356"/>
    </row>
    <row r="441" spans="1:13">
      <c r="A441" s="350" t="s">
        <v>676</v>
      </c>
      <c r="B441" s="351" t="s">
        <v>950</v>
      </c>
      <c r="C441" s="350" t="s">
        <v>951</v>
      </c>
      <c r="D441" s="350" t="s">
        <v>1103</v>
      </c>
      <c r="E441" s="350" t="s">
        <v>953</v>
      </c>
      <c r="F441" s="352">
        <v>2243997.64</v>
      </c>
      <c r="G441" s="353">
        <v>45337</v>
      </c>
      <c r="H441" s="354" t="s">
        <v>954</v>
      </c>
      <c r="I441" s="350" t="s">
        <v>162</v>
      </c>
      <c r="J441" s="355" t="s">
        <v>162</v>
      </c>
      <c r="K441" s="350" t="s">
        <v>162</v>
      </c>
      <c r="L441" s="350"/>
      <c r="M441" s="350"/>
    </row>
    <row r="442" spans="1:13">
      <c r="A442" s="356" t="s">
        <v>676</v>
      </c>
      <c r="B442" s="357" t="s">
        <v>950</v>
      </c>
      <c r="C442" s="356" t="s">
        <v>951</v>
      </c>
      <c r="D442" s="356" t="s">
        <v>1104</v>
      </c>
      <c r="E442" s="356" t="s">
        <v>953</v>
      </c>
      <c r="F442" s="358">
        <v>2855997.55</v>
      </c>
      <c r="G442" s="359">
        <v>45337</v>
      </c>
      <c r="H442" s="360" t="s">
        <v>954</v>
      </c>
      <c r="I442" s="356" t="s">
        <v>162</v>
      </c>
      <c r="J442" s="361" t="s">
        <v>162</v>
      </c>
      <c r="K442" s="356" t="s">
        <v>162</v>
      </c>
      <c r="L442" s="356"/>
      <c r="M442" s="356"/>
    </row>
    <row r="443" spans="1:13">
      <c r="A443" s="350" t="s">
        <v>676</v>
      </c>
      <c r="B443" s="351" t="s">
        <v>950</v>
      </c>
      <c r="C443" s="350" t="s">
        <v>951</v>
      </c>
      <c r="D443" s="350" t="s">
        <v>1103</v>
      </c>
      <c r="E443" s="350" t="s">
        <v>953</v>
      </c>
      <c r="F443" s="352">
        <v>2652001.65</v>
      </c>
      <c r="G443" s="353">
        <v>45337</v>
      </c>
      <c r="H443" s="354" t="s">
        <v>954</v>
      </c>
      <c r="I443" s="350" t="s">
        <v>162</v>
      </c>
      <c r="J443" s="355" t="s">
        <v>162</v>
      </c>
      <c r="K443" s="350" t="s">
        <v>162</v>
      </c>
      <c r="L443" s="350"/>
      <c r="M443" s="350"/>
    </row>
    <row r="444" spans="1:13">
      <c r="A444" s="356" t="s">
        <v>676</v>
      </c>
      <c r="B444" s="357" t="s">
        <v>950</v>
      </c>
      <c r="C444" s="356" t="s">
        <v>951</v>
      </c>
      <c r="D444" s="356" t="s">
        <v>1103</v>
      </c>
      <c r="E444" s="356" t="s">
        <v>953</v>
      </c>
      <c r="F444" s="358">
        <v>1060803.1100000001</v>
      </c>
      <c r="G444" s="359">
        <v>45337</v>
      </c>
      <c r="H444" s="360" t="s">
        <v>954</v>
      </c>
      <c r="I444" s="356" t="s">
        <v>162</v>
      </c>
      <c r="J444" s="361" t="s">
        <v>162</v>
      </c>
      <c r="K444" s="356" t="s">
        <v>162</v>
      </c>
      <c r="L444" s="356"/>
      <c r="M444" s="356"/>
    </row>
    <row r="445" spans="1:13">
      <c r="A445" s="350" t="s">
        <v>676</v>
      </c>
      <c r="B445" s="351" t="s">
        <v>950</v>
      </c>
      <c r="C445" s="350" t="s">
        <v>951</v>
      </c>
      <c r="D445" s="350" t="s">
        <v>1103</v>
      </c>
      <c r="E445" s="350" t="s">
        <v>953</v>
      </c>
      <c r="F445" s="352">
        <v>795599.27</v>
      </c>
      <c r="G445" s="353">
        <v>45337</v>
      </c>
      <c r="H445" s="354" t="s">
        <v>954</v>
      </c>
      <c r="I445" s="350" t="s">
        <v>162</v>
      </c>
      <c r="J445" s="355" t="s">
        <v>162</v>
      </c>
      <c r="K445" s="350" t="s">
        <v>162</v>
      </c>
      <c r="L445" s="350"/>
      <c r="M445" s="350"/>
    </row>
    <row r="446" spans="1:13">
      <c r="A446" s="356" t="s">
        <v>676</v>
      </c>
      <c r="B446" s="357" t="s">
        <v>950</v>
      </c>
      <c r="C446" s="356" t="s">
        <v>951</v>
      </c>
      <c r="D446" s="356" t="s">
        <v>1105</v>
      </c>
      <c r="E446" s="356" t="s">
        <v>953</v>
      </c>
      <c r="F446" s="358">
        <v>1795200.56</v>
      </c>
      <c r="G446" s="359">
        <v>45337</v>
      </c>
      <c r="H446" s="360" t="s">
        <v>954</v>
      </c>
      <c r="I446" s="356" t="s">
        <v>162</v>
      </c>
      <c r="J446" s="361" t="s">
        <v>162</v>
      </c>
      <c r="K446" s="356" t="s">
        <v>162</v>
      </c>
      <c r="L446" s="356"/>
      <c r="M446" s="356"/>
    </row>
    <row r="447" spans="1:13">
      <c r="A447" s="350" t="s">
        <v>676</v>
      </c>
      <c r="B447" s="351" t="s">
        <v>950</v>
      </c>
      <c r="C447" s="350" t="s">
        <v>951</v>
      </c>
      <c r="D447" s="350" t="s">
        <v>1103</v>
      </c>
      <c r="E447" s="350" t="s">
        <v>953</v>
      </c>
      <c r="F447" s="352">
        <v>346802.19</v>
      </c>
      <c r="G447" s="353">
        <v>45337</v>
      </c>
      <c r="H447" s="354" t="s">
        <v>954</v>
      </c>
      <c r="I447" s="350" t="s">
        <v>162</v>
      </c>
      <c r="J447" s="355" t="s">
        <v>162</v>
      </c>
      <c r="K447" s="350" t="s">
        <v>162</v>
      </c>
      <c r="L447" s="350"/>
      <c r="M447" s="350"/>
    </row>
    <row r="448" spans="1:13">
      <c r="A448" s="356" t="s">
        <v>676</v>
      </c>
      <c r="B448" s="357" t="s">
        <v>950</v>
      </c>
      <c r="C448" s="356" t="s">
        <v>951</v>
      </c>
      <c r="D448" s="356" t="s">
        <v>1106</v>
      </c>
      <c r="E448" s="356" t="s">
        <v>953</v>
      </c>
      <c r="F448" s="358">
        <v>199997.29</v>
      </c>
      <c r="G448" s="359">
        <v>45337</v>
      </c>
      <c r="H448" s="360" t="s">
        <v>954</v>
      </c>
      <c r="I448" s="356" t="s">
        <v>162</v>
      </c>
      <c r="J448" s="361" t="s">
        <v>162</v>
      </c>
      <c r="K448" s="356" t="s">
        <v>162</v>
      </c>
      <c r="L448" s="356"/>
      <c r="M448" s="356"/>
    </row>
    <row r="449" spans="1:13">
      <c r="A449" s="350" t="s">
        <v>676</v>
      </c>
      <c r="B449" s="351" t="s">
        <v>950</v>
      </c>
      <c r="C449" s="350" t="s">
        <v>951</v>
      </c>
      <c r="D449" s="350" t="s">
        <v>1103</v>
      </c>
      <c r="E449" s="350" t="s">
        <v>953</v>
      </c>
      <c r="F449" s="352">
        <v>6895201.8600000003</v>
      </c>
      <c r="G449" s="353">
        <v>45337</v>
      </c>
      <c r="H449" s="354" t="s">
        <v>954</v>
      </c>
      <c r="I449" s="350" t="s">
        <v>162</v>
      </c>
      <c r="J449" s="355" t="s">
        <v>162</v>
      </c>
      <c r="K449" s="350" t="s">
        <v>162</v>
      </c>
      <c r="L449" s="350"/>
      <c r="M449" s="350"/>
    </row>
    <row r="450" spans="1:13">
      <c r="A450" s="356" t="s">
        <v>676</v>
      </c>
      <c r="B450" s="357" t="s">
        <v>950</v>
      </c>
      <c r="C450" s="356" t="s">
        <v>951</v>
      </c>
      <c r="D450" s="356" t="s">
        <v>1101</v>
      </c>
      <c r="E450" s="356" t="s">
        <v>953</v>
      </c>
      <c r="F450" s="358">
        <v>80002.59</v>
      </c>
      <c r="G450" s="359">
        <v>45337</v>
      </c>
      <c r="H450" s="360" t="s">
        <v>954</v>
      </c>
      <c r="I450" s="356" t="s">
        <v>162</v>
      </c>
      <c r="J450" s="361" t="s">
        <v>162</v>
      </c>
      <c r="K450" s="356" t="s">
        <v>162</v>
      </c>
      <c r="L450" s="356"/>
      <c r="M450" s="356"/>
    </row>
    <row r="451" spans="1:13">
      <c r="A451" s="350" t="s">
        <v>676</v>
      </c>
      <c r="B451" s="351" t="s">
        <v>950</v>
      </c>
      <c r="C451" s="350" t="s">
        <v>951</v>
      </c>
      <c r="D451" s="350" t="s">
        <v>1103</v>
      </c>
      <c r="E451" s="350" t="s">
        <v>953</v>
      </c>
      <c r="F451" s="352">
        <v>2080800.92</v>
      </c>
      <c r="G451" s="353">
        <v>45337</v>
      </c>
      <c r="H451" s="354" t="s">
        <v>954</v>
      </c>
      <c r="I451" s="350" t="s">
        <v>162</v>
      </c>
      <c r="J451" s="355" t="s">
        <v>162</v>
      </c>
      <c r="K451" s="350" t="s">
        <v>162</v>
      </c>
      <c r="L451" s="350"/>
      <c r="M451" s="350"/>
    </row>
    <row r="452" spans="1:13">
      <c r="A452" s="356" t="s">
        <v>676</v>
      </c>
      <c r="B452" s="357" t="s">
        <v>950</v>
      </c>
      <c r="C452" s="356" t="s">
        <v>951</v>
      </c>
      <c r="D452" s="356" t="s">
        <v>1107</v>
      </c>
      <c r="E452" s="356" t="s">
        <v>953</v>
      </c>
      <c r="F452" s="358">
        <v>199997.29</v>
      </c>
      <c r="G452" s="359">
        <v>45337</v>
      </c>
      <c r="H452" s="360" t="s">
        <v>954</v>
      </c>
      <c r="I452" s="356" t="s">
        <v>162</v>
      </c>
      <c r="J452" s="361" t="s">
        <v>162</v>
      </c>
      <c r="K452" s="356" t="s">
        <v>162</v>
      </c>
      <c r="L452" s="356"/>
      <c r="M452" s="356"/>
    </row>
    <row r="453" spans="1:13">
      <c r="A453" s="350" t="s">
        <v>676</v>
      </c>
      <c r="B453" s="351" t="s">
        <v>950</v>
      </c>
      <c r="C453" s="350" t="s">
        <v>951</v>
      </c>
      <c r="D453" s="350" t="s">
        <v>1103</v>
      </c>
      <c r="E453" s="350" t="s">
        <v>953</v>
      </c>
      <c r="F453" s="352">
        <v>3121201.38</v>
      </c>
      <c r="G453" s="353">
        <v>45337</v>
      </c>
      <c r="H453" s="354" t="s">
        <v>954</v>
      </c>
      <c r="I453" s="350" t="s">
        <v>162</v>
      </c>
      <c r="J453" s="355" t="s">
        <v>162</v>
      </c>
      <c r="K453" s="350" t="s">
        <v>162</v>
      </c>
      <c r="L453" s="350"/>
      <c r="M453" s="350"/>
    </row>
    <row r="454" spans="1:13">
      <c r="A454" s="356" t="s">
        <v>676</v>
      </c>
      <c r="B454" s="357" t="s">
        <v>950</v>
      </c>
      <c r="C454" s="356" t="s">
        <v>951</v>
      </c>
      <c r="D454" s="356" t="s">
        <v>1107</v>
      </c>
      <c r="E454" s="356" t="s">
        <v>953</v>
      </c>
      <c r="F454" s="358">
        <v>199997.29</v>
      </c>
      <c r="G454" s="359">
        <v>45337</v>
      </c>
      <c r="H454" s="360" t="s">
        <v>954</v>
      </c>
      <c r="I454" s="356" t="s">
        <v>162</v>
      </c>
      <c r="J454" s="361" t="s">
        <v>162</v>
      </c>
      <c r="K454" s="356" t="s">
        <v>162</v>
      </c>
      <c r="L454" s="356"/>
      <c r="M454" s="356"/>
    </row>
    <row r="455" spans="1:13">
      <c r="A455" s="350" t="s">
        <v>676</v>
      </c>
      <c r="B455" s="351" t="s">
        <v>950</v>
      </c>
      <c r="C455" s="350" t="s">
        <v>951</v>
      </c>
      <c r="D455" s="350" t="s">
        <v>1103</v>
      </c>
      <c r="E455" s="350" t="s">
        <v>953</v>
      </c>
      <c r="F455" s="352">
        <v>3121201.38</v>
      </c>
      <c r="G455" s="353">
        <v>45337</v>
      </c>
      <c r="H455" s="354" t="s">
        <v>954</v>
      </c>
      <c r="I455" s="350" t="s">
        <v>162</v>
      </c>
      <c r="J455" s="355" t="s">
        <v>162</v>
      </c>
      <c r="K455" s="350" t="s">
        <v>162</v>
      </c>
      <c r="L455" s="350"/>
      <c r="M455" s="350"/>
    </row>
    <row r="456" spans="1:13">
      <c r="A456" s="356" t="s">
        <v>676</v>
      </c>
      <c r="B456" s="357" t="s">
        <v>950</v>
      </c>
      <c r="C456" s="356" t="s">
        <v>951</v>
      </c>
      <c r="D456" s="356" t="s">
        <v>1107</v>
      </c>
      <c r="E456" s="356" t="s">
        <v>953</v>
      </c>
      <c r="F456" s="358">
        <v>199997.29</v>
      </c>
      <c r="G456" s="359">
        <v>45337</v>
      </c>
      <c r="H456" s="360" t="s">
        <v>954</v>
      </c>
      <c r="I456" s="356" t="s">
        <v>162</v>
      </c>
      <c r="J456" s="361" t="s">
        <v>162</v>
      </c>
      <c r="K456" s="356" t="s">
        <v>162</v>
      </c>
      <c r="L456" s="356"/>
      <c r="M456" s="356"/>
    </row>
    <row r="457" spans="1:13">
      <c r="A457" s="350" t="s">
        <v>676</v>
      </c>
      <c r="B457" s="351" t="s">
        <v>950</v>
      </c>
      <c r="C457" s="350" t="s">
        <v>951</v>
      </c>
      <c r="D457" s="350" t="s">
        <v>1103</v>
      </c>
      <c r="E457" s="350" t="s">
        <v>953</v>
      </c>
      <c r="F457" s="352">
        <v>4335002.9400000004</v>
      </c>
      <c r="G457" s="353">
        <v>45337</v>
      </c>
      <c r="H457" s="354" t="s">
        <v>954</v>
      </c>
      <c r="I457" s="350" t="s">
        <v>162</v>
      </c>
      <c r="J457" s="355" t="s">
        <v>162</v>
      </c>
      <c r="K457" s="350" t="s">
        <v>162</v>
      </c>
      <c r="L457" s="350"/>
      <c r="M457" s="350"/>
    </row>
    <row r="458" spans="1:13">
      <c r="A458" s="356" t="s">
        <v>676</v>
      </c>
      <c r="B458" s="357" t="s">
        <v>950</v>
      </c>
      <c r="C458" s="356" t="s">
        <v>951</v>
      </c>
      <c r="D458" s="356" t="s">
        <v>1106</v>
      </c>
      <c r="E458" s="356" t="s">
        <v>953</v>
      </c>
      <c r="F458" s="358">
        <v>199997.29</v>
      </c>
      <c r="G458" s="359">
        <v>45337</v>
      </c>
      <c r="H458" s="360" t="s">
        <v>954</v>
      </c>
      <c r="I458" s="356" t="s">
        <v>162</v>
      </c>
      <c r="J458" s="361" t="s">
        <v>162</v>
      </c>
      <c r="K458" s="356" t="s">
        <v>162</v>
      </c>
      <c r="L458" s="356"/>
      <c r="M458" s="356"/>
    </row>
    <row r="459" spans="1:13">
      <c r="A459" s="350" t="s">
        <v>676</v>
      </c>
      <c r="B459" s="351" t="s">
        <v>950</v>
      </c>
      <c r="C459" s="350" t="s">
        <v>951</v>
      </c>
      <c r="D459" s="350" t="s">
        <v>1107</v>
      </c>
      <c r="E459" s="350" t="s">
        <v>953</v>
      </c>
      <c r="F459" s="352">
        <v>199997.29</v>
      </c>
      <c r="G459" s="353">
        <v>45337</v>
      </c>
      <c r="H459" s="354" t="s">
        <v>954</v>
      </c>
      <c r="I459" s="350" t="s">
        <v>162</v>
      </c>
      <c r="J459" s="355" t="s">
        <v>162</v>
      </c>
      <c r="K459" s="350" t="s">
        <v>162</v>
      </c>
      <c r="L459" s="350"/>
      <c r="M459" s="350"/>
    </row>
    <row r="460" spans="1:13">
      <c r="A460" s="356" t="s">
        <v>676</v>
      </c>
      <c r="B460" s="357" t="s">
        <v>950</v>
      </c>
      <c r="C460" s="356" t="s">
        <v>951</v>
      </c>
      <c r="D460" s="356" t="s">
        <v>1103</v>
      </c>
      <c r="E460" s="356" t="s">
        <v>953</v>
      </c>
      <c r="F460" s="358">
        <v>2427603.11</v>
      </c>
      <c r="G460" s="359">
        <v>45337</v>
      </c>
      <c r="H460" s="360" t="s">
        <v>954</v>
      </c>
      <c r="I460" s="356" t="s">
        <v>162</v>
      </c>
      <c r="J460" s="361" t="s">
        <v>162</v>
      </c>
      <c r="K460" s="356" t="s">
        <v>162</v>
      </c>
      <c r="L460" s="356"/>
      <c r="M460" s="356"/>
    </row>
    <row r="461" spans="1:13">
      <c r="A461" s="350" t="s">
        <v>676</v>
      </c>
      <c r="B461" s="351" t="s">
        <v>950</v>
      </c>
      <c r="C461" s="350" t="s">
        <v>951</v>
      </c>
      <c r="D461" s="350" t="s">
        <v>1103</v>
      </c>
      <c r="E461" s="350" t="s">
        <v>953</v>
      </c>
      <c r="F461" s="352">
        <v>652799.09</v>
      </c>
      <c r="G461" s="353">
        <v>45337</v>
      </c>
      <c r="H461" s="354" t="s">
        <v>954</v>
      </c>
      <c r="I461" s="350" t="s">
        <v>162</v>
      </c>
      <c r="J461" s="355" t="s">
        <v>162</v>
      </c>
      <c r="K461" s="350" t="s">
        <v>162</v>
      </c>
      <c r="L461" s="350"/>
      <c r="M461" s="350"/>
    </row>
    <row r="462" spans="1:13">
      <c r="A462" s="356" t="s">
        <v>676</v>
      </c>
      <c r="B462" s="357" t="s">
        <v>950</v>
      </c>
      <c r="C462" s="356" t="s">
        <v>951</v>
      </c>
      <c r="D462" s="356" t="s">
        <v>1107</v>
      </c>
      <c r="E462" s="356" t="s">
        <v>953</v>
      </c>
      <c r="F462" s="358">
        <v>199997.29</v>
      </c>
      <c r="G462" s="359">
        <v>45337</v>
      </c>
      <c r="H462" s="360" t="s">
        <v>954</v>
      </c>
      <c r="I462" s="356" t="s">
        <v>162</v>
      </c>
      <c r="J462" s="361" t="s">
        <v>162</v>
      </c>
      <c r="K462" s="356" t="s">
        <v>162</v>
      </c>
      <c r="L462" s="356"/>
      <c r="M462" s="356"/>
    </row>
    <row r="463" spans="1:13">
      <c r="A463" s="350" t="s">
        <v>676</v>
      </c>
      <c r="B463" s="351" t="s">
        <v>950</v>
      </c>
      <c r="C463" s="350" t="s">
        <v>951</v>
      </c>
      <c r="D463" s="350" t="s">
        <v>1103</v>
      </c>
      <c r="E463" s="350" t="s">
        <v>953</v>
      </c>
      <c r="F463" s="352">
        <v>1956801.5</v>
      </c>
      <c r="G463" s="353">
        <v>45337</v>
      </c>
      <c r="H463" s="354" t="s">
        <v>954</v>
      </c>
      <c r="I463" s="350" t="s">
        <v>162</v>
      </c>
      <c r="J463" s="355" t="s">
        <v>162</v>
      </c>
      <c r="K463" s="350" t="s">
        <v>162</v>
      </c>
      <c r="L463" s="350"/>
      <c r="M463" s="350"/>
    </row>
    <row r="464" spans="1:13">
      <c r="A464" s="356" t="s">
        <v>676</v>
      </c>
      <c r="B464" s="357" t="s">
        <v>950</v>
      </c>
      <c r="C464" s="356" t="s">
        <v>951</v>
      </c>
      <c r="D464" s="356" t="s">
        <v>1107</v>
      </c>
      <c r="E464" s="356" t="s">
        <v>953</v>
      </c>
      <c r="F464" s="358">
        <v>199997.29</v>
      </c>
      <c r="G464" s="359">
        <v>45337</v>
      </c>
      <c r="H464" s="360" t="s">
        <v>954</v>
      </c>
      <c r="I464" s="356" t="s">
        <v>162</v>
      </c>
      <c r="J464" s="361" t="s">
        <v>162</v>
      </c>
      <c r="K464" s="356" t="s">
        <v>162</v>
      </c>
      <c r="L464" s="356"/>
      <c r="M464" s="356"/>
    </row>
    <row r="465" spans="1:13">
      <c r="A465" s="350" t="s">
        <v>676</v>
      </c>
      <c r="B465" s="351" t="s">
        <v>950</v>
      </c>
      <c r="C465" s="350" t="s">
        <v>951</v>
      </c>
      <c r="D465" s="350" t="s">
        <v>1103</v>
      </c>
      <c r="E465" s="350" t="s">
        <v>953</v>
      </c>
      <c r="F465" s="352">
        <v>979198.64</v>
      </c>
      <c r="G465" s="353">
        <v>45337</v>
      </c>
      <c r="H465" s="354" t="s">
        <v>954</v>
      </c>
      <c r="I465" s="350" t="s">
        <v>162</v>
      </c>
      <c r="J465" s="355" t="s">
        <v>162</v>
      </c>
      <c r="K465" s="350" t="s">
        <v>162</v>
      </c>
      <c r="L465" s="350"/>
      <c r="M465" s="350"/>
    </row>
    <row r="466" spans="1:13">
      <c r="A466" s="356" t="s">
        <v>676</v>
      </c>
      <c r="B466" s="357" t="s">
        <v>950</v>
      </c>
      <c r="C466" s="356" t="s">
        <v>951</v>
      </c>
      <c r="D466" s="356" t="s">
        <v>1101</v>
      </c>
      <c r="E466" s="356" t="s">
        <v>953</v>
      </c>
      <c r="F466" s="358">
        <v>80002.59</v>
      </c>
      <c r="G466" s="359">
        <v>45337</v>
      </c>
      <c r="H466" s="360" t="s">
        <v>954</v>
      </c>
      <c r="I466" s="356" t="s">
        <v>162</v>
      </c>
      <c r="J466" s="361" t="s">
        <v>162</v>
      </c>
      <c r="K466" s="356" t="s">
        <v>162</v>
      </c>
      <c r="L466" s="356"/>
      <c r="M466" s="356"/>
    </row>
    <row r="467" spans="1:13">
      <c r="A467" s="350" t="s">
        <v>676</v>
      </c>
      <c r="B467" s="351" t="s">
        <v>950</v>
      </c>
      <c r="C467" s="350" t="s">
        <v>951</v>
      </c>
      <c r="D467" s="350" t="s">
        <v>1103</v>
      </c>
      <c r="E467" s="350" t="s">
        <v>953</v>
      </c>
      <c r="F467" s="352">
        <v>7976401.5</v>
      </c>
      <c r="G467" s="353">
        <v>45337</v>
      </c>
      <c r="H467" s="354" t="s">
        <v>954</v>
      </c>
      <c r="I467" s="350" t="s">
        <v>162</v>
      </c>
      <c r="J467" s="355" t="s">
        <v>162</v>
      </c>
      <c r="K467" s="350" t="s">
        <v>162</v>
      </c>
      <c r="L467" s="350"/>
      <c r="M467" s="350"/>
    </row>
    <row r="468" spans="1:13">
      <c r="A468" s="356" t="s">
        <v>676</v>
      </c>
      <c r="B468" s="357" t="s">
        <v>950</v>
      </c>
      <c r="C468" s="356" t="s">
        <v>951</v>
      </c>
      <c r="D468" s="356" t="s">
        <v>1107</v>
      </c>
      <c r="E468" s="356" t="s">
        <v>953</v>
      </c>
      <c r="F468" s="358">
        <v>199997.29</v>
      </c>
      <c r="G468" s="359">
        <v>45337</v>
      </c>
      <c r="H468" s="360" t="s">
        <v>954</v>
      </c>
      <c r="I468" s="356" t="s">
        <v>162</v>
      </c>
      <c r="J468" s="361" t="s">
        <v>162</v>
      </c>
      <c r="K468" s="356" t="s">
        <v>162</v>
      </c>
      <c r="L468" s="356"/>
      <c r="M468" s="356"/>
    </row>
    <row r="469" spans="1:13">
      <c r="A469" s="350" t="s">
        <v>676</v>
      </c>
      <c r="B469" s="351" t="s">
        <v>950</v>
      </c>
      <c r="C469" s="350" t="s">
        <v>951</v>
      </c>
      <c r="D469" s="350" t="s">
        <v>1103</v>
      </c>
      <c r="E469" s="350" t="s">
        <v>953</v>
      </c>
      <c r="F469" s="352">
        <v>2142002.75</v>
      </c>
      <c r="G469" s="353">
        <v>45337</v>
      </c>
      <c r="H469" s="354" t="s">
        <v>954</v>
      </c>
      <c r="I469" s="350" t="s">
        <v>162</v>
      </c>
      <c r="J469" s="355" t="s">
        <v>162</v>
      </c>
      <c r="K469" s="350" t="s">
        <v>162</v>
      </c>
      <c r="L469" s="350"/>
      <c r="M469" s="350"/>
    </row>
    <row r="470" spans="1:13">
      <c r="A470" s="356" t="s">
        <v>676</v>
      </c>
      <c r="B470" s="357" t="s">
        <v>950</v>
      </c>
      <c r="C470" s="356" t="s">
        <v>951</v>
      </c>
      <c r="D470" s="356" t="s">
        <v>1100</v>
      </c>
      <c r="E470" s="356" t="s">
        <v>953</v>
      </c>
      <c r="F470" s="358">
        <v>163202.82999999999</v>
      </c>
      <c r="G470" s="359">
        <v>45337</v>
      </c>
      <c r="H470" s="360" t="s">
        <v>954</v>
      </c>
      <c r="I470" s="356" t="s">
        <v>162</v>
      </c>
      <c r="J470" s="361" t="s">
        <v>162</v>
      </c>
      <c r="K470" s="356" t="s">
        <v>162</v>
      </c>
      <c r="L470" s="356"/>
      <c r="M470" s="356"/>
    </row>
    <row r="471" spans="1:13">
      <c r="A471" s="350" t="s">
        <v>676</v>
      </c>
      <c r="B471" s="351" t="s">
        <v>950</v>
      </c>
      <c r="C471" s="350" t="s">
        <v>951</v>
      </c>
      <c r="D471" s="350" t="s">
        <v>1103</v>
      </c>
      <c r="E471" s="350" t="s">
        <v>953</v>
      </c>
      <c r="F471" s="352">
        <v>4406403.03</v>
      </c>
      <c r="G471" s="353">
        <v>45337</v>
      </c>
      <c r="H471" s="354" t="s">
        <v>954</v>
      </c>
      <c r="I471" s="350" t="s">
        <v>162</v>
      </c>
      <c r="J471" s="355" t="s">
        <v>162</v>
      </c>
      <c r="K471" s="350" t="s">
        <v>162</v>
      </c>
      <c r="L471" s="350"/>
      <c r="M471" s="350"/>
    </row>
    <row r="472" spans="1:13">
      <c r="A472" s="356" t="s">
        <v>676</v>
      </c>
      <c r="B472" s="357" t="s">
        <v>950</v>
      </c>
      <c r="C472" s="356" t="s">
        <v>951</v>
      </c>
      <c r="D472" s="356" t="s">
        <v>1103</v>
      </c>
      <c r="E472" s="356" t="s">
        <v>953</v>
      </c>
      <c r="F472" s="358">
        <v>5507999.2000000002</v>
      </c>
      <c r="G472" s="359">
        <v>45337</v>
      </c>
      <c r="H472" s="360" t="s">
        <v>954</v>
      </c>
      <c r="I472" s="356" t="s">
        <v>162</v>
      </c>
      <c r="J472" s="361" t="s">
        <v>162</v>
      </c>
      <c r="K472" s="356" t="s">
        <v>162</v>
      </c>
      <c r="L472" s="356"/>
      <c r="M472" s="356"/>
    </row>
    <row r="473" spans="1:13">
      <c r="A473" s="350" t="s">
        <v>676</v>
      </c>
      <c r="B473" s="351" t="s">
        <v>950</v>
      </c>
      <c r="C473" s="350" t="s">
        <v>951</v>
      </c>
      <c r="D473" s="350" t="s">
        <v>1108</v>
      </c>
      <c r="E473" s="350" t="s">
        <v>953</v>
      </c>
      <c r="F473" s="352">
        <v>3366002.57</v>
      </c>
      <c r="G473" s="353">
        <v>45337</v>
      </c>
      <c r="H473" s="354" t="s">
        <v>954</v>
      </c>
      <c r="I473" s="350" t="s">
        <v>162</v>
      </c>
      <c r="J473" s="355" t="s">
        <v>162</v>
      </c>
      <c r="K473" s="350" t="s">
        <v>162</v>
      </c>
      <c r="L473" s="350"/>
      <c r="M473" s="350"/>
    </row>
    <row r="474" spans="1:13">
      <c r="A474" s="356" t="s">
        <v>676</v>
      </c>
      <c r="B474" s="357" t="s">
        <v>950</v>
      </c>
      <c r="C474" s="356" t="s">
        <v>951</v>
      </c>
      <c r="D474" s="356" t="s">
        <v>1103</v>
      </c>
      <c r="E474" s="356" t="s">
        <v>953</v>
      </c>
      <c r="F474" s="358">
        <v>2386797.8199999998</v>
      </c>
      <c r="G474" s="359">
        <v>45337</v>
      </c>
      <c r="H474" s="360" t="s">
        <v>954</v>
      </c>
      <c r="I474" s="356" t="s">
        <v>162</v>
      </c>
      <c r="J474" s="361" t="s">
        <v>162</v>
      </c>
      <c r="K474" s="356" t="s">
        <v>162</v>
      </c>
      <c r="L474" s="356"/>
      <c r="M474" s="356"/>
    </row>
    <row r="475" spans="1:13">
      <c r="A475" s="350" t="s">
        <v>676</v>
      </c>
      <c r="B475" s="351" t="s">
        <v>950</v>
      </c>
      <c r="C475" s="350" t="s">
        <v>951</v>
      </c>
      <c r="D475" s="350" t="s">
        <v>1108</v>
      </c>
      <c r="E475" s="350" t="s">
        <v>953</v>
      </c>
      <c r="F475" s="352">
        <v>1121998.82</v>
      </c>
      <c r="G475" s="353">
        <v>45337</v>
      </c>
      <c r="H475" s="354" t="s">
        <v>954</v>
      </c>
      <c r="I475" s="350" t="s">
        <v>162</v>
      </c>
      <c r="J475" s="355" t="s">
        <v>162</v>
      </c>
      <c r="K475" s="350" t="s">
        <v>162</v>
      </c>
      <c r="L475" s="350"/>
      <c r="M475" s="350"/>
    </row>
    <row r="476" spans="1:13">
      <c r="A476" s="356" t="s">
        <v>676</v>
      </c>
      <c r="B476" s="357" t="s">
        <v>950</v>
      </c>
      <c r="C476" s="356" t="s">
        <v>951</v>
      </c>
      <c r="D476" s="356" t="s">
        <v>1103</v>
      </c>
      <c r="E476" s="356" t="s">
        <v>953</v>
      </c>
      <c r="F476" s="358">
        <v>7343998.9400000004</v>
      </c>
      <c r="G476" s="359">
        <v>45337</v>
      </c>
      <c r="H476" s="360" t="s">
        <v>954</v>
      </c>
      <c r="I476" s="356" t="s">
        <v>162</v>
      </c>
      <c r="J476" s="361" t="s">
        <v>162</v>
      </c>
      <c r="K476" s="356" t="s">
        <v>162</v>
      </c>
      <c r="L476" s="356"/>
      <c r="M476" s="356"/>
    </row>
    <row r="477" spans="1:13">
      <c r="A477" s="350" t="s">
        <v>676</v>
      </c>
      <c r="B477" s="351" t="s">
        <v>950</v>
      </c>
      <c r="C477" s="350" t="s">
        <v>951</v>
      </c>
      <c r="D477" s="350" t="s">
        <v>1106</v>
      </c>
      <c r="E477" s="350" t="s">
        <v>953</v>
      </c>
      <c r="F477" s="352">
        <v>199997.29</v>
      </c>
      <c r="G477" s="353">
        <v>45337</v>
      </c>
      <c r="H477" s="354" t="s">
        <v>954</v>
      </c>
      <c r="I477" s="350" t="s">
        <v>162</v>
      </c>
      <c r="J477" s="355" t="s">
        <v>162</v>
      </c>
      <c r="K477" s="350" t="s">
        <v>162</v>
      </c>
      <c r="L477" s="350"/>
      <c r="M477" s="350"/>
    </row>
    <row r="478" spans="1:13">
      <c r="A478" s="356" t="s">
        <v>676</v>
      </c>
      <c r="B478" s="357" t="s">
        <v>950</v>
      </c>
      <c r="C478" s="356" t="s">
        <v>951</v>
      </c>
      <c r="D478" s="356" t="s">
        <v>1103</v>
      </c>
      <c r="E478" s="356" t="s">
        <v>953</v>
      </c>
      <c r="F478" s="358">
        <v>734397.45</v>
      </c>
      <c r="G478" s="359">
        <v>45337</v>
      </c>
      <c r="H478" s="360" t="s">
        <v>954</v>
      </c>
      <c r="I478" s="356" t="s">
        <v>162</v>
      </c>
      <c r="J478" s="361" t="s">
        <v>162</v>
      </c>
      <c r="K478" s="356" t="s">
        <v>162</v>
      </c>
      <c r="L478" s="356"/>
      <c r="M478" s="356"/>
    </row>
    <row r="479" spans="1:13">
      <c r="A479" s="350" t="s">
        <v>676</v>
      </c>
      <c r="B479" s="351" t="s">
        <v>950</v>
      </c>
      <c r="C479" s="350" t="s">
        <v>951</v>
      </c>
      <c r="D479" s="350" t="s">
        <v>1103</v>
      </c>
      <c r="E479" s="350" t="s">
        <v>953</v>
      </c>
      <c r="F479" s="352">
        <v>1101602.29</v>
      </c>
      <c r="G479" s="353">
        <v>45337</v>
      </c>
      <c r="H479" s="354" t="s">
        <v>954</v>
      </c>
      <c r="I479" s="350" t="s">
        <v>162</v>
      </c>
      <c r="J479" s="355" t="s">
        <v>162</v>
      </c>
      <c r="K479" s="350" t="s">
        <v>162</v>
      </c>
      <c r="L479" s="350"/>
      <c r="M479" s="350"/>
    </row>
    <row r="480" spans="1:13">
      <c r="A480" s="356" t="s">
        <v>676</v>
      </c>
      <c r="B480" s="357" t="s">
        <v>950</v>
      </c>
      <c r="C480" s="356" t="s">
        <v>951</v>
      </c>
      <c r="D480" s="356" t="s">
        <v>1103</v>
      </c>
      <c r="E480" s="356" t="s">
        <v>953</v>
      </c>
      <c r="F480" s="358">
        <v>4039198.19</v>
      </c>
      <c r="G480" s="359">
        <v>45337</v>
      </c>
      <c r="H480" s="360" t="s">
        <v>954</v>
      </c>
      <c r="I480" s="356" t="s">
        <v>162</v>
      </c>
      <c r="J480" s="361" t="s">
        <v>162</v>
      </c>
      <c r="K480" s="356" t="s">
        <v>162</v>
      </c>
      <c r="L480" s="356"/>
      <c r="M480" s="356"/>
    </row>
    <row r="481" spans="1:13">
      <c r="A481" s="350" t="s">
        <v>676</v>
      </c>
      <c r="B481" s="351" t="s">
        <v>950</v>
      </c>
      <c r="C481" s="350" t="s">
        <v>951</v>
      </c>
      <c r="D481" s="350" t="s">
        <v>1109</v>
      </c>
      <c r="E481" s="350" t="s">
        <v>953</v>
      </c>
      <c r="F481" s="352">
        <v>2040001.74</v>
      </c>
      <c r="G481" s="353">
        <v>45337</v>
      </c>
      <c r="H481" s="354" t="s">
        <v>954</v>
      </c>
      <c r="I481" s="350" t="s">
        <v>162</v>
      </c>
      <c r="J481" s="355" t="s">
        <v>162</v>
      </c>
      <c r="K481" s="350" t="s">
        <v>162</v>
      </c>
      <c r="L481" s="350"/>
      <c r="M481" s="350"/>
    </row>
    <row r="482" spans="1:13">
      <c r="A482" s="356" t="s">
        <v>676</v>
      </c>
      <c r="B482" s="357" t="s">
        <v>950</v>
      </c>
      <c r="C482" s="356" t="s">
        <v>951</v>
      </c>
      <c r="D482" s="356" t="s">
        <v>1103</v>
      </c>
      <c r="E482" s="356" t="s">
        <v>953</v>
      </c>
      <c r="F482" s="358">
        <v>1550399.37</v>
      </c>
      <c r="G482" s="359">
        <v>45337</v>
      </c>
      <c r="H482" s="360" t="s">
        <v>954</v>
      </c>
      <c r="I482" s="356" t="s">
        <v>162</v>
      </c>
      <c r="J482" s="361" t="s">
        <v>162</v>
      </c>
      <c r="K482" s="356" t="s">
        <v>162</v>
      </c>
      <c r="L482" s="356"/>
      <c r="M482" s="356"/>
    </row>
    <row r="483" spans="1:13">
      <c r="A483" s="350" t="s">
        <v>676</v>
      </c>
      <c r="B483" s="351" t="s">
        <v>950</v>
      </c>
      <c r="C483" s="350" t="s">
        <v>951</v>
      </c>
      <c r="D483" s="350" t="s">
        <v>1103</v>
      </c>
      <c r="E483" s="350" t="s">
        <v>953</v>
      </c>
      <c r="F483" s="352">
        <v>10077598.949999999</v>
      </c>
      <c r="G483" s="353">
        <v>45337</v>
      </c>
      <c r="H483" s="354" t="s">
        <v>954</v>
      </c>
      <c r="I483" s="350" t="s">
        <v>162</v>
      </c>
      <c r="J483" s="355" t="s">
        <v>162</v>
      </c>
      <c r="K483" s="350" t="s">
        <v>162</v>
      </c>
      <c r="L483" s="350"/>
      <c r="M483" s="350"/>
    </row>
    <row r="484" spans="1:13">
      <c r="A484" s="356" t="s">
        <v>676</v>
      </c>
      <c r="B484" s="357" t="s">
        <v>950</v>
      </c>
      <c r="C484" s="356" t="s">
        <v>951</v>
      </c>
      <c r="D484" s="356" t="s">
        <v>1101</v>
      </c>
      <c r="E484" s="356" t="s">
        <v>953</v>
      </c>
      <c r="F484" s="358">
        <v>100001.7</v>
      </c>
      <c r="G484" s="359">
        <v>45337</v>
      </c>
      <c r="H484" s="360" t="s">
        <v>954</v>
      </c>
      <c r="I484" s="356" t="s">
        <v>162</v>
      </c>
      <c r="J484" s="361" t="s">
        <v>162</v>
      </c>
      <c r="K484" s="356" t="s">
        <v>162</v>
      </c>
      <c r="L484" s="356"/>
      <c r="M484" s="356"/>
    </row>
    <row r="485" spans="1:13">
      <c r="A485" s="350" t="s">
        <v>676</v>
      </c>
      <c r="B485" s="351" t="s">
        <v>950</v>
      </c>
      <c r="C485" s="350" t="s">
        <v>951</v>
      </c>
      <c r="D485" s="350" t="s">
        <v>1103</v>
      </c>
      <c r="E485" s="350" t="s">
        <v>953</v>
      </c>
      <c r="F485" s="352">
        <v>5038799.4800000004</v>
      </c>
      <c r="G485" s="353">
        <v>45337</v>
      </c>
      <c r="H485" s="354" t="s">
        <v>954</v>
      </c>
      <c r="I485" s="350" t="s">
        <v>162</v>
      </c>
      <c r="J485" s="355" t="s">
        <v>162</v>
      </c>
      <c r="K485" s="350" t="s">
        <v>162</v>
      </c>
      <c r="L485" s="350"/>
      <c r="M485" s="350"/>
    </row>
    <row r="486" spans="1:13">
      <c r="A486" s="356" t="s">
        <v>676</v>
      </c>
      <c r="B486" s="357" t="s">
        <v>950</v>
      </c>
      <c r="C486" s="356" t="s">
        <v>951</v>
      </c>
      <c r="D486" s="356" t="s">
        <v>1110</v>
      </c>
      <c r="E486" s="356" t="s">
        <v>953</v>
      </c>
      <c r="F486" s="358">
        <v>6936001.04</v>
      </c>
      <c r="G486" s="359">
        <v>45337</v>
      </c>
      <c r="H486" s="360" t="s">
        <v>954</v>
      </c>
      <c r="I486" s="356" t="s">
        <v>162</v>
      </c>
      <c r="J486" s="361" t="s">
        <v>162</v>
      </c>
      <c r="K486" s="356" t="s">
        <v>162</v>
      </c>
      <c r="L486" s="356"/>
      <c r="M486" s="356"/>
    </row>
    <row r="487" spans="1:13">
      <c r="A487" s="350" t="s">
        <v>676</v>
      </c>
      <c r="B487" s="351" t="s">
        <v>950</v>
      </c>
      <c r="C487" s="350" t="s">
        <v>951</v>
      </c>
      <c r="D487" s="350" t="s">
        <v>1103</v>
      </c>
      <c r="E487" s="350" t="s">
        <v>953</v>
      </c>
      <c r="F487" s="352">
        <v>2815198.37</v>
      </c>
      <c r="G487" s="353">
        <v>45337</v>
      </c>
      <c r="H487" s="354" t="s">
        <v>954</v>
      </c>
      <c r="I487" s="350" t="s">
        <v>162</v>
      </c>
      <c r="J487" s="355" t="s">
        <v>162</v>
      </c>
      <c r="K487" s="350" t="s">
        <v>162</v>
      </c>
      <c r="L487" s="350"/>
      <c r="M487" s="350"/>
    </row>
    <row r="488" spans="1:13">
      <c r="A488" s="356" t="s">
        <v>676</v>
      </c>
      <c r="B488" s="357" t="s">
        <v>950</v>
      </c>
      <c r="C488" s="356" t="s">
        <v>951</v>
      </c>
      <c r="D488" s="356" t="s">
        <v>1110</v>
      </c>
      <c r="E488" s="356" t="s">
        <v>953</v>
      </c>
      <c r="F488" s="358">
        <v>6936001.04</v>
      </c>
      <c r="G488" s="359">
        <v>45337</v>
      </c>
      <c r="H488" s="360" t="s">
        <v>954</v>
      </c>
      <c r="I488" s="356" t="s">
        <v>162</v>
      </c>
      <c r="J488" s="361" t="s">
        <v>162</v>
      </c>
      <c r="K488" s="356" t="s">
        <v>162</v>
      </c>
      <c r="L488" s="356"/>
      <c r="M488" s="356"/>
    </row>
    <row r="489" spans="1:13">
      <c r="A489" s="350" t="s">
        <v>676</v>
      </c>
      <c r="B489" s="351" t="s">
        <v>950</v>
      </c>
      <c r="C489" s="350" t="s">
        <v>951</v>
      </c>
      <c r="D489" s="350" t="s">
        <v>1103</v>
      </c>
      <c r="E489" s="350" t="s">
        <v>953</v>
      </c>
      <c r="F489" s="352">
        <v>469199.73</v>
      </c>
      <c r="G489" s="353">
        <v>45337</v>
      </c>
      <c r="H489" s="354" t="s">
        <v>954</v>
      </c>
      <c r="I489" s="350" t="s">
        <v>162</v>
      </c>
      <c r="J489" s="355" t="s">
        <v>162</v>
      </c>
      <c r="K489" s="350" t="s">
        <v>162</v>
      </c>
      <c r="L489" s="350"/>
      <c r="M489" s="350"/>
    </row>
    <row r="490" spans="1:13">
      <c r="A490" s="356" t="s">
        <v>676</v>
      </c>
      <c r="B490" s="357" t="s">
        <v>950</v>
      </c>
      <c r="C490" s="356" t="s">
        <v>951</v>
      </c>
      <c r="D490" s="356" t="s">
        <v>1103</v>
      </c>
      <c r="E490" s="356" t="s">
        <v>953</v>
      </c>
      <c r="F490" s="358">
        <v>2040001.74</v>
      </c>
      <c r="G490" s="359">
        <v>45337</v>
      </c>
      <c r="H490" s="360" t="s">
        <v>954</v>
      </c>
      <c r="I490" s="356" t="s">
        <v>162</v>
      </c>
      <c r="J490" s="361" t="s">
        <v>162</v>
      </c>
      <c r="K490" s="356" t="s">
        <v>162</v>
      </c>
      <c r="L490" s="356"/>
      <c r="M490" s="356"/>
    </row>
    <row r="491" spans="1:13">
      <c r="A491" s="350" t="s">
        <v>676</v>
      </c>
      <c r="B491" s="351" t="s">
        <v>950</v>
      </c>
      <c r="C491" s="350" t="s">
        <v>951</v>
      </c>
      <c r="D491" s="350" t="s">
        <v>1103</v>
      </c>
      <c r="E491" s="350" t="s">
        <v>953</v>
      </c>
      <c r="F491" s="352">
        <v>10322400.140000001</v>
      </c>
      <c r="G491" s="353">
        <v>45337</v>
      </c>
      <c r="H491" s="354" t="s">
        <v>954</v>
      </c>
      <c r="I491" s="350" t="s">
        <v>162</v>
      </c>
      <c r="J491" s="355" t="s">
        <v>162</v>
      </c>
      <c r="K491" s="350" t="s">
        <v>162</v>
      </c>
      <c r="L491" s="350"/>
      <c r="M491" s="350"/>
    </row>
    <row r="492" spans="1:13">
      <c r="A492" s="356" t="s">
        <v>676</v>
      </c>
      <c r="B492" s="357" t="s">
        <v>950</v>
      </c>
      <c r="C492" s="356" t="s">
        <v>951</v>
      </c>
      <c r="D492" s="356" t="s">
        <v>1103</v>
      </c>
      <c r="E492" s="356" t="s">
        <v>953</v>
      </c>
      <c r="F492" s="358">
        <v>11424002.43</v>
      </c>
      <c r="G492" s="359">
        <v>45337</v>
      </c>
      <c r="H492" s="360" t="s">
        <v>954</v>
      </c>
      <c r="I492" s="356" t="s">
        <v>162</v>
      </c>
      <c r="J492" s="361" t="s">
        <v>162</v>
      </c>
      <c r="K492" s="356" t="s">
        <v>162</v>
      </c>
      <c r="L492" s="356"/>
      <c r="M492" s="356"/>
    </row>
    <row r="493" spans="1:13">
      <c r="A493" s="350" t="s">
        <v>676</v>
      </c>
      <c r="B493" s="351" t="s">
        <v>950</v>
      </c>
      <c r="C493" s="350" t="s">
        <v>951</v>
      </c>
      <c r="D493" s="350" t="s">
        <v>1103</v>
      </c>
      <c r="E493" s="350" t="s">
        <v>953</v>
      </c>
      <c r="F493" s="352">
        <v>6099602.5800000001</v>
      </c>
      <c r="G493" s="353">
        <v>45337</v>
      </c>
      <c r="H493" s="354" t="s">
        <v>954</v>
      </c>
      <c r="I493" s="350" t="s">
        <v>162</v>
      </c>
      <c r="J493" s="355" t="s">
        <v>162</v>
      </c>
      <c r="K493" s="350" t="s">
        <v>162</v>
      </c>
      <c r="L493" s="350"/>
      <c r="M493" s="350"/>
    </row>
    <row r="494" spans="1:13">
      <c r="A494" s="356" t="s">
        <v>676</v>
      </c>
      <c r="B494" s="357" t="s">
        <v>950</v>
      </c>
      <c r="C494" s="356" t="s">
        <v>951</v>
      </c>
      <c r="D494" s="356" t="s">
        <v>1111</v>
      </c>
      <c r="E494" s="356" t="s">
        <v>953</v>
      </c>
      <c r="F494" s="358">
        <v>9438.58</v>
      </c>
      <c r="G494" s="359">
        <v>45338</v>
      </c>
      <c r="H494" s="360" t="s">
        <v>954</v>
      </c>
      <c r="I494" s="356" t="s">
        <v>162</v>
      </c>
      <c r="J494" s="361" t="s">
        <v>162</v>
      </c>
      <c r="K494" s="356" t="s">
        <v>162</v>
      </c>
      <c r="L494" s="356"/>
      <c r="M494" s="356"/>
    </row>
    <row r="495" spans="1:13">
      <c r="A495" s="350" t="s">
        <v>676</v>
      </c>
      <c r="B495" s="351" t="s">
        <v>950</v>
      </c>
      <c r="C495" s="350" t="s">
        <v>951</v>
      </c>
      <c r="D495" s="350" t="s">
        <v>1112</v>
      </c>
      <c r="E495" s="350" t="s">
        <v>953</v>
      </c>
      <c r="F495" s="352">
        <v>1767520</v>
      </c>
      <c r="G495" s="353">
        <v>45338</v>
      </c>
      <c r="H495" s="354" t="s">
        <v>954</v>
      </c>
      <c r="I495" s="350" t="s">
        <v>162</v>
      </c>
      <c r="J495" s="355" t="s">
        <v>162</v>
      </c>
      <c r="K495" s="350" t="s">
        <v>162</v>
      </c>
      <c r="L495" s="350"/>
      <c r="M495" s="350"/>
    </row>
    <row r="496" spans="1:13">
      <c r="A496" s="356" t="s">
        <v>676</v>
      </c>
      <c r="B496" s="357" t="s">
        <v>950</v>
      </c>
      <c r="C496" s="356" t="s">
        <v>951</v>
      </c>
      <c r="D496" s="356" t="s">
        <v>1019</v>
      </c>
      <c r="E496" s="356" t="s">
        <v>953</v>
      </c>
      <c r="F496" s="358">
        <v>-7898645</v>
      </c>
      <c r="G496" s="359">
        <v>45344</v>
      </c>
      <c r="H496" s="360" t="s">
        <v>954</v>
      </c>
      <c r="I496" s="356" t="s">
        <v>162</v>
      </c>
      <c r="J496" s="361" t="s">
        <v>162</v>
      </c>
      <c r="K496" s="356" t="s">
        <v>162</v>
      </c>
      <c r="L496" s="356"/>
      <c r="M496" s="356"/>
    </row>
    <row r="497" spans="1:13">
      <c r="A497" s="350" t="s">
        <v>676</v>
      </c>
      <c r="B497" s="351" t="s">
        <v>950</v>
      </c>
      <c r="C497" s="350" t="s">
        <v>951</v>
      </c>
      <c r="D497" s="350" t="s">
        <v>1113</v>
      </c>
      <c r="E497" s="350" t="s">
        <v>953</v>
      </c>
      <c r="F497" s="352">
        <v>1151000</v>
      </c>
      <c r="G497" s="353">
        <v>45344</v>
      </c>
      <c r="H497" s="354" t="s">
        <v>954</v>
      </c>
      <c r="I497" s="350" t="s">
        <v>162</v>
      </c>
      <c r="J497" s="355" t="s">
        <v>162</v>
      </c>
      <c r="K497" s="350" t="s">
        <v>162</v>
      </c>
      <c r="L497" s="350"/>
      <c r="M497" s="350"/>
    </row>
    <row r="498" spans="1:13">
      <c r="A498" s="356" t="s">
        <v>676</v>
      </c>
      <c r="B498" s="357" t="s">
        <v>950</v>
      </c>
      <c r="C498" s="356" t="s">
        <v>951</v>
      </c>
      <c r="D498" s="356" t="s">
        <v>1114</v>
      </c>
      <c r="E498" s="356" t="s">
        <v>953</v>
      </c>
      <c r="F498" s="358">
        <v>7898645</v>
      </c>
      <c r="G498" s="359">
        <v>45344</v>
      </c>
      <c r="H498" s="360" t="s">
        <v>954</v>
      </c>
      <c r="I498" s="356" t="s">
        <v>162</v>
      </c>
      <c r="J498" s="361" t="s">
        <v>162</v>
      </c>
      <c r="K498" s="356" t="s">
        <v>162</v>
      </c>
      <c r="L498" s="356"/>
      <c r="M498" s="356"/>
    </row>
    <row r="499" spans="1:13">
      <c r="A499" s="350" t="s">
        <v>676</v>
      </c>
      <c r="B499" s="351" t="s">
        <v>950</v>
      </c>
      <c r="C499" s="350" t="s">
        <v>951</v>
      </c>
      <c r="D499" s="350" t="s">
        <v>1115</v>
      </c>
      <c r="E499" s="350" t="s">
        <v>953</v>
      </c>
      <c r="F499" s="352">
        <v>207833.91</v>
      </c>
      <c r="G499" s="353">
        <v>45345</v>
      </c>
      <c r="H499" s="354" t="s">
        <v>954</v>
      </c>
      <c r="I499" s="350" t="s">
        <v>162</v>
      </c>
      <c r="J499" s="355" t="s">
        <v>162</v>
      </c>
      <c r="K499" s="350" t="s">
        <v>162</v>
      </c>
      <c r="L499" s="350"/>
      <c r="M499" s="350"/>
    </row>
    <row r="500" spans="1:13">
      <c r="A500" s="356" t="s">
        <v>676</v>
      </c>
      <c r="B500" s="357" t="s">
        <v>950</v>
      </c>
      <c r="C500" s="356" t="s">
        <v>951</v>
      </c>
      <c r="D500" s="356" t="s">
        <v>1116</v>
      </c>
      <c r="E500" s="356" t="s">
        <v>953</v>
      </c>
      <c r="F500" s="358">
        <v>4416650</v>
      </c>
      <c r="G500" s="359">
        <v>45347</v>
      </c>
      <c r="H500" s="360" t="s">
        <v>954</v>
      </c>
      <c r="I500" s="356" t="s">
        <v>162</v>
      </c>
      <c r="J500" s="361" t="s">
        <v>162</v>
      </c>
      <c r="K500" s="356" t="s">
        <v>162</v>
      </c>
      <c r="L500" s="356"/>
      <c r="M500" s="356"/>
    </row>
    <row r="501" spans="1:13">
      <c r="A501" s="350" t="s">
        <v>676</v>
      </c>
      <c r="B501" s="351" t="s">
        <v>950</v>
      </c>
      <c r="C501" s="350" t="s">
        <v>951</v>
      </c>
      <c r="D501" s="350" t="s">
        <v>1117</v>
      </c>
      <c r="E501" s="350" t="s">
        <v>953</v>
      </c>
      <c r="F501" s="352">
        <v>4416650</v>
      </c>
      <c r="G501" s="353">
        <v>45347</v>
      </c>
      <c r="H501" s="354" t="s">
        <v>954</v>
      </c>
      <c r="I501" s="350" t="s">
        <v>162</v>
      </c>
      <c r="J501" s="355" t="s">
        <v>162</v>
      </c>
      <c r="K501" s="350" t="s">
        <v>162</v>
      </c>
      <c r="L501" s="350"/>
      <c r="M501" s="350"/>
    </row>
    <row r="502" spans="1:13">
      <c r="A502" s="356" t="s">
        <v>676</v>
      </c>
      <c r="B502" s="357" t="s">
        <v>950</v>
      </c>
      <c r="C502" s="356" t="s">
        <v>951</v>
      </c>
      <c r="D502" s="356" t="s">
        <v>1118</v>
      </c>
      <c r="E502" s="356" t="s">
        <v>953</v>
      </c>
      <c r="F502" s="358">
        <v>8104320</v>
      </c>
      <c r="G502" s="359">
        <v>45349</v>
      </c>
      <c r="H502" s="360" t="s">
        <v>954</v>
      </c>
      <c r="I502" s="356" t="s">
        <v>162</v>
      </c>
      <c r="J502" s="361" t="s">
        <v>162</v>
      </c>
      <c r="K502" s="356" t="s">
        <v>162</v>
      </c>
      <c r="L502" s="356"/>
      <c r="M502" s="356"/>
    </row>
    <row r="503" spans="1:13">
      <c r="A503" s="350" t="s">
        <v>676</v>
      </c>
      <c r="B503" s="351" t="s">
        <v>950</v>
      </c>
      <c r="C503" s="350" t="s">
        <v>951</v>
      </c>
      <c r="D503" s="350" t="s">
        <v>1119</v>
      </c>
      <c r="E503" s="350" t="s">
        <v>953</v>
      </c>
      <c r="F503" s="352">
        <v>1989998.69</v>
      </c>
      <c r="G503" s="353">
        <v>45349</v>
      </c>
      <c r="H503" s="354" t="s">
        <v>954</v>
      </c>
      <c r="I503" s="350" t="s">
        <v>162</v>
      </c>
      <c r="J503" s="355" t="s">
        <v>162</v>
      </c>
      <c r="K503" s="350" t="s">
        <v>162</v>
      </c>
      <c r="L503" s="350"/>
      <c r="M503" s="350"/>
    </row>
    <row r="504" spans="1:13">
      <c r="A504" s="356" t="s">
        <v>676</v>
      </c>
      <c r="B504" s="357" t="s">
        <v>950</v>
      </c>
      <c r="C504" s="356" t="s">
        <v>951</v>
      </c>
      <c r="D504" s="356" t="s">
        <v>1120</v>
      </c>
      <c r="E504" s="356" t="s">
        <v>953</v>
      </c>
      <c r="F504" s="358">
        <v>5500000.46</v>
      </c>
      <c r="G504" s="359">
        <v>45349</v>
      </c>
      <c r="H504" s="360" t="s">
        <v>954</v>
      </c>
      <c r="I504" s="356" t="s">
        <v>162</v>
      </c>
      <c r="J504" s="361" t="s">
        <v>162</v>
      </c>
      <c r="K504" s="356" t="s">
        <v>162</v>
      </c>
      <c r="L504" s="356"/>
      <c r="M504" s="356"/>
    </row>
    <row r="505" spans="1:13">
      <c r="A505" s="350" t="s">
        <v>676</v>
      </c>
      <c r="B505" s="351" t="s">
        <v>950</v>
      </c>
      <c r="C505" s="350" t="s">
        <v>951</v>
      </c>
      <c r="D505" s="350" t="s">
        <v>1121</v>
      </c>
      <c r="E505" s="350" t="s">
        <v>953</v>
      </c>
      <c r="F505" s="352">
        <v>2214999.4300000002</v>
      </c>
      <c r="G505" s="353">
        <v>45349</v>
      </c>
      <c r="H505" s="354" t="s">
        <v>954</v>
      </c>
      <c r="I505" s="350" t="s">
        <v>162</v>
      </c>
      <c r="J505" s="355" t="s">
        <v>162</v>
      </c>
      <c r="K505" s="350" t="s">
        <v>162</v>
      </c>
      <c r="L505" s="350"/>
      <c r="M505" s="350"/>
    </row>
    <row r="506" spans="1:13">
      <c r="A506" s="356" t="s">
        <v>676</v>
      </c>
      <c r="B506" s="357" t="s">
        <v>950</v>
      </c>
      <c r="C506" s="356" t="s">
        <v>951</v>
      </c>
      <c r="D506" s="356" t="s">
        <v>1122</v>
      </c>
      <c r="E506" s="356" t="s">
        <v>953</v>
      </c>
      <c r="F506" s="358">
        <v>2000001.82</v>
      </c>
      <c r="G506" s="359">
        <v>45349</v>
      </c>
      <c r="H506" s="360" t="s">
        <v>954</v>
      </c>
      <c r="I506" s="356" t="s">
        <v>162</v>
      </c>
      <c r="J506" s="361" t="s">
        <v>162</v>
      </c>
      <c r="K506" s="356" t="s">
        <v>162</v>
      </c>
      <c r="L506" s="356"/>
      <c r="M506" s="356"/>
    </row>
    <row r="507" spans="1:13">
      <c r="A507" s="350" t="s">
        <v>676</v>
      </c>
      <c r="B507" s="351" t="s">
        <v>950</v>
      </c>
      <c r="C507" s="350" t="s">
        <v>951</v>
      </c>
      <c r="D507" s="350" t="s">
        <v>1123</v>
      </c>
      <c r="E507" s="350" t="s">
        <v>953</v>
      </c>
      <c r="F507" s="352">
        <v>664249.59999999998</v>
      </c>
      <c r="G507" s="353">
        <v>45349</v>
      </c>
      <c r="H507" s="354" t="s">
        <v>954</v>
      </c>
      <c r="I507" s="350" t="s">
        <v>162</v>
      </c>
      <c r="J507" s="355" t="s">
        <v>162</v>
      </c>
      <c r="K507" s="350" t="s">
        <v>162</v>
      </c>
      <c r="L507" s="350"/>
      <c r="M507" s="350"/>
    </row>
    <row r="508" spans="1:13">
      <c r="A508" s="356" t="s">
        <v>676</v>
      </c>
      <c r="B508" s="357" t="s">
        <v>950</v>
      </c>
      <c r="C508" s="356" t="s">
        <v>951</v>
      </c>
      <c r="D508" s="356" t="s">
        <v>1057</v>
      </c>
      <c r="E508" s="356" t="s">
        <v>953</v>
      </c>
      <c r="F508" s="358">
        <v>11824025</v>
      </c>
      <c r="G508" s="359">
        <v>45349</v>
      </c>
      <c r="H508" s="360" t="s">
        <v>954</v>
      </c>
      <c r="I508" s="356" t="s">
        <v>162</v>
      </c>
      <c r="J508" s="361" t="s">
        <v>162</v>
      </c>
      <c r="K508" s="356" t="s">
        <v>162</v>
      </c>
      <c r="L508" s="356"/>
      <c r="M508" s="356"/>
    </row>
    <row r="509" spans="1:13">
      <c r="A509" s="350" t="s">
        <v>676</v>
      </c>
      <c r="B509" s="351" t="s">
        <v>950</v>
      </c>
      <c r="C509" s="350" t="s">
        <v>951</v>
      </c>
      <c r="D509" s="350" t="s">
        <v>1124</v>
      </c>
      <c r="E509" s="350" t="s">
        <v>953</v>
      </c>
      <c r="F509" s="352">
        <v>695784</v>
      </c>
      <c r="G509" s="353">
        <v>45350</v>
      </c>
      <c r="H509" s="354" t="s">
        <v>954</v>
      </c>
      <c r="I509" s="350" t="s">
        <v>162</v>
      </c>
      <c r="J509" s="355" t="s">
        <v>162</v>
      </c>
      <c r="K509" s="350" t="s">
        <v>162</v>
      </c>
      <c r="L509" s="350"/>
      <c r="M509" s="350"/>
    </row>
    <row r="510" spans="1:13">
      <c r="A510" s="356" t="s">
        <v>676</v>
      </c>
      <c r="B510" s="357" t="s">
        <v>950</v>
      </c>
      <c r="C510" s="356" t="s">
        <v>951</v>
      </c>
      <c r="D510" s="356" t="s">
        <v>1125</v>
      </c>
      <c r="E510" s="356" t="s">
        <v>953</v>
      </c>
      <c r="F510" s="358">
        <v>-4625002.47</v>
      </c>
      <c r="G510" s="359">
        <v>45350</v>
      </c>
      <c r="H510" s="360" t="s">
        <v>954</v>
      </c>
      <c r="I510" s="356" t="s">
        <v>162</v>
      </c>
      <c r="J510" s="361" t="s">
        <v>162</v>
      </c>
      <c r="K510" s="356" t="s">
        <v>162</v>
      </c>
      <c r="L510" s="356"/>
      <c r="M510" s="356"/>
    </row>
    <row r="511" spans="1:13">
      <c r="A511" s="350" t="s">
        <v>676</v>
      </c>
      <c r="B511" s="351" t="s">
        <v>950</v>
      </c>
      <c r="C511" s="350" t="s">
        <v>951</v>
      </c>
      <c r="D511" s="350" t="s">
        <v>1126</v>
      </c>
      <c r="E511" s="350" t="s">
        <v>953</v>
      </c>
      <c r="F511" s="352">
        <v>385920</v>
      </c>
      <c r="G511" s="353">
        <v>45350</v>
      </c>
      <c r="H511" s="354" t="s">
        <v>954</v>
      </c>
      <c r="I511" s="350" t="s">
        <v>162</v>
      </c>
      <c r="J511" s="355" t="s">
        <v>162</v>
      </c>
      <c r="K511" s="350" t="s">
        <v>162</v>
      </c>
      <c r="L511" s="350"/>
      <c r="M511" s="350"/>
    </row>
    <row r="512" spans="1:13">
      <c r="A512" s="356" t="s">
        <v>676</v>
      </c>
      <c r="B512" s="357" t="s">
        <v>950</v>
      </c>
      <c r="C512" s="356" t="s">
        <v>951</v>
      </c>
      <c r="D512" s="356" t="s">
        <v>1127</v>
      </c>
      <c r="E512" s="356" t="s">
        <v>953</v>
      </c>
      <c r="F512" s="358">
        <v>-206747.31</v>
      </c>
      <c r="G512" s="359">
        <v>45350</v>
      </c>
      <c r="H512" s="360" t="s">
        <v>954</v>
      </c>
      <c r="I512" s="356" t="s">
        <v>162</v>
      </c>
      <c r="J512" s="361" t="s">
        <v>162</v>
      </c>
      <c r="K512" s="356" t="s">
        <v>162</v>
      </c>
      <c r="L512" s="356"/>
      <c r="M512" s="356"/>
    </row>
    <row r="513" spans="1:13">
      <c r="A513" s="350" t="s">
        <v>676</v>
      </c>
      <c r="B513" s="351" t="s">
        <v>950</v>
      </c>
      <c r="C513" s="350" t="s">
        <v>951</v>
      </c>
      <c r="D513" s="350" t="s">
        <v>1128</v>
      </c>
      <c r="E513" s="350" t="s">
        <v>953</v>
      </c>
      <c r="F513" s="352">
        <v>-457500</v>
      </c>
      <c r="G513" s="353">
        <v>45351</v>
      </c>
      <c r="H513" s="354" t="s">
        <v>954</v>
      </c>
      <c r="I513" s="350" t="s">
        <v>162</v>
      </c>
      <c r="J513" s="355" t="s">
        <v>162</v>
      </c>
      <c r="K513" s="350" t="s">
        <v>162</v>
      </c>
      <c r="L513" s="350"/>
      <c r="M513" s="350"/>
    </row>
    <row r="514" spans="1:13">
      <c r="A514" s="356" t="s">
        <v>676</v>
      </c>
      <c r="B514" s="357" t="s">
        <v>950</v>
      </c>
      <c r="C514" s="356" t="s">
        <v>951</v>
      </c>
      <c r="D514" s="356" t="s">
        <v>1127</v>
      </c>
      <c r="E514" s="356" t="s">
        <v>953</v>
      </c>
      <c r="F514" s="358">
        <v>-457500</v>
      </c>
      <c r="G514" s="359">
        <v>45351</v>
      </c>
      <c r="H514" s="360" t="s">
        <v>954</v>
      </c>
      <c r="I514" s="356" t="s">
        <v>162</v>
      </c>
      <c r="J514" s="361" t="s">
        <v>162</v>
      </c>
      <c r="K514" s="356" t="s">
        <v>162</v>
      </c>
      <c r="L514" s="356"/>
      <c r="M514" s="356"/>
    </row>
    <row r="515" spans="1:13">
      <c r="A515" s="350" t="s">
        <v>676</v>
      </c>
      <c r="B515" s="351" t="s">
        <v>950</v>
      </c>
      <c r="C515" s="350" t="s">
        <v>951</v>
      </c>
      <c r="D515" s="350" t="s">
        <v>1128</v>
      </c>
      <c r="E515" s="350" t="s">
        <v>953</v>
      </c>
      <c r="F515" s="352">
        <v>100000</v>
      </c>
      <c r="G515" s="353">
        <v>45351</v>
      </c>
      <c r="H515" s="354" t="s">
        <v>954</v>
      </c>
      <c r="I515" s="350" t="s">
        <v>162</v>
      </c>
      <c r="J515" s="355" t="s">
        <v>162</v>
      </c>
      <c r="K515" s="350" t="s">
        <v>162</v>
      </c>
      <c r="L515" s="350"/>
      <c r="M515" s="350"/>
    </row>
    <row r="516" spans="1:13">
      <c r="A516" s="356" t="s">
        <v>676</v>
      </c>
      <c r="B516" s="357" t="s">
        <v>950</v>
      </c>
      <c r="C516" s="356" t="s">
        <v>951</v>
      </c>
      <c r="D516" s="356" t="s">
        <v>1127</v>
      </c>
      <c r="E516" s="356" t="s">
        <v>953</v>
      </c>
      <c r="F516" s="358">
        <v>539850</v>
      </c>
      <c r="G516" s="359">
        <v>45351</v>
      </c>
      <c r="H516" s="360" t="s">
        <v>954</v>
      </c>
      <c r="I516" s="356" t="s">
        <v>162</v>
      </c>
      <c r="J516" s="361" t="s">
        <v>162</v>
      </c>
      <c r="K516" s="356" t="s">
        <v>162</v>
      </c>
      <c r="L516" s="356"/>
      <c r="M516" s="356"/>
    </row>
    <row r="517" spans="1:13">
      <c r="A517" s="350" t="s">
        <v>676</v>
      </c>
      <c r="B517" s="351" t="s">
        <v>950</v>
      </c>
      <c r="C517" s="350" t="s">
        <v>951</v>
      </c>
      <c r="D517" s="350" t="s">
        <v>1016</v>
      </c>
      <c r="E517" s="350" t="s">
        <v>953</v>
      </c>
      <c r="F517" s="352">
        <v>626000</v>
      </c>
      <c r="G517" s="353">
        <v>45351</v>
      </c>
      <c r="H517" s="354" t="s">
        <v>954</v>
      </c>
      <c r="I517" s="350" t="s">
        <v>162</v>
      </c>
      <c r="J517" s="355" t="s">
        <v>162</v>
      </c>
      <c r="K517" s="350" t="s">
        <v>162</v>
      </c>
      <c r="L517" s="350"/>
      <c r="M517" s="350"/>
    </row>
    <row r="518" spans="1:13">
      <c r="A518" s="356" t="s">
        <v>676</v>
      </c>
      <c r="B518" s="357" t="s">
        <v>950</v>
      </c>
      <c r="C518" s="356" t="s">
        <v>951</v>
      </c>
      <c r="D518" s="356" t="s">
        <v>1129</v>
      </c>
      <c r="E518" s="356" t="s">
        <v>953</v>
      </c>
      <c r="F518" s="358">
        <v>500000</v>
      </c>
      <c r="G518" s="359">
        <v>45351</v>
      </c>
      <c r="H518" s="360" t="s">
        <v>954</v>
      </c>
      <c r="I518" s="356" t="s">
        <v>162</v>
      </c>
      <c r="J518" s="361" t="s">
        <v>162</v>
      </c>
      <c r="K518" s="356" t="s">
        <v>162</v>
      </c>
      <c r="L518" s="356"/>
      <c r="M518" s="356"/>
    </row>
    <row r="519" spans="1:13">
      <c r="A519" s="350" t="s">
        <v>676</v>
      </c>
      <c r="B519" s="351" t="s">
        <v>950</v>
      </c>
      <c r="C519" s="350" t="s">
        <v>951</v>
      </c>
      <c r="D519" s="350" t="s">
        <v>1130</v>
      </c>
      <c r="E519" s="350" t="s">
        <v>953</v>
      </c>
      <c r="F519" s="352">
        <v>300000</v>
      </c>
      <c r="G519" s="353">
        <v>45351</v>
      </c>
      <c r="H519" s="354" t="s">
        <v>954</v>
      </c>
      <c r="I519" s="350" t="s">
        <v>162</v>
      </c>
      <c r="J519" s="355" t="s">
        <v>162</v>
      </c>
      <c r="K519" s="350" t="s">
        <v>162</v>
      </c>
      <c r="L519" s="350"/>
      <c r="M519" s="350"/>
    </row>
    <row r="520" spans="1:13">
      <c r="A520" s="356" t="s">
        <v>676</v>
      </c>
      <c r="B520" s="357" t="s">
        <v>950</v>
      </c>
      <c r="C520" s="356" t="s">
        <v>951</v>
      </c>
      <c r="D520" s="356" t="s">
        <v>1131</v>
      </c>
      <c r="E520" s="356" t="s">
        <v>953</v>
      </c>
      <c r="F520" s="358">
        <v>500000</v>
      </c>
      <c r="G520" s="359">
        <v>45351</v>
      </c>
      <c r="H520" s="360" t="s">
        <v>954</v>
      </c>
      <c r="I520" s="356" t="s">
        <v>162</v>
      </c>
      <c r="J520" s="361" t="s">
        <v>162</v>
      </c>
      <c r="K520" s="356" t="s">
        <v>162</v>
      </c>
      <c r="L520" s="356"/>
      <c r="M520" s="356"/>
    </row>
    <row r="521" spans="1:13">
      <c r="A521" s="350" t="s">
        <v>676</v>
      </c>
      <c r="B521" s="351" t="s">
        <v>950</v>
      </c>
      <c r="C521" s="350" t="s">
        <v>951</v>
      </c>
      <c r="D521" s="350" t="s">
        <v>1132</v>
      </c>
      <c r="E521" s="350" t="s">
        <v>953</v>
      </c>
      <c r="F521" s="352">
        <v>500000</v>
      </c>
      <c r="G521" s="353">
        <v>45351</v>
      </c>
      <c r="H521" s="354" t="s">
        <v>954</v>
      </c>
      <c r="I521" s="350" t="s">
        <v>162</v>
      </c>
      <c r="J521" s="355" t="s">
        <v>162</v>
      </c>
      <c r="K521" s="350" t="s">
        <v>162</v>
      </c>
      <c r="L521" s="350"/>
      <c r="M521" s="350"/>
    </row>
    <row r="522" spans="1:13">
      <c r="A522" s="356" t="s">
        <v>676</v>
      </c>
      <c r="B522" s="357" t="s">
        <v>950</v>
      </c>
      <c r="C522" s="356" t="s">
        <v>951</v>
      </c>
      <c r="D522" s="356" t="s">
        <v>1133</v>
      </c>
      <c r="E522" s="356" t="s">
        <v>953</v>
      </c>
      <c r="F522" s="358">
        <v>998000</v>
      </c>
      <c r="G522" s="359">
        <v>45351</v>
      </c>
      <c r="H522" s="360" t="s">
        <v>954</v>
      </c>
      <c r="I522" s="356" t="s">
        <v>162</v>
      </c>
      <c r="J522" s="361" t="s">
        <v>162</v>
      </c>
      <c r="K522" s="356" t="s">
        <v>162</v>
      </c>
      <c r="L522" s="356"/>
      <c r="M522" s="356"/>
    </row>
    <row r="523" spans="1:13">
      <c r="A523" s="350" t="s">
        <v>676</v>
      </c>
      <c r="B523" s="351" t="s">
        <v>950</v>
      </c>
      <c r="C523" s="350" t="s">
        <v>951</v>
      </c>
      <c r="D523" s="350" t="s">
        <v>1134</v>
      </c>
      <c r="E523" s="350" t="s">
        <v>953</v>
      </c>
      <c r="F523" s="352">
        <v>5000000</v>
      </c>
      <c r="G523" s="353">
        <v>45351</v>
      </c>
      <c r="H523" s="354" t="s">
        <v>954</v>
      </c>
      <c r="I523" s="350" t="s">
        <v>162</v>
      </c>
      <c r="J523" s="355" t="s">
        <v>162</v>
      </c>
      <c r="K523" s="350" t="s">
        <v>162</v>
      </c>
      <c r="L523" s="350"/>
      <c r="M523" s="350"/>
    </row>
    <row r="524" spans="1:13">
      <c r="A524" s="356" t="s">
        <v>676</v>
      </c>
      <c r="B524" s="357" t="s">
        <v>950</v>
      </c>
      <c r="C524" s="356" t="s">
        <v>951</v>
      </c>
      <c r="D524" s="356" t="s">
        <v>1135</v>
      </c>
      <c r="E524" s="356" t="s">
        <v>953</v>
      </c>
      <c r="F524" s="358">
        <v>10000000</v>
      </c>
      <c r="G524" s="359">
        <v>45351</v>
      </c>
      <c r="H524" s="360" t="s">
        <v>954</v>
      </c>
      <c r="I524" s="356" t="s">
        <v>162</v>
      </c>
      <c r="J524" s="361" t="s">
        <v>162</v>
      </c>
      <c r="K524" s="356" t="s">
        <v>162</v>
      </c>
      <c r="L524" s="356"/>
      <c r="M524" s="356"/>
    </row>
    <row r="525" spans="1:13">
      <c r="A525" s="350" t="s">
        <v>676</v>
      </c>
      <c r="B525" s="351" t="s">
        <v>950</v>
      </c>
      <c r="C525" s="350" t="s">
        <v>951</v>
      </c>
      <c r="D525" s="350" t="s">
        <v>1136</v>
      </c>
      <c r="E525" s="350" t="s">
        <v>953</v>
      </c>
      <c r="F525" s="352">
        <v>1000000</v>
      </c>
      <c r="G525" s="353">
        <v>45358</v>
      </c>
      <c r="H525" s="354" t="s">
        <v>954</v>
      </c>
      <c r="I525" s="350" t="s">
        <v>162</v>
      </c>
      <c r="J525" s="355" t="s">
        <v>162</v>
      </c>
      <c r="K525" s="350" t="s">
        <v>162</v>
      </c>
      <c r="L525" s="350"/>
      <c r="M525" s="350"/>
    </row>
    <row r="526" spans="1:13">
      <c r="A526" s="356" t="s">
        <v>676</v>
      </c>
      <c r="B526" s="357" t="s">
        <v>950</v>
      </c>
      <c r="C526" s="356" t="s">
        <v>951</v>
      </c>
      <c r="D526" s="356" t="s">
        <v>1137</v>
      </c>
      <c r="E526" s="356" t="s">
        <v>953</v>
      </c>
      <c r="F526" s="358">
        <v>270000.19</v>
      </c>
      <c r="G526" s="359">
        <v>45359</v>
      </c>
      <c r="H526" s="360" t="s">
        <v>954</v>
      </c>
      <c r="I526" s="356" t="s">
        <v>162</v>
      </c>
      <c r="J526" s="361" t="s">
        <v>162</v>
      </c>
      <c r="K526" s="356" t="s">
        <v>162</v>
      </c>
      <c r="L526" s="356"/>
      <c r="M526" s="356"/>
    </row>
    <row r="527" spans="1:13">
      <c r="A527" s="350" t="s">
        <v>676</v>
      </c>
      <c r="B527" s="351" t="s">
        <v>950</v>
      </c>
      <c r="C527" s="350" t="s">
        <v>951</v>
      </c>
      <c r="D527" s="350" t="s">
        <v>1138</v>
      </c>
      <c r="E527" s="350" t="s">
        <v>953</v>
      </c>
      <c r="F527" s="352">
        <v>2519999.8199999998</v>
      </c>
      <c r="G527" s="353">
        <v>45359</v>
      </c>
      <c r="H527" s="354" t="s">
        <v>954</v>
      </c>
      <c r="I527" s="350" t="s">
        <v>162</v>
      </c>
      <c r="J527" s="355" t="s">
        <v>162</v>
      </c>
      <c r="K527" s="350" t="s">
        <v>162</v>
      </c>
      <c r="L527" s="350"/>
      <c r="M527" s="350"/>
    </row>
    <row r="528" spans="1:13">
      <c r="A528" s="356" t="s">
        <v>676</v>
      </c>
      <c r="B528" s="357" t="s">
        <v>950</v>
      </c>
      <c r="C528" s="356" t="s">
        <v>951</v>
      </c>
      <c r="D528" s="356" t="s">
        <v>1139</v>
      </c>
      <c r="E528" s="356" t="s">
        <v>953</v>
      </c>
      <c r="F528" s="358">
        <v>1004402.16</v>
      </c>
      <c r="G528" s="359">
        <v>45359</v>
      </c>
      <c r="H528" s="360" t="s">
        <v>954</v>
      </c>
      <c r="I528" s="356" t="s">
        <v>162</v>
      </c>
      <c r="J528" s="361" t="s">
        <v>162</v>
      </c>
      <c r="K528" s="356" t="s">
        <v>162</v>
      </c>
      <c r="L528" s="356"/>
      <c r="M528" s="356"/>
    </row>
    <row r="529" spans="1:13">
      <c r="A529" s="350" t="s">
        <v>676</v>
      </c>
      <c r="B529" s="351" t="s">
        <v>950</v>
      </c>
      <c r="C529" s="350" t="s">
        <v>951</v>
      </c>
      <c r="D529" s="350" t="s">
        <v>1052</v>
      </c>
      <c r="E529" s="350" t="s">
        <v>953</v>
      </c>
      <c r="F529" s="352">
        <v>270000.19</v>
      </c>
      <c r="G529" s="353">
        <v>45359</v>
      </c>
      <c r="H529" s="354" t="s">
        <v>954</v>
      </c>
      <c r="I529" s="350" t="s">
        <v>162</v>
      </c>
      <c r="J529" s="355" t="s">
        <v>162</v>
      </c>
      <c r="K529" s="350" t="s">
        <v>162</v>
      </c>
      <c r="L529" s="350"/>
      <c r="M529" s="350"/>
    </row>
    <row r="530" spans="1:13">
      <c r="A530" s="356" t="s">
        <v>676</v>
      </c>
      <c r="B530" s="357" t="s">
        <v>950</v>
      </c>
      <c r="C530" s="356" t="s">
        <v>951</v>
      </c>
      <c r="D530" s="356" t="s">
        <v>1053</v>
      </c>
      <c r="E530" s="356" t="s">
        <v>953</v>
      </c>
      <c r="F530" s="358">
        <v>67497.05</v>
      </c>
      <c r="G530" s="359">
        <v>45359</v>
      </c>
      <c r="H530" s="360" t="s">
        <v>954</v>
      </c>
      <c r="I530" s="356" t="s">
        <v>162</v>
      </c>
      <c r="J530" s="361" t="s">
        <v>162</v>
      </c>
      <c r="K530" s="356" t="s">
        <v>162</v>
      </c>
      <c r="L530" s="356"/>
      <c r="M530" s="356"/>
    </row>
    <row r="531" spans="1:13">
      <c r="A531" s="350" t="s">
        <v>676</v>
      </c>
      <c r="B531" s="351" t="s">
        <v>950</v>
      </c>
      <c r="C531" s="350" t="s">
        <v>951</v>
      </c>
      <c r="D531" s="350" t="s">
        <v>1140</v>
      </c>
      <c r="E531" s="350" t="s">
        <v>953</v>
      </c>
      <c r="F531" s="352">
        <v>270000.2</v>
      </c>
      <c r="G531" s="353">
        <v>45359</v>
      </c>
      <c r="H531" s="354" t="s">
        <v>954</v>
      </c>
      <c r="I531" s="350" t="s">
        <v>162</v>
      </c>
      <c r="J531" s="355" t="s">
        <v>162</v>
      </c>
      <c r="K531" s="350" t="s">
        <v>162</v>
      </c>
      <c r="L531" s="350"/>
      <c r="M531" s="350"/>
    </row>
    <row r="532" spans="1:13">
      <c r="A532" s="356" t="s">
        <v>676</v>
      </c>
      <c r="B532" s="357" t="s">
        <v>950</v>
      </c>
      <c r="C532" s="356" t="s">
        <v>951</v>
      </c>
      <c r="D532" s="356" t="s">
        <v>1055</v>
      </c>
      <c r="E532" s="356" t="s">
        <v>953</v>
      </c>
      <c r="F532" s="358">
        <v>450002.32</v>
      </c>
      <c r="G532" s="359">
        <v>45359</v>
      </c>
      <c r="H532" s="360" t="s">
        <v>954</v>
      </c>
      <c r="I532" s="356" t="s">
        <v>162</v>
      </c>
      <c r="J532" s="361" t="s">
        <v>162</v>
      </c>
      <c r="K532" s="356" t="s">
        <v>162</v>
      </c>
      <c r="L532" s="356"/>
      <c r="M532" s="356"/>
    </row>
    <row r="533" spans="1:13">
      <c r="A533" s="350" t="s">
        <v>676</v>
      </c>
      <c r="B533" s="351" t="s">
        <v>950</v>
      </c>
      <c r="C533" s="350" t="s">
        <v>951</v>
      </c>
      <c r="D533" s="350" t="s">
        <v>1056</v>
      </c>
      <c r="E533" s="350" t="s">
        <v>953</v>
      </c>
      <c r="F533" s="352">
        <v>89998.07</v>
      </c>
      <c r="G533" s="353">
        <v>45359</v>
      </c>
      <c r="H533" s="354" t="s">
        <v>954</v>
      </c>
      <c r="I533" s="350" t="s">
        <v>162</v>
      </c>
      <c r="J533" s="355" t="s">
        <v>162</v>
      </c>
      <c r="K533" s="350" t="s">
        <v>162</v>
      </c>
      <c r="L533" s="350"/>
      <c r="M533" s="350"/>
    </row>
    <row r="534" spans="1:13">
      <c r="A534" s="356" t="s">
        <v>676</v>
      </c>
      <c r="B534" s="357" t="s">
        <v>950</v>
      </c>
      <c r="C534" s="356" t="s">
        <v>951</v>
      </c>
      <c r="D534" s="356" t="s">
        <v>1141</v>
      </c>
      <c r="E534" s="356" t="s">
        <v>953</v>
      </c>
      <c r="F534" s="358">
        <v>156364000</v>
      </c>
      <c r="G534" s="359">
        <v>45359</v>
      </c>
      <c r="H534" s="360" t="s">
        <v>954</v>
      </c>
      <c r="I534" s="356" t="s">
        <v>162</v>
      </c>
      <c r="J534" s="361" t="s">
        <v>162</v>
      </c>
      <c r="K534" s="356" t="s">
        <v>162</v>
      </c>
      <c r="L534" s="356"/>
      <c r="M534" s="356"/>
    </row>
    <row r="535" spans="1:13">
      <c r="A535" s="350" t="s">
        <v>676</v>
      </c>
      <c r="B535" s="351" t="s">
        <v>950</v>
      </c>
      <c r="C535" s="350" t="s">
        <v>951</v>
      </c>
      <c r="D535" s="350" t="s">
        <v>1142</v>
      </c>
      <c r="E535" s="350" t="s">
        <v>953</v>
      </c>
      <c r="F535" s="352">
        <v>622000</v>
      </c>
      <c r="G535" s="353">
        <v>45361</v>
      </c>
      <c r="H535" s="354" t="s">
        <v>954</v>
      </c>
      <c r="I535" s="350" t="s">
        <v>162</v>
      </c>
      <c r="J535" s="355" t="s">
        <v>162</v>
      </c>
      <c r="K535" s="350" t="s">
        <v>162</v>
      </c>
      <c r="L535" s="350"/>
      <c r="M535" s="350"/>
    </row>
    <row r="536" spans="1:13">
      <c r="A536" s="356" t="s">
        <v>676</v>
      </c>
      <c r="B536" s="357" t="s">
        <v>950</v>
      </c>
      <c r="C536" s="356" t="s">
        <v>951</v>
      </c>
      <c r="D536" s="356" t="s">
        <v>1143</v>
      </c>
      <c r="E536" s="356" t="s">
        <v>953</v>
      </c>
      <c r="F536" s="358">
        <v>2000000</v>
      </c>
      <c r="G536" s="359">
        <v>45361</v>
      </c>
      <c r="H536" s="360" t="s">
        <v>954</v>
      </c>
      <c r="I536" s="356" t="s">
        <v>162</v>
      </c>
      <c r="J536" s="361" t="s">
        <v>162</v>
      </c>
      <c r="K536" s="356" t="s">
        <v>162</v>
      </c>
      <c r="L536" s="356"/>
      <c r="M536" s="356"/>
    </row>
    <row r="537" spans="1:13">
      <c r="A537" s="350" t="s">
        <v>676</v>
      </c>
      <c r="B537" s="351" t="s">
        <v>950</v>
      </c>
      <c r="C537" s="350" t="s">
        <v>951</v>
      </c>
      <c r="D537" s="350" t="s">
        <v>1144</v>
      </c>
      <c r="E537" s="350" t="s">
        <v>953</v>
      </c>
      <c r="F537" s="352">
        <v>5494167.9000000004</v>
      </c>
      <c r="G537" s="353">
        <v>45361</v>
      </c>
      <c r="H537" s="354" t="s">
        <v>954</v>
      </c>
      <c r="I537" s="350" t="s">
        <v>162</v>
      </c>
      <c r="J537" s="355" t="s">
        <v>162</v>
      </c>
      <c r="K537" s="350" t="s">
        <v>162</v>
      </c>
      <c r="L537" s="350"/>
      <c r="M537" s="350"/>
    </row>
    <row r="538" spans="1:13">
      <c r="A538" s="356" t="s">
        <v>676</v>
      </c>
      <c r="B538" s="357" t="s">
        <v>950</v>
      </c>
      <c r="C538" s="356" t="s">
        <v>951</v>
      </c>
      <c r="D538" s="356" t="s">
        <v>1145</v>
      </c>
      <c r="E538" s="356" t="s">
        <v>953</v>
      </c>
      <c r="F538" s="358">
        <v>6547960.04</v>
      </c>
      <c r="G538" s="359">
        <v>45361</v>
      </c>
      <c r="H538" s="360" t="s">
        <v>954</v>
      </c>
      <c r="I538" s="356" t="s">
        <v>162</v>
      </c>
      <c r="J538" s="361" t="s">
        <v>162</v>
      </c>
      <c r="K538" s="356" t="s">
        <v>162</v>
      </c>
      <c r="L538" s="356"/>
      <c r="M538" s="356"/>
    </row>
    <row r="539" spans="1:13">
      <c r="A539" s="350" t="s">
        <v>676</v>
      </c>
      <c r="B539" s="351" t="s">
        <v>950</v>
      </c>
      <c r="C539" s="350" t="s">
        <v>951</v>
      </c>
      <c r="D539" s="350" t="s">
        <v>1146</v>
      </c>
      <c r="E539" s="350" t="s">
        <v>953</v>
      </c>
      <c r="F539" s="352">
        <v>1763249.96</v>
      </c>
      <c r="G539" s="353">
        <v>45361</v>
      </c>
      <c r="H539" s="354" t="s">
        <v>954</v>
      </c>
      <c r="I539" s="350" t="s">
        <v>162</v>
      </c>
      <c r="J539" s="355" t="s">
        <v>162</v>
      </c>
      <c r="K539" s="350" t="s">
        <v>162</v>
      </c>
      <c r="L539" s="350"/>
      <c r="M539" s="350"/>
    </row>
    <row r="540" spans="1:13">
      <c r="A540" s="356" t="s">
        <v>676</v>
      </c>
      <c r="B540" s="357" t="s">
        <v>950</v>
      </c>
      <c r="C540" s="356" t="s">
        <v>951</v>
      </c>
      <c r="D540" s="356" t="s">
        <v>1147</v>
      </c>
      <c r="E540" s="356" t="s">
        <v>953</v>
      </c>
      <c r="F540" s="358">
        <v>700000</v>
      </c>
      <c r="G540" s="359">
        <v>45362</v>
      </c>
      <c r="H540" s="360" t="s">
        <v>954</v>
      </c>
      <c r="I540" s="356" t="s">
        <v>162</v>
      </c>
      <c r="J540" s="361" t="s">
        <v>162</v>
      </c>
      <c r="K540" s="356" t="s">
        <v>162</v>
      </c>
      <c r="L540" s="356"/>
      <c r="M540" s="356"/>
    </row>
    <row r="541" spans="1:13">
      <c r="A541" s="350" t="s">
        <v>676</v>
      </c>
      <c r="B541" s="351" t="s">
        <v>950</v>
      </c>
      <c r="C541" s="350" t="s">
        <v>951</v>
      </c>
      <c r="D541" s="350" t="s">
        <v>1148</v>
      </c>
      <c r="E541" s="350" t="s">
        <v>953</v>
      </c>
      <c r="F541" s="352">
        <v>-4416650</v>
      </c>
      <c r="G541" s="353">
        <v>45364</v>
      </c>
      <c r="H541" s="354" t="s">
        <v>954</v>
      </c>
      <c r="I541" s="350" t="s">
        <v>162</v>
      </c>
      <c r="J541" s="355" t="s">
        <v>162</v>
      </c>
      <c r="K541" s="350" t="s">
        <v>162</v>
      </c>
      <c r="L541" s="350"/>
      <c r="M541" s="350"/>
    </row>
    <row r="542" spans="1:13">
      <c r="A542" s="356" t="s">
        <v>676</v>
      </c>
      <c r="B542" s="357" t="s">
        <v>950</v>
      </c>
      <c r="C542" s="356" t="s">
        <v>951</v>
      </c>
      <c r="D542" s="356" t="s">
        <v>1149</v>
      </c>
      <c r="E542" s="356" t="s">
        <v>953</v>
      </c>
      <c r="F542" s="358">
        <v>108117.83</v>
      </c>
      <c r="G542" s="359">
        <v>45364</v>
      </c>
      <c r="H542" s="360" t="s">
        <v>954</v>
      </c>
      <c r="I542" s="356" t="s">
        <v>162</v>
      </c>
      <c r="J542" s="361" t="s">
        <v>162</v>
      </c>
      <c r="K542" s="356" t="s">
        <v>162</v>
      </c>
      <c r="L542" s="356"/>
      <c r="M542" s="356"/>
    </row>
    <row r="543" spans="1:13">
      <c r="A543" s="350" t="s">
        <v>676</v>
      </c>
      <c r="B543" s="351" t="s">
        <v>950</v>
      </c>
      <c r="C543" s="350" t="s">
        <v>951</v>
      </c>
      <c r="D543" s="350" t="s">
        <v>1150</v>
      </c>
      <c r="E543" s="350" t="s">
        <v>953</v>
      </c>
      <c r="F543" s="352">
        <v>1317530</v>
      </c>
      <c r="G543" s="353">
        <v>45364</v>
      </c>
      <c r="H543" s="354" t="s">
        <v>954</v>
      </c>
      <c r="I543" s="350" t="s">
        <v>162</v>
      </c>
      <c r="J543" s="355" t="s">
        <v>162</v>
      </c>
      <c r="K543" s="350" t="s">
        <v>162</v>
      </c>
      <c r="L543" s="350"/>
      <c r="M543" s="350"/>
    </row>
    <row r="544" spans="1:13">
      <c r="A544" s="356" t="s">
        <v>676</v>
      </c>
      <c r="B544" s="357" t="s">
        <v>950</v>
      </c>
      <c r="C544" s="356" t="s">
        <v>951</v>
      </c>
      <c r="D544" s="356" t="s">
        <v>1151</v>
      </c>
      <c r="E544" s="356" t="s">
        <v>953</v>
      </c>
      <c r="F544" s="358">
        <v>400000</v>
      </c>
      <c r="G544" s="359">
        <v>45365</v>
      </c>
      <c r="H544" s="360" t="s">
        <v>954</v>
      </c>
      <c r="I544" s="356" t="s">
        <v>162</v>
      </c>
      <c r="J544" s="361" t="s">
        <v>162</v>
      </c>
      <c r="K544" s="356" t="s">
        <v>162</v>
      </c>
      <c r="L544" s="356"/>
      <c r="M544" s="356"/>
    </row>
    <row r="545" spans="1:13">
      <c r="A545" s="350" t="s">
        <v>676</v>
      </c>
      <c r="B545" s="351" t="s">
        <v>950</v>
      </c>
      <c r="C545" s="350" t="s">
        <v>951</v>
      </c>
      <c r="D545" s="350" t="s">
        <v>1152</v>
      </c>
      <c r="E545" s="350" t="s">
        <v>953</v>
      </c>
      <c r="F545" s="352">
        <v>400000</v>
      </c>
      <c r="G545" s="353">
        <v>45365</v>
      </c>
      <c r="H545" s="354" t="s">
        <v>954</v>
      </c>
      <c r="I545" s="350" t="s">
        <v>162</v>
      </c>
      <c r="J545" s="355" t="s">
        <v>162</v>
      </c>
      <c r="K545" s="350" t="s">
        <v>162</v>
      </c>
      <c r="L545" s="350"/>
      <c r="M545" s="350"/>
    </row>
    <row r="546" spans="1:13">
      <c r="A546" s="356" t="s">
        <v>676</v>
      </c>
      <c r="B546" s="357" t="s">
        <v>950</v>
      </c>
      <c r="C546" s="356" t="s">
        <v>951</v>
      </c>
      <c r="D546" s="356" t="s">
        <v>1153</v>
      </c>
      <c r="E546" s="356" t="s">
        <v>953</v>
      </c>
      <c r="F546" s="358">
        <v>460749.17</v>
      </c>
      <c r="G546" s="359">
        <v>45366</v>
      </c>
      <c r="H546" s="360" t="s">
        <v>954</v>
      </c>
      <c r="I546" s="356" t="s">
        <v>162</v>
      </c>
      <c r="J546" s="361" t="s">
        <v>162</v>
      </c>
      <c r="K546" s="356" t="s">
        <v>162</v>
      </c>
      <c r="L546" s="356"/>
      <c r="M546" s="356"/>
    </row>
    <row r="547" spans="1:13">
      <c r="A547" s="350" t="s">
        <v>676</v>
      </c>
      <c r="B547" s="351" t="s">
        <v>950</v>
      </c>
      <c r="C547" s="350" t="s">
        <v>951</v>
      </c>
      <c r="D547" s="350" t="s">
        <v>1154</v>
      </c>
      <c r="E547" s="350" t="s">
        <v>953</v>
      </c>
      <c r="F547" s="352">
        <v>250150</v>
      </c>
      <c r="G547" s="353">
        <v>45366</v>
      </c>
      <c r="H547" s="354" t="s">
        <v>954</v>
      </c>
      <c r="I547" s="350" t="s">
        <v>162</v>
      </c>
      <c r="J547" s="355" t="s">
        <v>162</v>
      </c>
      <c r="K547" s="350" t="s">
        <v>162</v>
      </c>
      <c r="L547" s="350"/>
      <c r="M547" s="350"/>
    </row>
    <row r="548" spans="1:13">
      <c r="A548" s="356" t="s">
        <v>676</v>
      </c>
      <c r="B548" s="357" t="s">
        <v>950</v>
      </c>
      <c r="C548" s="356" t="s">
        <v>951</v>
      </c>
      <c r="D548" s="356" t="s">
        <v>1155</v>
      </c>
      <c r="E548" s="356" t="s">
        <v>953</v>
      </c>
      <c r="F548" s="358">
        <v>250150</v>
      </c>
      <c r="G548" s="359">
        <v>45366</v>
      </c>
      <c r="H548" s="360" t="s">
        <v>954</v>
      </c>
      <c r="I548" s="356" t="s">
        <v>162</v>
      </c>
      <c r="J548" s="361" t="s">
        <v>162</v>
      </c>
      <c r="K548" s="356" t="s">
        <v>162</v>
      </c>
      <c r="L548" s="356"/>
      <c r="M548" s="356"/>
    </row>
    <row r="549" spans="1:13">
      <c r="A549" s="350" t="s">
        <v>676</v>
      </c>
      <c r="B549" s="351" t="s">
        <v>950</v>
      </c>
      <c r="C549" s="350" t="s">
        <v>951</v>
      </c>
      <c r="D549" s="350" t="s">
        <v>1156</v>
      </c>
      <c r="E549" s="350" t="s">
        <v>953</v>
      </c>
      <c r="F549" s="352">
        <v>250150</v>
      </c>
      <c r="G549" s="353">
        <v>45366</v>
      </c>
      <c r="H549" s="354" t="s">
        <v>954</v>
      </c>
      <c r="I549" s="350" t="s">
        <v>162</v>
      </c>
      <c r="J549" s="355" t="s">
        <v>162</v>
      </c>
      <c r="K549" s="350" t="s">
        <v>162</v>
      </c>
      <c r="L549" s="350"/>
      <c r="M549" s="350"/>
    </row>
    <row r="550" spans="1:13">
      <c r="A550" s="356" t="s">
        <v>676</v>
      </c>
      <c r="B550" s="357" t="s">
        <v>950</v>
      </c>
      <c r="C550" s="356" t="s">
        <v>951</v>
      </c>
      <c r="D550" s="356" t="s">
        <v>1157</v>
      </c>
      <c r="E550" s="356" t="s">
        <v>953</v>
      </c>
      <c r="F550" s="358">
        <v>250150</v>
      </c>
      <c r="G550" s="359">
        <v>45366</v>
      </c>
      <c r="H550" s="360" t="s">
        <v>954</v>
      </c>
      <c r="I550" s="356" t="s">
        <v>162</v>
      </c>
      <c r="J550" s="361" t="s">
        <v>162</v>
      </c>
      <c r="K550" s="356" t="s">
        <v>162</v>
      </c>
      <c r="L550" s="356"/>
      <c r="M550" s="356"/>
    </row>
    <row r="551" spans="1:13">
      <c r="A551" s="350" t="s">
        <v>676</v>
      </c>
      <c r="B551" s="351" t="s">
        <v>950</v>
      </c>
      <c r="C551" s="350" t="s">
        <v>951</v>
      </c>
      <c r="D551" s="350" t="s">
        <v>1158</v>
      </c>
      <c r="E551" s="350" t="s">
        <v>953</v>
      </c>
      <c r="F551" s="352">
        <v>250150</v>
      </c>
      <c r="G551" s="353">
        <v>45366</v>
      </c>
      <c r="H551" s="354" t="s">
        <v>954</v>
      </c>
      <c r="I551" s="350" t="s">
        <v>162</v>
      </c>
      <c r="J551" s="355" t="s">
        <v>162</v>
      </c>
      <c r="K551" s="350" t="s">
        <v>162</v>
      </c>
      <c r="L551" s="350"/>
      <c r="M551" s="350"/>
    </row>
    <row r="552" spans="1:13">
      <c r="A552" s="356" t="s">
        <v>676</v>
      </c>
      <c r="B552" s="357" t="s">
        <v>950</v>
      </c>
      <c r="C552" s="356" t="s">
        <v>951</v>
      </c>
      <c r="D552" s="356" t="s">
        <v>1159</v>
      </c>
      <c r="E552" s="356" t="s">
        <v>953</v>
      </c>
      <c r="F552" s="358">
        <v>250150</v>
      </c>
      <c r="G552" s="359">
        <v>45366</v>
      </c>
      <c r="H552" s="360" t="s">
        <v>954</v>
      </c>
      <c r="I552" s="356" t="s">
        <v>162</v>
      </c>
      <c r="J552" s="361" t="s">
        <v>162</v>
      </c>
      <c r="K552" s="356" t="s">
        <v>162</v>
      </c>
      <c r="L552" s="356"/>
      <c r="M552" s="356"/>
    </row>
    <row r="553" spans="1:13">
      <c r="A553" s="350" t="s">
        <v>676</v>
      </c>
      <c r="B553" s="351" t="s">
        <v>950</v>
      </c>
      <c r="C553" s="350" t="s">
        <v>951</v>
      </c>
      <c r="D553" s="350" t="s">
        <v>1160</v>
      </c>
      <c r="E553" s="350" t="s">
        <v>953</v>
      </c>
      <c r="F553" s="352">
        <v>250150</v>
      </c>
      <c r="G553" s="353">
        <v>45366</v>
      </c>
      <c r="H553" s="354" t="s">
        <v>954</v>
      </c>
      <c r="I553" s="350" t="s">
        <v>162</v>
      </c>
      <c r="J553" s="355" t="s">
        <v>162</v>
      </c>
      <c r="K553" s="350" t="s">
        <v>162</v>
      </c>
      <c r="L553" s="350"/>
      <c r="M553" s="350"/>
    </row>
    <row r="554" spans="1:13">
      <c r="A554" s="356" t="s">
        <v>676</v>
      </c>
      <c r="B554" s="357" t="s">
        <v>950</v>
      </c>
      <c r="C554" s="356" t="s">
        <v>951</v>
      </c>
      <c r="D554" s="356" t="s">
        <v>1161</v>
      </c>
      <c r="E554" s="356" t="s">
        <v>953</v>
      </c>
      <c r="F554" s="358">
        <v>250150</v>
      </c>
      <c r="G554" s="359">
        <v>45366</v>
      </c>
      <c r="H554" s="360" t="s">
        <v>954</v>
      </c>
      <c r="I554" s="356" t="s">
        <v>162</v>
      </c>
      <c r="J554" s="361" t="s">
        <v>162</v>
      </c>
      <c r="K554" s="356" t="s">
        <v>162</v>
      </c>
      <c r="L554" s="356"/>
      <c r="M554" s="356"/>
    </row>
    <row r="555" spans="1:13">
      <c r="A555" s="350" t="s">
        <v>676</v>
      </c>
      <c r="B555" s="351" t="s">
        <v>950</v>
      </c>
      <c r="C555" s="350" t="s">
        <v>951</v>
      </c>
      <c r="D555" s="350" t="s">
        <v>1162</v>
      </c>
      <c r="E555" s="350" t="s">
        <v>953</v>
      </c>
      <c r="F555" s="352">
        <v>250150</v>
      </c>
      <c r="G555" s="353">
        <v>45366</v>
      </c>
      <c r="H555" s="354" t="s">
        <v>954</v>
      </c>
      <c r="I555" s="350" t="s">
        <v>162</v>
      </c>
      <c r="J555" s="355" t="s">
        <v>162</v>
      </c>
      <c r="K555" s="350" t="s">
        <v>162</v>
      </c>
      <c r="L555" s="350"/>
      <c r="M555" s="350"/>
    </row>
    <row r="556" spans="1:13">
      <c r="A556" s="356" t="s">
        <v>676</v>
      </c>
      <c r="B556" s="357" t="s">
        <v>950</v>
      </c>
      <c r="C556" s="356" t="s">
        <v>951</v>
      </c>
      <c r="D556" s="356" t="s">
        <v>1163</v>
      </c>
      <c r="E556" s="356" t="s">
        <v>953</v>
      </c>
      <c r="F556" s="358">
        <v>250150</v>
      </c>
      <c r="G556" s="359">
        <v>45366</v>
      </c>
      <c r="H556" s="360" t="s">
        <v>954</v>
      </c>
      <c r="I556" s="356" t="s">
        <v>162</v>
      </c>
      <c r="J556" s="361" t="s">
        <v>162</v>
      </c>
      <c r="K556" s="356" t="s">
        <v>162</v>
      </c>
      <c r="L556" s="356"/>
      <c r="M556" s="356"/>
    </row>
    <row r="557" spans="1:13">
      <c r="A557" s="350" t="s">
        <v>676</v>
      </c>
      <c r="B557" s="351" t="s">
        <v>950</v>
      </c>
      <c r="C557" s="350" t="s">
        <v>951</v>
      </c>
      <c r="D557" s="350" t="s">
        <v>1154</v>
      </c>
      <c r="E557" s="350" t="s">
        <v>953</v>
      </c>
      <c r="F557" s="352">
        <v>250150</v>
      </c>
      <c r="G557" s="353">
        <v>45366</v>
      </c>
      <c r="H557" s="354" t="s">
        <v>954</v>
      </c>
      <c r="I557" s="350" t="s">
        <v>162</v>
      </c>
      <c r="J557" s="355" t="s">
        <v>162</v>
      </c>
      <c r="K557" s="350" t="s">
        <v>162</v>
      </c>
      <c r="L557" s="350"/>
      <c r="M557" s="350"/>
    </row>
    <row r="558" spans="1:13">
      <c r="A558" s="356" t="s">
        <v>676</v>
      </c>
      <c r="B558" s="357" t="s">
        <v>950</v>
      </c>
      <c r="C558" s="356" t="s">
        <v>951</v>
      </c>
      <c r="D558" s="356" t="s">
        <v>1155</v>
      </c>
      <c r="E558" s="356" t="s">
        <v>953</v>
      </c>
      <c r="F558" s="358">
        <v>250150</v>
      </c>
      <c r="G558" s="359">
        <v>45366</v>
      </c>
      <c r="H558" s="360" t="s">
        <v>954</v>
      </c>
      <c r="I558" s="356" t="s">
        <v>162</v>
      </c>
      <c r="J558" s="361" t="s">
        <v>162</v>
      </c>
      <c r="K558" s="356" t="s">
        <v>162</v>
      </c>
      <c r="L558" s="356"/>
      <c r="M558" s="356"/>
    </row>
    <row r="559" spans="1:13">
      <c r="A559" s="350" t="s">
        <v>676</v>
      </c>
      <c r="B559" s="351" t="s">
        <v>950</v>
      </c>
      <c r="C559" s="350" t="s">
        <v>951</v>
      </c>
      <c r="D559" s="350" t="s">
        <v>1156</v>
      </c>
      <c r="E559" s="350" t="s">
        <v>953</v>
      </c>
      <c r="F559" s="352">
        <v>250150</v>
      </c>
      <c r="G559" s="353">
        <v>45366</v>
      </c>
      <c r="H559" s="354" t="s">
        <v>954</v>
      </c>
      <c r="I559" s="350" t="s">
        <v>162</v>
      </c>
      <c r="J559" s="355" t="s">
        <v>162</v>
      </c>
      <c r="K559" s="350" t="s">
        <v>162</v>
      </c>
      <c r="L559" s="350"/>
      <c r="M559" s="350"/>
    </row>
    <row r="560" spans="1:13">
      <c r="A560" s="356" t="s">
        <v>676</v>
      </c>
      <c r="B560" s="357" t="s">
        <v>950</v>
      </c>
      <c r="C560" s="356" t="s">
        <v>951</v>
      </c>
      <c r="D560" s="356" t="s">
        <v>1157</v>
      </c>
      <c r="E560" s="356" t="s">
        <v>953</v>
      </c>
      <c r="F560" s="358">
        <v>250150</v>
      </c>
      <c r="G560" s="359">
        <v>45366</v>
      </c>
      <c r="H560" s="360" t="s">
        <v>954</v>
      </c>
      <c r="I560" s="356" t="s">
        <v>162</v>
      </c>
      <c r="J560" s="361" t="s">
        <v>162</v>
      </c>
      <c r="K560" s="356" t="s">
        <v>162</v>
      </c>
      <c r="L560" s="356"/>
      <c r="M560" s="356"/>
    </row>
    <row r="561" spans="1:13">
      <c r="A561" s="350" t="s">
        <v>676</v>
      </c>
      <c r="B561" s="351" t="s">
        <v>950</v>
      </c>
      <c r="C561" s="350" t="s">
        <v>951</v>
      </c>
      <c r="D561" s="350" t="s">
        <v>1158</v>
      </c>
      <c r="E561" s="350" t="s">
        <v>953</v>
      </c>
      <c r="F561" s="352">
        <v>250150</v>
      </c>
      <c r="G561" s="353">
        <v>45366</v>
      </c>
      <c r="H561" s="354" t="s">
        <v>954</v>
      </c>
      <c r="I561" s="350" t="s">
        <v>162</v>
      </c>
      <c r="J561" s="355" t="s">
        <v>162</v>
      </c>
      <c r="K561" s="350" t="s">
        <v>162</v>
      </c>
      <c r="L561" s="350"/>
      <c r="M561" s="350"/>
    </row>
    <row r="562" spans="1:13">
      <c r="A562" s="356" t="s">
        <v>676</v>
      </c>
      <c r="B562" s="357" t="s">
        <v>950</v>
      </c>
      <c r="C562" s="356" t="s">
        <v>951</v>
      </c>
      <c r="D562" s="356" t="s">
        <v>1159</v>
      </c>
      <c r="E562" s="356" t="s">
        <v>953</v>
      </c>
      <c r="F562" s="358">
        <v>250150</v>
      </c>
      <c r="G562" s="359">
        <v>45366</v>
      </c>
      <c r="H562" s="360" t="s">
        <v>954</v>
      </c>
      <c r="I562" s="356" t="s">
        <v>162</v>
      </c>
      <c r="J562" s="361" t="s">
        <v>162</v>
      </c>
      <c r="K562" s="356" t="s">
        <v>162</v>
      </c>
      <c r="L562" s="356"/>
      <c r="M562" s="356"/>
    </row>
    <row r="563" spans="1:13">
      <c r="A563" s="350" t="s">
        <v>676</v>
      </c>
      <c r="B563" s="351" t="s">
        <v>950</v>
      </c>
      <c r="C563" s="350" t="s">
        <v>951</v>
      </c>
      <c r="D563" s="350" t="s">
        <v>1160</v>
      </c>
      <c r="E563" s="350" t="s">
        <v>953</v>
      </c>
      <c r="F563" s="352">
        <v>250150</v>
      </c>
      <c r="G563" s="353">
        <v>45366</v>
      </c>
      <c r="H563" s="354" t="s">
        <v>954</v>
      </c>
      <c r="I563" s="350" t="s">
        <v>162</v>
      </c>
      <c r="J563" s="355" t="s">
        <v>162</v>
      </c>
      <c r="K563" s="350" t="s">
        <v>162</v>
      </c>
      <c r="L563" s="350"/>
      <c r="M563" s="350"/>
    </row>
    <row r="564" spans="1:13">
      <c r="A564" s="356" t="s">
        <v>676</v>
      </c>
      <c r="B564" s="357" t="s">
        <v>950</v>
      </c>
      <c r="C564" s="356" t="s">
        <v>951</v>
      </c>
      <c r="D564" s="356" t="s">
        <v>1161</v>
      </c>
      <c r="E564" s="356" t="s">
        <v>953</v>
      </c>
      <c r="F564" s="358">
        <v>250150</v>
      </c>
      <c r="G564" s="359">
        <v>45366</v>
      </c>
      <c r="H564" s="360" t="s">
        <v>954</v>
      </c>
      <c r="I564" s="356" t="s">
        <v>162</v>
      </c>
      <c r="J564" s="361" t="s">
        <v>162</v>
      </c>
      <c r="K564" s="356" t="s">
        <v>162</v>
      </c>
      <c r="L564" s="356"/>
      <c r="M564" s="356"/>
    </row>
    <row r="565" spans="1:13">
      <c r="A565" s="350" t="s">
        <v>676</v>
      </c>
      <c r="B565" s="351" t="s">
        <v>950</v>
      </c>
      <c r="C565" s="350" t="s">
        <v>951</v>
      </c>
      <c r="D565" s="350" t="s">
        <v>1162</v>
      </c>
      <c r="E565" s="350" t="s">
        <v>953</v>
      </c>
      <c r="F565" s="352">
        <v>250150</v>
      </c>
      <c r="G565" s="353">
        <v>45366</v>
      </c>
      <c r="H565" s="354" t="s">
        <v>954</v>
      </c>
      <c r="I565" s="350" t="s">
        <v>162</v>
      </c>
      <c r="J565" s="355" t="s">
        <v>162</v>
      </c>
      <c r="K565" s="350" t="s">
        <v>162</v>
      </c>
      <c r="L565" s="350"/>
      <c r="M565" s="350"/>
    </row>
    <row r="566" spans="1:13">
      <c r="A566" s="356" t="s">
        <v>676</v>
      </c>
      <c r="B566" s="357" t="s">
        <v>950</v>
      </c>
      <c r="C566" s="356" t="s">
        <v>951</v>
      </c>
      <c r="D566" s="356" t="s">
        <v>1163</v>
      </c>
      <c r="E566" s="356" t="s">
        <v>953</v>
      </c>
      <c r="F566" s="358">
        <v>250150</v>
      </c>
      <c r="G566" s="359">
        <v>45366</v>
      </c>
      <c r="H566" s="360" t="s">
        <v>954</v>
      </c>
      <c r="I566" s="356" t="s">
        <v>162</v>
      </c>
      <c r="J566" s="361" t="s">
        <v>162</v>
      </c>
      <c r="K566" s="356" t="s">
        <v>162</v>
      </c>
      <c r="L566" s="356"/>
      <c r="M566" s="356"/>
    </row>
    <row r="567" spans="1:13">
      <c r="A567" s="350" t="s">
        <v>676</v>
      </c>
      <c r="B567" s="351" t="s">
        <v>950</v>
      </c>
      <c r="C567" s="350" t="s">
        <v>951</v>
      </c>
      <c r="D567" s="350" t="s">
        <v>1164</v>
      </c>
      <c r="E567" s="350" t="s">
        <v>953</v>
      </c>
      <c r="F567" s="352">
        <v>3132537.89</v>
      </c>
      <c r="G567" s="353">
        <v>45368</v>
      </c>
      <c r="H567" s="354" t="s">
        <v>954</v>
      </c>
      <c r="I567" s="350" t="s">
        <v>162</v>
      </c>
      <c r="J567" s="355" t="s">
        <v>162</v>
      </c>
      <c r="K567" s="350" t="s">
        <v>162</v>
      </c>
      <c r="L567" s="350"/>
      <c r="M567" s="350"/>
    </row>
    <row r="568" spans="1:13">
      <c r="A568" s="356" t="s">
        <v>676</v>
      </c>
      <c r="B568" s="357" t="s">
        <v>950</v>
      </c>
      <c r="C568" s="356" t="s">
        <v>951</v>
      </c>
      <c r="D568" s="356" t="s">
        <v>1165</v>
      </c>
      <c r="E568" s="356" t="s">
        <v>953</v>
      </c>
      <c r="F568" s="358">
        <v>2437930.33</v>
      </c>
      <c r="G568" s="359">
        <v>45368</v>
      </c>
      <c r="H568" s="360" t="s">
        <v>954</v>
      </c>
      <c r="I568" s="356" t="s">
        <v>162</v>
      </c>
      <c r="J568" s="361" t="s">
        <v>162</v>
      </c>
      <c r="K568" s="356" t="s">
        <v>162</v>
      </c>
      <c r="L568" s="356"/>
      <c r="M568" s="356"/>
    </row>
    <row r="569" spans="1:13">
      <c r="A569" s="350" t="s">
        <v>676</v>
      </c>
      <c r="B569" s="351" t="s">
        <v>950</v>
      </c>
      <c r="C569" s="350" t="s">
        <v>951</v>
      </c>
      <c r="D569" s="350" t="s">
        <v>1166</v>
      </c>
      <c r="E569" s="350" t="s">
        <v>953</v>
      </c>
      <c r="F569" s="352">
        <v>3132537.88</v>
      </c>
      <c r="G569" s="353">
        <v>45368</v>
      </c>
      <c r="H569" s="354" t="s">
        <v>954</v>
      </c>
      <c r="I569" s="350" t="s">
        <v>162</v>
      </c>
      <c r="J569" s="355" t="s">
        <v>162</v>
      </c>
      <c r="K569" s="350" t="s">
        <v>162</v>
      </c>
      <c r="L569" s="350"/>
      <c r="M569" s="350"/>
    </row>
    <row r="570" spans="1:13">
      <c r="A570" s="356" t="s">
        <v>676</v>
      </c>
      <c r="B570" s="357" t="s">
        <v>950</v>
      </c>
      <c r="C570" s="356" t="s">
        <v>951</v>
      </c>
      <c r="D570" s="356" t="s">
        <v>1167</v>
      </c>
      <c r="E570" s="356" t="s">
        <v>953</v>
      </c>
      <c r="F570" s="358">
        <v>1049564.18</v>
      </c>
      <c r="G570" s="359">
        <v>45368</v>
      </c>
      <c r="H570" s="360" t="s">
        <v>954</v>
      </c>
      <c r="I570" s="356" t="s">
        <v>162</v>
      </c>
      <c r="J570" s="361" t="s">
        <v>162</v>
      </c>
      <c r="K570" s="356" t="s">
        <v>162</v>
      </c>
      <c r="L570" s="356"/>
      <c r="M570" s="356"/>
    </row>
    <row r="571" spans="1:13">
      <c r="A571" s="350" t="s">
        <v>676</v>
      </c>
      <c r="B571" s="351" t="s">
        <v>950</v>
      </c>
      <c r="C571" s="350" t="s">
        <v>951</v>
      </c>
      <c r="D571" s="350" t="s">
        <v>1164</v>
      </c>
      <c r="E571" s="350" t="s">
        <v>953</v>
      </c>
      <c r="F571" s="352">
        <v>2088359.2</v>
      </c>
      <c r="G571" s="353">
        <v>45369</v>
      </c>
      <c r="H571" s="354" t="s">
        <v>954</v>
      </c>
      <c r="I571" s="350" t="s">
        <v>162</v>
      </c>
      <c r="J571" s="355" t="s">
        <v>162</v>
      </c>
      <c r="K571" s="350" t="s">
        <v>162</v>
      </c>
      <c r="L571" s="350"/>
      <c r="M571" s="350"/>
    </row>
    <row r="572" spans="1:13">
      <c r="A572" s="356" t="s">
        <v>676</v>
      </c>
      <c r="B572" s="357" t="s">
        <v>950</v>
      </c>
      <c r="C572" s="356" t="s">
        <v>951</v>
      </c>
      <c r="D572" s="356" t="s">
        <v>1165</v>
      </c>
      <c r="E572" s="356" t="s">
        <v>953</v>
      </c>
      <c r="F572" s="358">
        <v>1625286.8</v>
      </c>
      <c r="G572" s="359">
        <v>45369</v>
      </c>
      <c r="H572" s="360" t="s">
        <v>954</v>
      </c>
      <c r="I572" s="356" t="s">
        <v>162</v>
      </c>
      <c r="J572" s="361" t="s">
        <v>162</v>
      </c>
      <c r="K572" s="356" t="s">
        <v>162</v>
      </c>
      <c r="L572" s="356"/>
      <c r="M572" s="356"/>
    </row>
    <row r="573" spans="1:13">
      <c r="A573" s="350" t="s">
        <v>676</v>
      </c>
      <c r="B573" s="351" t="s">
        <v>950</v>
      </c>
      <c r="C573" s="350" t="s">
        <v>951</v>
      </c>
      <c r="D573" s="350" t="s">
        <v>1166</v>
      </c>
      <c r="E573" s="350" t="s">
        <v>953</v>
      </c>
      <c r="F573" s="352">
        <v>2088359.2</v>
      </c>
      <c r="G573" s="353">
        <v>45369</v>
      </c>
      <c r="H573" s="354" t="s">
        <v>954</v>
      </c>
      <c r="I573" s="350" t="s">
        <v>162</v>
      </c>
      <c r="J573" s="355" t="s">
        <v>162</v>
      </c>
      <c r="K573" s="350" t="s">
        <v>162</v>
      </c>
      <c r="L573" s="350"/>
      <c r="M573" s="350"/>
    </row>
    <row r="574" spans="1:13">
      <c r="A574" s="356" t="s">
        <v>676</v>
      </c>
      <c r="B574" s="357" t="s">
        <v>950</v>
      </c>
      <c r="C574" s="356" t="s">
        <v>951</v>
      </c>
      <c r="D574" s="356" t="s">
        <v>1167</v>
      </c>
      <c r="E574" s="356" t="s">
        <v>953</v>
      </c>
      <c r="F574" s="358">
        <v>699708.32</v>
      </c>
      <c r="G574" s="359">
        <v>45369</v>
      </c>
      <c r="H574" s="360" t="s">
        <v>954</v>
      </c>
      <c r="I574" s="356" t="s">
        <v>162</v>
      </c>
      <c r="J574" s="361" t="s">
        <v>162</v>
      </c>
      <c r="K574" s="356" t="s">
        <v>162</v>
      </c>
      <c r="L574" s="356"/>
      <c r="M574" s="356"/>
    </row>
    <row r="575" spans="1:13">
      <c r="A575" s="350" t="s">
        <v>676</v>
      </c>
      <c r="B575" s="351" t="s">
        <v>950</v>
      </c>
      <c r="C575" s="350" t="s">
        <v>951</v>
      </c>
      <c r="D575" s="350" t="s">
        <v>1168</v>
      </c>
      <c r="E575" s="350" t="s">
        <v>953</v>
      </c>
      <c r="F575" s="352">
        <v>550000</v>
      </c>
      <c r="G575" s="353">
        <v>45371</v>
      </c>
      <c r="H575" s="354" t="s">
        <v>954</v>
      </c>
      <c r="I575" s="350" t="s">
        <v>162</v>
      </c>
      <c r="J575" s="355" t="s">
        <v>162</v>
      </c>
      <c r="K575" s="350" t="s">
        <v>162</v>
      </c>
      <c r="L575" s="350"/>
      <c r="M575" s="350"/>
    </row>
    <row r="576" spans="1:13">
      <c r="A576" s="356" t="s">
        <v>676</v>
      </c>
      <c r="B576" s="357" t="s">
        <v>950</v>
      </c>
      <c r="C576" s="356" t="s">
        <v>951</v>
      </c>
      <c r="D576" s="356" t="s">
        <v>1169</v>
      </c>
      <c r="E576" s="356" t="s">
        <v>953</v>
      </c>
      <c r="F576" s="358">
        <v>900000</v>
      </c>
      <c r="G576" s="359">
        <v>45371</v>
      </c>
      <c r="H576" s="360" t="s">
        <v>954</v>
      </c>
      <c r="I576" s="356" t="s">
        <v>162</v>
      </c>
      <c r="J576" s="361" t="s">
        <v>162</v>
      </c>
      <c r="K576" s="356" t="s">
        <v>162</v>
      </c>
      <c r="L576" s="356"/>
      <c r="M576" s="356"/>
    </row>
    <row r="577" spans="1:13">
      <c r="A577" s="350" t="s">
        <v>676</v>
      </c>
      <c r="B577" s="351" t="s">
        <v>950</v>
      </c>
      <c r="C577" s="350" t="s">
        <v>951</v>
      </c>
      <c r="D577" s="350" t="s">
        <v>1170</v>
      </c>
      <c r="E577" s="350" t="s">
        <v>953</v>
      </c>
      <c r="F577" s="352">
        <v>1755462.65</v>
      </c>
      <c r="G577" s="353">
        <v>45372</v>
      </c>
      <c r="H577" s="354" t="s">
        <v>954</v>
      </c>
      <c r="I577" s="350" t="s">
        <v>162</v>
      </c>
      <c r="J577" s="355" t="s">
        <v>162</v>
      </c>
      <c r="K577" s="350" t="s">
        <v>162</v>
      </c>
      <c r="L577" s="350"/>
      <c r="M577" s="350"/>
    </row>
    <row r="578" spans="1:13">
      <c r="A578" s="356" t="s">
        <v>676</v>
      </c>
      <c r="B578" s="357" t="s">
        <v>950</v>
      </c>
      <c r="C578" s="356" t="s">
        <v>951</v>
      </c>
      <c r="D578" s="356" t="s">
        <v>1171</v>
      </c>
      <c r="E578" s="356" t="s">
        <v>953</v>
      </c>
      <c r="F578" s="358">
        <v>1170308.43</v>
      </c>
      <c r="G578" s="359">
        <v>45372</v>
      </c>
      <c r="H578" s="360" t="s">
        <v>954</v>
      </c>
      <c r="I578" s="356" t="s">
        <v>162</v>
      </c>
      <c r="J578" s="361" t="s">
        <v>162</v>
      </c>
      <c r="K578" s="356" t="s">
        <v>162</v>
      </c>
      <c r="L578" s="356"/>
      <c r="M578" s="356"/>
    </row>
    <row r="579" spans="1:13">
      <c r="A579" s="350" t="s">
        <v>676</v>
      </c>
      <c r="B579" s="351" t="s">
        <v>950</v>
      </c>
      <c r="C579" s="350" t="s">
        <v>951</v>
      </c>
      <c r="D579" s="350" t="s">
        <v>1172</v>
      </c>
      <c r="E579" s="350" t="s">
        <v>953</v>
      </c>
      <c r="F579" s="352">
        <v>6450000</v>
      </c>
      <c r="G579" s="353">
        <v>45377</v>
      </c>
      <c r="H579" s="354" t="s">
        <v>954</v>
      </c>
      <c r="I579" s="350" t="s">
        <v>162</v>
      </c>
      <c r="J579" s="355" t="s">
        <v>162</v>
      </c>
      <c r="K579" s="350" t="s">
        <v>162</v>
      </c>
      <c r="L579" s="350"/>
      <c r="M579" s="350"/>
    </row>
    <row r="580" spans="1:13">
      <c r="A580" s="356" t="s">
        <v>676</v>
      </c>
      <c r="B580" s="357" t="s">
        <v>950</v>
      </c>
      <c r="C580" s="356" t="s">
        <v>951</v>
      </c>
      <c r="D580" s="356" t="s">
        <v>1173</v>
      </c>
      <c r="E580" s="356" t="s">
        <v>953</v>
      </c>
      <c r="F580" s="358">
        <v>801089.93</v>
      </c>
      <c r="G580" s="359">
        <v>45377</v>
      </c>
      <c r="H580" s="360" t="s">
        <v>954</v>
      </c>
      <c r="I580" s="356" t="s">
        <v>162</v>
      </c>
      <c r="J580" s="361" t="s">
        <v>162</v>
      </c>
      <c r="K580" s="356" t="s">
        <v>162</v>
      </c>
      <c r="L580" s="356"/>
      <c r="M580" s="356"/>
    </row>
    <row r="581" spans="1:13">
      <c r="A581" s="350" t="s">
        <v>676</v>
      </c>
      <c r="B581" s="351" t="s">
        <v>950</v>
      </c>
      <c r="C581" s="350" t="s">
        <v>951</v>
      </c>
      <c r="D581" s="350" t="s">
        <v>1174</v>
      </c>
      <c r="E581" s="350" t="s">
        <v>953</v>
      </c>
      <c r="F581" s="352">
        <v>1460929.51</v>
      </c>
      <c r="G581" s="353">
        <v>45377</v>
      </c>
      <c r="H581" s="354" t="s">
        <v>954</v>
      </c>
      <c r="I581" s="350" t="s">
        <v>162</v>
      </c>
      <c r="J581" s="355" t="s">
        <v>162</v>
      </c>
      <c r="K581" s="350" t="s">
        <v>162</v>
      </c>
      <c r="L581" s="350"/>
      <c r="M581" s="350"/>
    </row>
    <row r="582" spans="1:13">
      <c r="A582" s="356" t="s">
        <v>676</v>
      </c>
      <c r="B582" s="357" t="s">
        <v>950</v>
      </c>
      <c r="C582" s="356" t="s">
        <v>951</v>
      </c>
      <c r="D582" s="356" t="s">
        <v>1175</v>
      </c>
      <c r="E582" s="356" t="s">
        <v>953</v>
      </c>
      <c r="F582" s="358">
        <v>1610694.32</v>
      </c>
      <c r="G582" s="359">
        <v>45377</v>
      </c>
      <c r="H582" s="360" t="s">
        <v>954</v>
      </c>
      <c r="I582" s="356" t="s">
        <v>162</v>
      </c>
      <c r="J582" s="361" t="s">
        <v>162</v>
      </c>
      <c r="K582" s="356" t="s">
        <v>162</v>
      </c>
      <c r="L582" s="356"/>
      <c r="M582" s="356"/>
    </row>
    <row r="583" spans="1:13">
      <c r="A583" s="350" t="s">
        <v>676</v>
      </c>
      <c r="B583" s="351" t="s">
        <v>950</v>
      </c>
      <c r="C583" s="350" t="s">
        <v>951</v>
      </c>
      <c r="D583" s="350" t="s">
        <v>1176</v>
      </c>
      <c r="E583" s="350" t="s">
        <v>953</v>
      </c>
      <c r="F583" s="352">
        <v>821221.04</v>
      </c>
      <c r="G583" s="353">
        <v>45377</v>
      </c>
      <c r="H583" s="354" t="s">
        <v>954</v>
      </c>
      <c r="I583" s="350" t="s">
        <v>162</v>
      </c>
      <c r="J583" s="355" t="s">
        <v>162</v>
      </c>
      <c r="K583" s="350" t="s">
        <v>162</v>
      </c>
      <c r="L583" s="350"/>
      <c r="M583" s="350"/>
    </row>
    <row r="584" spans="1:13">
      <c r="A584" s="356" t="s">
        <v>676</v>
      </c>
      <c r="B584" s="357" t="s">
        <v>950</v>
      </c>
      <c r="C584" s="356" t="s">
        <v>951</v>
      </c>
      <c r="D584" s="356" t="s">
        <v>1177</v>
      </c>
      <c r="E584" s="356" t="s">
        <v>953</v>
      </c>
      <c r="F584" s="358">
        <v>634139</v>
      </c>
      <c r="G584" s="359">
        <v>45377</v>
      </c>
      <c r="H584" s="360" t="s">
        <v>954</v>
      </c>
      <c r="I584" s="356" t="s">
        <v>162</v>
      </c>
      <c r="J584" s="361" t="s">
        <v>162</v>
      </c>
      <c r="K584" s="356" t="s">
        <v>162</v>
      </c>
      <c r="L584" s="356"/>
      <c r="M584" s="356"/>
    </row>
    <row r="585" spans="1:13">
      <c r="A585" s="350" t="s">
        <v>676</v>
      </c>
      <c r="B585" s="351" t="s">
        <v>950</v>
      </c>
      <c r="C585" s="350" t="s">
        <v>951</v>
      </c>
      <c r="D585" s="350" t="s">
        <v>1178</v>
      </c>
      <c r="E585" s="350" t="s">
        <v>953</v>
      </c>
      <c r="F585" s="352">
        <v>359999.96</v>
      </c>
      <c r="G585" s="353">
        <v>45378</v>
      </c>
      <c r="H585" s="354" t="s">
        <v>954</v>
      </c>
      <c r="I585" s="350" t="s">
        <v>162</v>
      </c>
      <c r="J585" s="355" t="s">
        <v>162</v>
      </c>
      <c r="K585" s="350" t="s">
        <v>162</v>
      </c>
      <c r="L585" s="350"/>
      <c r="M585" s="350"/>
    </row>
    <row r="586" spans="1:13">
      <c r="A586" s="356" t="s">
        <v>676</v>
      </c>
      <c r="B586" s="357" t="s">
        <v>950</v>
      </c>
      <c r="C586" s="356" t="s">
        <v>951</v>
      </c>
      <c r="D586" s="356" t="s">
        <v>1179</v>
      </c>
      <c r="E586" s="356" t="s">
        <v>953</v>
      </c>
      <c r="F586" s="358">
        <v>249998.8</v>
      </c>
      <c r="G586" s="359">
        <v>45378</v>
      </c>
      <c r="H586" s="360" t="s">
        <v>954</v>
      </c>
      <c r="I586" s="356" t="s">
        <v>162</v>
      </c>
      <c r="J586" s="361" t="s">
        <v>162</v>
      </c>
      <c r="K586" s="356" t="s">
        <v>162</v>
      </c>
      <c r="L586" s="356"/>
      <c r="M586" s="356"/>
    </row>
    <row r="587" spans="1:13">
      <c r="A587" s="350" t="s">
        <v>676</v>
      </c>
      <c r="B587" s="351" t="s">
        <v>950</v>
      </c>
      <c r="C587" s="350" t="s">
        <v>951</v>
      </c>
      <c r="D587" s="350" t="s">
        <v>1180</v>
      </c>
      <c r="E587" s="350" t="s">
        <v>953</v>
      </c>
      <c r="F587" s="352">
        <v>240001.99</v>
      </c>
      <c r="G587" s="353">
        <v>45378</v>
      </c>
      <c r="H587" s="354" t="s">
        <v>954</v>
      </c>
      <c r="I587" s="350" t="s">
        <v>162</v>
      </c>
      <c r="J587" s="355" t="s">
        <v>162</v>
      </c>
      <c r="K587" s="350" t="s">
        <v>162</v>
      </c>
      <c r="L587" s="350"/>
      <c r="M587" s="350"/>
    </row>
    <row r="588" spans="1:13">
      <c r="A588" s="356" t="s">
        <v>676</v>
      </c>
      <c r="B588" s="357" t="s">
        <v>950</v>
      </c>
      <c r="C588" s="356" t="s">
        <v>951</v>
      </c>
      <c r="D588" s="356" t="s">
        <v>1181</v>
      </c>
      <c r="E588" s="356" t="s">
        <v>953</v>
      </c>
      <c r="F588" s="358">
        <v>600001.96</v>
      </c>
      <c r="G588" s="359">
        <v>45378</v>
      </c>
      <c r="H588" s="360" t="s">
        <v>954</v>
      </c>
      <c r="I588" s="356" t="s">
        <v>162</v>
      </c>
      <c r="J588" s="361" t="s">
        <v>162</v>
      </c>
      <c r="K588" s="356" t="s">
        <v>162</v>
      </c>
      <c r="L588" s="356"/>
      <c r="M588" s="356"/>
    </row>
    <row r="589" spans="1:13">
      <c r="A589" s="350" t="s">
        <v>676</v>
      </c>
      <c r="B589" s="351" t="s">
        <v>950</v>
      </c>
      <c r="C589" s="350" t="s">
        <v>951</v>
      </c>
      <c r="D589" s="350" t="s">
        <v>1182</v>
      </c>
      <c r="E589" s="350" t="s">
        <v>953</v>
      </c>
      <c r="F589" s="352">
        <v>249998.8</v>
      </c>
      <c r="G589" s="353">
        <v>45378</v>
      </c>
      <c r="H589" s="354" t="s">
        <v>954</v>
      </c>
      <c r="I589" s="350" t="s">
        <v>162</v>
      </c>
      <c r="J589" s="355" t="s">
        <v>162</v>
      </c>
      <c r="K589" s="350" t="s">
        <v>162</v>
      </c>
      <c r="L589" s="350"/>
      <c r="M589" s="350"/>
    </row>
    <row r="590" spans="1:13">
      <c r="A590" s="356" t="s">
        <v>676</v>
      </c>
      <c r="B590" s="357" t="s">
        <v>950</v>
      </c>
      <c r="C590" s="356" t="s">
        <v>951</v>
      </c>
      <c r="D590" s="356" t="s">
        <v>1183</v>
      </c>
      <c r="E590" s="356" t="s">
        <v>953</v>
      </c>
      <c r="F590" s="358">
        <v>249998.8</v>
      </c>
      <c r="G590" s="359">
        <v>45378</v>
      </c>
      <c r="H590" s="360" t="s">
        <v>954</v>
      </c>
      <c r="I590" s="356" t="s">
        <v>162</v>
      </c>
      <c r="J590" s="361" t="s">
        <v>162</v>
      </c>
      <c r="K590" s="356" t="s">
        <v>162</v>
      </c>
      <c r="L590" s="356"/>
      <c r="M590" s="356"/>
    </row>
    <row r="591" spans="1:13">
      <c r="A591" s="350" t="s">
        <v>676</v>
      </c>
      <c r="B591" s="351" t="s">
        <v>950</v>
      </c>
      <c r="C591" s="350" t="s">
        <v>951</v>
      </c>
      <c r="D591" s="350" t="s">
        <v>1184</v>
      </c>
      <c r="E591" s="350" t="s">
        <v>953</v>
      </c>
      <c r="F591" s="352">
        <v>249998.8</v>
      </c>
      <c r="G591" s="353">
        <v>45378</v>
      </c>
      <c r="H591" s="354" t="s">
        <v>954</v>
      </c>
      <c r="I591" s="350" t="s">
        <v>162</v>
      </c>
      <c r="J591" s="355" t="s">
        <v>162</v>
      </c>
      <c r="K591" s="350" t="s">
        <v>162</v>
      </c>
      <c r="L591" s="350"/>
      <c r="M591" s="350"/>
    </row>
    <row r="592" spans="1:13">
      <c r="A592" s="356" t="s">
        <v>676</v>
      </c>
      <c r="B592" s="357" t="s">
        <v>950</v>
      </c>
      <c r="C592" s="356" t="s">
        <v>951</v>
      </c>
      <c r="D592" s="356" t="s">
        <v>1185</v>
      </c>
      <c r="E592" s="356" t="s">
        <v>953</v>
      </c>
      <c r="F592" s="358">
        <v>430001.8</v>
      </c>
      <c r="G592" s="359">
        <v>45378</v>
      </c>
      <c r="H592" s="360" t="s">
        <v>954</v>
      </c>
      <c r="I592" s="356" t="s">
        <v>162</v>
      </c>
      <c r="J592" s="361" t="s">
        <v>162</v>
      </c>
      <c r="K592" s="356" t="s">
        <v>162</v>
      </c>
      <c r="L592" s="356"/>
      <c r="M592" s="356"/>
    </row>
    <row r="593" spans="1:13">
      <c r="A593" s="350" t="s">
        <v>676</v>
      </c>
      <c r="B593" s="351" t="s">
        <v>950</v>
      </c>
      <c r="C593" s="350" t="s">
        <v>951</v>
      </c>
      <c r="D593" s="350" t="s">
        <v>1186</v>
      </c>
      <c r="E593" s="350" t="s">
        <v>953</v>
      </c>
      <c r="F593" s="352">
        <v>250000</v>
      </c>
      <c r="G593" s="353">
        <v>45379</v>
      </c>
      <c r="H593" s="354" t="s">
        <v>954</v>
      </c>
      <c r="I593" s="350" t="s">
        <v>162</v>
      </c>
      <c r="J593" s="355" t="s">
        <v>162</v>
      </c>
      <c r="K593" s="350" t="s">
        <v>162</v>
      </c>
      <c r="L593" s="350"/>
      <c r="M593" s="350"/>
    </row>
    <row r="594" spans="1:13">
      <c r="A594" s="356" t="s">
        <v>676</v>
      </c>
      <c r="B594" s="357" t="s">
        <v>950</v>
      </c>
      <c r="C594" s="356" t="s">
        <v>951</v>
      </c>
      <c r="D594" s="356" t="s">
        <v>1187</v>
      </c>
      <c r="E594" s="356" t="s">
        <v>953</v>
      </c>
      <c r="F594" s="358">
        <v>3425284.25</v>
      </c>
      <c r="G594" s="359">
        <v>45379</v>
      </c>
      <c r="H594" s="360" t="s">
        <v>954</v>
      </c>
      <c r="I594" s="356" t="s">
        <v>162</v>
      </c>
      <c r="J594" s="361" t="s">
        <v>162</v>
      </c>
      <c r="K594" s="356" t="s">
        <v>162</v>
      </c>
      <c r="L594" s="356"/>
      <c r="M594" s="356"/>
    </row>
    <row r="595" spans="1:13">
      <c r="A595" s="350" t="s">
        <v>676</v>
      </c>
      <c r="B595" s="351" t="s">
        <v>950</v>
      </c>
      <c r="C595" s="350" t="s">
        <v>951</v>
      </c>
      <c r="D595" s="350" t="s">
        <v>1188</v>
      </c>
      <c r="E595" s="350" t="s">
        <v>953</v>
      </c>
      <c r="F595" s="352">
        <v>3413306.25</v>
      </c>
      <c r="G595" s="353">
        <v>45379</v>
      </c>
      <c r="H595" s="354" t="s">
        <v>954</v>
      </c>
      <c r="I595" s="350" t="s">
        <v>162</v>
      </c>
      <c r="J595" s="355" t="s">
        <v>162</v>
      </c>
      <c r="K595" s="350" t="s">
        <v>162</v>
      </c>
      <c r="L595" s="350"/>
      <c r="M595" s="350"/>
    </row>
    <row r="596" spans="1:13">
      <c r="A596" s="356" t="s">
        <v>676</v>
      </c>
      <c r="B596" s="357" t="s">
        <v>950</v>
      </c>
      <c r="C596" s="356" t="s">
        <v>951</v>
      </c>
      <c r="D596" s="356" t="s">
        <v>1189</v>
      </c>
      <c r="E596" s="356" t="s">
        <v>953</v>
      </c>
      <c r="F596" s="358">
        <v>-200000</v>
      </c>
      <c r="G596" s="359">
        <v>45380</v>
      </c>
      <c r="H596" s="360" t="s">
        <v>954</v>
      </c>
      <c r="I596" s="356" t="s">
        <v>162</v>
      </c>
      <c r="J596" s="361" t="s">
        <v>162</v>
      </c>
      <c r="K596" s="356" t="s">
        <v>162</v>
      </c>
      <c r="L596" s="356"/>
      <c r="M596" s="356"/>
    </row>
    <row r="597" spans="1:13">
      <c r="A597" s="350" t="s">
        <v>676</v>
      </c>
      <c r="B597" s="351" t="s">
        <v>950</v>
      </c>
      <c r="C597" s="350" t="s">
        <v>951</v>
      </c>
      <c r="D597" s="350" t="s">
        <v>1190</v>
      </c>
      <c r="E597" s="350" t="s">
        <v>953</v>
      </c>
      <c r="F597" s="352">
        <v>1470000</v>
      </c>
      <c r="G597" s="353">
        <v>45380</v>
      </c>
      <c r="H597" s="354" t="s">
        <v>954</v>
      </c>
      <c r="I597" s="350" t="s">
        <v>162</v>
      </c>
      <c r="J597" s="355" t="s">
        <v>162</v>
      </c>
      <c r="K597" s="350" t="s">
        <v>162</v>
      </c>
      <c r="L597" s="350"/>
      <c r="M597" s="350"/>
    </row>
    <row r="598" spans="1:13">
      <c r="A598" s="356" t="s">
        <v>676</v>
      </c>
      <c r="B598" s="357" t="s">
        <v>950</v>
      </c>
      <c r="C598" s="356" t="s">
        <v>951</v>
      </c>
      <c r="D598" s="356" t="s">
        <v>1191</v>
      </c>
      <c r="E598" s="356" t="s">
        <v>953</v>
      </c>
      <c r="F598" s="358">
        <v>924139.63</v>
      </c>
      <c r="G598" s="359">
        <v>45382</v>
      </c>
      <c r="H598" s="360" t="s">
        <v>954</v>
      </c>
      <c r="I598" s="356" t="s">
        <v>162</v>
      </c>
      <c r="J598" s="361" t="s">
        <v>162</v>
      </c>
      <c r="K598" s="356" t="s">
        <v>162</v>
      </c>
      <c r="L598" s="356"/>
      <c r="M598" s="356"/>
    </row>
    <row r="599" spans="1:13">
      <c r="A599" s="350" t="s">
        <v>676</v>
      </c>
      <c r="B599" s="351" t="s">
        <v>950</v>
      </c>
      <c r="C599" s="350" t="s">
        <v>951</v>
      </c>
      <c r="D599" s="350" t="s">
        <v>1192</v>
      </c>
      <c r="E599" s="350" t="s">
        <v>953</v>
      </c>
      <c r="F599" s="352">
        <v>19800000</v>
      </c>
      <c r="G599" s="353">
        <v>45388</v>
      </c>
      <c r="H599" s="354" t="s">
        <v>954</v>
      </c>
      <c r="I599" s="350" t="s">
        <v>162</v>
      </c>
      <c r="J599" s="355" t="s">
        <v>162</v>
      </c>
      <c r="K599" s="350" t="s">
        <v>162</v>
      </c>
      <c r="L599" s="350"/>
      <c r="M599" s="350"/>
    </row>
    <row r="600" spans="1:13">
      <c r="A600" s="356" t="s">
        <v>676</v>
      </c>
      <c r="B600" s="357" t="s">
        <v>950</v>
      </c>
      <c r="C600" s="356" t="s">
        <v>951</v>
      </c>
      <c r="D600" s="356" t="s">
        <v>1193</v>
      </c>
      <c r="E600" s="356" t="s">
        <v>953</v>
      </c>
      <c r="F600" s="358">
        <v>1000000</v>
      </c>
      <c r="G600" s="359">
        <v>45393</v>
      </c>
      <c r="H600" s="360" t="s">
        <v>954</v>
      </c>
      <c r="I600" s="356" t="s">
        <v>162</v>
      </c>
      <c r="J600" s="361" t="s">
        <v>162</v>
      </c>
      <c r="K600" s="356" t="s">
        <v>162</v>
      </c>
      <c r="L600" s="356"/>
      <c r="M600" s="356"/>
    </row>
    <row r="601" spans="1:13">
      <c r="A601" s="350" t="s">
        <v>676</v>
      </c>
      <c r="B601" s="351" t="s">
        <v>950</v>
      </c>
      <c r="C601" s="350" t="s">
        <v>951</v>
      </c>
      <c r="D601" s="350" t="s">
        <v>1194</v>
      </c>
      <c r="E601" s="350" t="s">
        <v>953</v>
      </c>
      <c r="F601" s="352">
        <v>6836218.5</v>
      </c>
      <c r="G601" s="353">
        <v>45393</v>
      </c>
      <c r="H601" s="354" t="s">
        <v>954</v>
      </c>
      <c r="I601" s="350" t="s">
        <v>162</v>
      </c>
      <c r="J601" s="355" t="s">
        <v>162</v>
      </c>
      <c r="K601" s="350" t="s">
        <v>162</v>
      </c>
      <c r="L601" s="350"/>
      <c r="M601" s="350"/>
    </row>
    <row r="602" spans="1:13">
      <c r="A602" s="356" t="s">
        <v>676</v>
      </c>
      <c r="B602" s="357" t="s">
        <v>950</v>
      </c>
      <c r="C602" s="356" t="s">
        <v>951</v>
      </c>
      <c r="D602" s="356" t="s">
        <v>1060</v>
      </c>
      <c r="E602" s="356" t="s">
        <v>953</v>
      </c>
      <c r="F602" s="358">
        <v>7497.67</v>
      </c>
      <c r="G602" s="359">
        <v>45393</v>
      </c>
      <c r="H602" s="360" t="s">
        <v>954</v>
      </c>
      <c r="I602" s="356" t="s">
        <v>162</v>
      </c>
      <c r="J602" s="361" t="s">
        <v>162</v>
      </c>
      <c r="K602" s="356" t="s">
        <v>162</v>
      </c>
      <c r="L602" s="356"/>
      <c r="M602" s="356"/>
    </row>
    <row r="603" spans="1:13">
      <c r="A603" s="350" t="s">
        <v>676</v>
      </c>
      <c r="B603" s="351" t="s">
        <v>950</v>
      </c>
      <c r="C603" s="350" t="s">
        <v>951</v>
      </c>
      <c r="D603" s="350" t="s">
        <v>1195</v>
      </c>
      <c r="E603" s="350" t="s">
        <v>953</v>
      </c>
      <c r="F603" s="352">
        <v>66599.839999999997</v>
      </c>
      <c r="G603" s="353">
        <v>45393</v>
      </c>
      <c r="H603" s="354" t="s">
        <v>954</v>
      </c>
      <c r="I603" s="350" t="s">
        <v>162</v>
      </c>
      <c r="J603" s="355" t="s">
        <v>162</v>
      </c>
      <c r="K603" s="350" t="s">
        <v>162</v>
      </c>
      <c r="L603" s="350"/>
      <c r="M603" s="350"/>
    </row>
    <row r="604" spans="1:13">
      <c r="A604" s="356" t="s">
        <v>676</v>
      </c>
      <c r="B604" s="357" t="s">
        <v>950</v>
      </c>
      <c r="C604" s="356" t="s">
        <v>951</v>
      </c>
      <c r="D604" s="356" t="s">
        <v>1196</v>
      </c>
      <c r="E604" s="356" t="s">
        <v>953</v>
      </c>
      <c r="F604" s="358">
        <v>79378.850000000006</v>
      </c>
      <c r="G604" s="359">
        <v>45393</v>
      </c>
      <c r="H604" s="360" t="s">
        <v>954</v>
      </c>
      <c r="I604" s="356" t="s">
        <v>162</v>
      </c>
      <c r="J604" s="361" t="s">
        <v>162</v>
      </c>
      <c r="K604" s="356" t="s">
        <v>162</v>
      </c>
      <c r="L604" s="356"/>
      <c r="M604" s="356"/>
    </row>
    <row r="605" spans="1:13">
      <c r="A605" s="350" t="s">
        <v>676</v>
      </c>
      <c r="B605" s="351" t="s">
        <v>950</v>
      </c>
      <c r="C605" s="350" t="s">
        <v>951</v>
      </c>
      <c r="D605" s="350" t="s">
        <v>1197</v>
      </c>
      <c r="E605" s="350" t="s">
        <v>953</v>
      </c>
      <c r="F605" s="352">
        <v>101413.95</v>
      </c>
      <c r="G605" s="353">
        <v>45393</v>
      </c>
      <c r="H605" s="354" t="s">
        <v>954</v>
      </c>
      <c r="I605" s="350" t="s">
        <v>162</v>
      </c>
      <c r="J605" s="355" t="s">
        <v>162</v>
      </c>
      <c r="K605" s="350" t="s">
        <v>162</v>
      </c>
      <c r="L605" s="350"/>
      <c r="M605" s="350"/>
    </row>
    <row r="606" spans="1:13">
      <c r="A606" s="356" t="s">
        <v>676</v>
      </c>
      <c r="B606" s="357" t="s">
        <v>950</v>
      </c>
      <c r="C606" s="356" t="s">
        <v>951</v>
      </c>
      <c r="D606" s="356" t="s">
        <v>1198</v>
      </c>
      <c r="E606" s="356" t="s">
        <v>953</v>
      </c>
      <c r="F606" s="358">
        <v>41188.35</v>
      </c>
      <c r="G606" s="359">
        <v>45393</v>
      </c>
      <c r="H606" s="360" t="s">
        <v>954</v>
      </c>
      <c r="I606" s="356" t="s">
        <v>162</v>
      </c>
      <c r="J606" s="361" t="s">
        <v>162</v>
      </c>
      <c r="K606" s="356" t="s">
        <v>162</v>
      </c>
      <c r="L606" s="356"/>
      <c r="M606" s="356"/>
    </row>
    <row r="607" spans="1:13">
      <c r="A607" s="350" t="s">
        <v>676</v>
      </c>
      <c r="B607" s="351" t="s">
        <v>950</v>
      </c>
      <c r="C607" s="350" t="s">
        <v>951</v>
      </c>
      <c r="D607" s="350" t="s">
        <v>1199</v>
      </c>
      <c r="E607" s="350" t="s">
        <v>953</v>
      </c>
      <c r="F607" s="352">
        <v>53106.47</v>
      </c>
      <c r="G607" s="353">
        <v>45393</v>
      </c>
      <c r="H607" s="354" t="s">
        <v>954</v>
      </c>
      <c r="I607" s="350" t="s">
        <v>162</v>
      </c>
      <c r="J607" s="355" t="s">
        <v>162</v>
      </c>
      <c r="K607" s="350" t="s">
        <v>162</v>
      </c>
      <c r="L607" s="350"/>
      <c r="M607" s="350"/>
    </row>
    <row r="608" spans="1:13">
      <c r="A608" s="356" t="s">
        <v>676</v>
      </c>
      <c r="B608" s="357" t="s">
        <v>950</v>
      </c>
      <c r="C608" s="356" t="s">
        <v>951</v>
      </c>
      <c r="D608" s="356" t="s">
        <v>1064</v>
      </c>
      <c r="E608" s="356" t="s">
        <v>953</v>
      </c>
      <c r="F608" s="358">
        <v>92432.61</v>
      </c>
      <c r="G608" s="359">
        <v>45393</v>
      </c>
      <c r="H608" s="360" t="s">
        <v>954</v>
      </c>
      <c r="I608" s="356" t="s">
        <v>162</v>
      </c>
      <c r="J608" s="361" t="s">
        <v>162</v>
      </c>
      <c r="K608" s="356" t="s">
        <v>162</v>
      </c>
      <c r="L608" s="356"/>
      <c r="M608" s="356"/>
    </row>
    <row r="609" spans="1:13">
      <c r="A609" s="350" t="s">
        <v>676</v>
      </c>
      <c r="B609" s="351" t="s">
        <v>950</v>
      </c>
      <c r="C609" s="350" t="s">
        <v>951</v>
      </c>
      <c r="D609" s="350" t="s">
        <v>1063</v>
      </c>
      <c r="E609" s="350" t="s">
        <v>953</v>
      </c>
      <c r="F609" s="352">
        <v>66899.009999999995</v>
      </c>
      <c r="G609" s="353">
        <v>45393</v>
      </c>
      <c r="H609" s="354" t="s">
        <v>954</v>
      </c>
      <c r="I609" s="350" t="s">
        <v>162</v>
      </c>
      <c r="J609" s="355" t="s">
        <v>162</v>
      </c>
      <c r="K609" s="350" t="s">
        <v>162</v>
      </c>
      <c r="L609" s="350"/>
      <c r="M609" s="350"/>
    </row>
    <row r="610" spans="1:13">
      <c r="A610" s="356" t="s">
        <v>676</v>
      </c>
      <c r="B610" s="357" t="s">
        <v>950</v>
      </c>
      <c r="C610" s="356" t="s">
        <v>951</v>
      </c>
      <c r="D610" s="356" t="s">
        <v>1067</v>
      </c>
      <c r="E610" s="356" t="s">
        <v>953</v>
      </c>
      <c r="F610" s="358">
        <v>43954.19</v>
      </c>
      <c r="G610" s="359">
        <v>45393</v>
      </c>
      <c r="H610" s="360" t="s">
        <v>954</v>
      </c>
      <c r="I610" s="356" t="s">
        <v>162</v>
      </c>
      <c r="J610" s="361" t="s">
        <v>162</v>
      </c>
      <c r="K610" s="356" t="s">
        <v>162</v>
      </c>
      <c r="L610" s="356"/>
      <c r="M610" s="356"/>
    </row>
    <row r="611" spans="1:13">
      <c r="A611" s="350" t="s">
        <v>676</v>
      </c>
      <c r="B611" s="351" t="s">
        <v>950</v>
      </c>
      <c r="C611" s="350" t="s">
        <v>951</v>
      </c>
      <c r="D611" s="350" t="s">
        <v>1060</v>
      </c>
      <c r="E611" s="350" t="s">
        <v>953</v>
      </c>
      <c r="F611" s="352">
        <v>6899.17</v>
      </c>
      <c r="G611" s="353">
        <v>45393</v>
      </c>
      <c r="H611" s="354" t="s">
        <v>954</v>
      </c>
      <c r="I611" s="350" t="s">
        <v>162</v>
      </c>
      <c r="J611" s="355" t="s">
        <v>162</v>
      </c>
      <c r="K611" s="350" t="s">
        <v>162</v>
      </c>
      <c r="L611" s="350"/>
      <c r="M611" s="350"/>
    </row>
    <row r="612" spans="1:13">
      <c r="A612" s="356" t="s">
        <v>676</v>
      </c>
      <c r="B612" s="357" t="s">
        <v>950</v>
      </c>
      <c r="C612" s="356" t="s">
        <v>951</v>
      </c>
      <c r="D612" s="356" t="s">
        <v>1061</v>
      </c>
      <c r="E612" s="356" t="s">
        <v>953</v>
      </c>
      <c r="F612" s="358">
        <v>90195.96</v>
      </c>
      <c r="G612" s="359">
        <v>45393</v>
      </c>
      <c r="H612" s="360" t="s">
        <v>954</v>
      </c>
      <c r="I612" s="356" t="s">
        <v>162</v>
      </c>
      <c r="J612" s="361" t="s">
        <v>162</v>
      </c>
      <c r="K612" s="356" t="s">
        <v>162</v>
      </c>
      <c r="L612" s="356"/>
      <c r="M612" s="356"/>
    </row>
    <row r="613" spans="1:13">
      <c r="A613" s="350" t="s">
        <v>676</v>
      </c>
      <c r="B613" s="351" t="s">
        <v>950</v>
      </c>
      <c r="C613" s="350" t="s">
        <v>951</v>
      </c>
      <c r="D613" s="350" t="s">
        <v>1062</v>
      </c>
      <c r="E613" s="350" t="s">
        <v>953</v>
      </c>
      <c r="F613" s="352">
        <v>130180.62</v>
      </c>
      <c r="G613" s="353">
        <v>45393</v>
      </c>
      <c r="H613" s="354" t="s">
        <v>954</v>
      </c>
      <c r="I613" s="350" t="s">
        <v>162</v>
      </c>
      <c r="J613" s="355" t="s">
        <v>162</v>
      </c>
      <c r="K613" s="350" t="s">
        <v>162</v>
      </c>
      <c r="L613" s="350"/>
      <c r="M613" s="350"/>
    </row>
    <row r="614" spans="1:13">
      <c r="A614" s="356" t="s">
        <v>676</v>
      </c>
      <c r="B614" s="357" t="s">
        <v>950</v>
      </c>
      <c r="C614" s="356" t="s">
        <v>951</v>
      </c>
      <c r="D614" s="356" t="s">
        <v>1063</v>
      </c>
      <c r="E614" s="356" t="s">
        <v>953</v>
      </c>
      <c r="F614" s="358">
        <v>36901.4</v>
      </c>
      <c r="G614" s="359">
        <v>45393</v>
      </c>
      <c r="H614" s="360" t="s">
        <v>954</v>
      </c>
      <c r="I614" s="356" t="s">
        <v>162</v>
      </c>
      <c r="J614" s="361" t="s">
        <v>162</v>
      </c>
      <c r="K614" s="356" t="s">
        <v>162</v>
      </c>
      <c r="L614" s="356"/>
      <c r="M614" s="356"/>
    </row>
    <row r="615" spans="1:13">
      <c r="A615" s="350" t="s">
        <v>676</v>
      </c>
      <c r="B615" s="351" t="s">
        <v>950</v>
      </c>
      <c r="C615" s="350" t="s">
        <v>951</v>
      </c>
      <c r="D615" s="350" t="s">
        <v>1064</v>
      </c>
      <c r="E615" s="350" t="s">
        <v>953</v>
      </c>
      <c r="F615" s="352">
        <v>59058.11</v>
      </c>
      <c r="G615" s="353">
        <v>45393</v>
      </c>
      <c r="H615" s="354" t="s">
        <v>954</v>
      </c>
      <c r="I615" s="350" t="s">
        <v>162</v>
      </c>
      <c r="J615" s="355" t="s">
        <v>162</v>
      </c>
      <c r="K615" s="350" t="s">
        <v>162</v>
      </c>
      <c r="L615" s="350"/>
      <c r="M615" s="350"/>
    </row>
    <row r="616" spans="1:13">
      <c r="A616" s="356" t="s">
        <v>676</v>
      </c>
      <c r="B616" s="357" t="s">
        <v>950</v>
      </c>
      <c r="C616" s="356" t="s">
        <v>951</v>
      </c>
      <c r="D616" s="356" t="s">
        <v>1065</v>
      </c>
      <c r="E616" s="356" t="s">
        <v>953</v>
      </c>
      <c r="F616" s="358">
        <v>40259.4</v>
      </c>
      <c r="G616" s="359">
        <v>45393</v>
      </c>
      <c r="H616" s="360" t="s">
        <v>954</v>
      </c>
      <c r="I616" s="356" t="s">
        <v>162</v>
      </c>
      <c r="J616" s="361" t="s">
        <v>162</v>
      </c>
      <c r="K616" s="356" t="s">
        <v>162</v>
      </c>
      <c r="L616" s="356"/>
      <c r="M616" s="356"/>
    </row>
    <row r="617" spans="1:13">
      <c r="A617" s="350" t="s">
        <v>676</v>
      </c>
      <c r="B617" s="351" t="s">
        <v>950</v>
      </c>
      <c r="C617" s="350" t="s">
        <v>951</v>
      </c>
      <c r="D617" s="350" t="s">
        <v>1066</v>
      </c>
      <c r="E617" s="350" t="s">
        <v>953</v>
      </c>
      <c r="F617" s="352">
        <v>74352.289999999994</v>
      </c>
      <c r="G617" s="353">
        <v>45393</v>
      </c>
      <c r="H617" s="354" t="s">
        <v>954</v>
      </c>
      <c r="I617" s="350" t="s">
        <v>162</v>
      </c>
      <c r="J617" s="355" t="s">
        <v>162</v>
      </c>
      <c r="K617" s="350" t="s">
        <v>162</v>
      </c>
      <c r="L617" s="350"/>
      <c r="M617" s="350"/>
    </row>
    <row r="618" spans="1:13">
      <c r="A618" s="356" t="s">
        <v>676</v>
      </c>
      <c r="B618" s="357" t="s">
        <v>950</v>
      </c>
      <c r="C618" s="356" t="s">
        <v>951</v>
      </c>
      <c r="D618" s="356" t="s">
        <v>1067</v>
      </c>
      <c r="E618" s="356" t="s">
        <v>953</v>
      </c>
      <c r="F618" s="358">
        <v>61329.35</v>
      </c>
      <c r="G618" s="359">
        <v>45393</v>
      </c>
      <c r="H618" s="360" t="s">
        <v>954</v>
      </c>
      <c r="I618" s="356" t="s">
        <v>162</v>
      </c>
      <c r="J618" s="361" t="s">
        <v>162</v>
      </c>
      <c r="K618" s="356" t="s">
        <v>162</v>
      </c>
      <c r="L618" s="356"/>
      <c r="M618" s="356"/>
    </row>
    <row r="619" spans="1:13">
      <c r="A619" s="350" t="s">
        <v>676</v>
      </c>
      <c r="B619" s="351" t="s">
        <v>950</v>
      </c>
      <c r="C619" s="350" t="s">
        <v>951</v>
      </c>
      <c r="D619" s="350" t="s">
        <v>1200</v>
      </c>
      <c r="E619" s="350" t="s">
        <v>953</v>
      </c>
      <c r="F619" s="352">
        <v>1399871.55</v>
      </c>
      <c r="G619" s="353">
        <v>45393</v>
      </c>
      <c r="H619" s="354" t="s">
        <v>954</v>
      </c>
      <c r="I619" s="350" t="s">
        <v>162</v>
      </c>
      <c r="J619" s="355" t="s">
        <v>162</v>
      </c>
      <c r="K619" s="350" t="s">
        <v>162</v>
      </c>
      <c r="L619" s="350"/>
      <c r="M619" s="350"/>
    </row>
    <row r="620" spans="1:13">
      <c r="A620" s="356" t="s">
        <v>676</v>
      </c>
      <c r="B620" s="357" t="s">
        <v>950</v>
      </c>
      <c r="C620" s="356" t="s">
        <v>951</v>
      </c>
      <c r="D620" s="356" t="s">
        <v>1201</v>
      </c>
      <c r="E620" s="356" t="s">
        <v>953</v>
      </c>
      <c r="F620" s="358">
        <v>9420262</v>
      </c>
      <c r="G620" s="359">
        <v>45393</v>
      </c>
      <c r="H620" s="360" t="s">
        <v>954</v>
      </c>
      <c r="I620" s="356" t="s">
        <v>162</v>
      </c>
      <c r="J620" s="361" t="s">
        <v>162</v>
      </c>
      <c r="K620" s="356" t="s">
        <v>162</v>
      </c>
      <c r="L620" s="356"/>
      <c r="M620" s="356"/>
    </row>
    <row r="621" spans="1:13">
      <c r="A621" s="350" t="s">
        <v>676</v>
      </c>
      <c r="B621" s="351" t="s">
        <v>950</v>
      </c>
      <c r="C621" s="350" t="s">
        <v>951</v>
      </c>
      <c r="D621" s="350" t="s">
        <v>1202</v>
      </c>
      <c r="E621" s="350" t="s">
        <v>953</v>
      </c>
      <c r="F621" s="352">
        <v>360001.81</v>
      </c>
      <c r="G621" s="353">
        <v>45396</v>
      </c>
      <c r="H621" s="354" t="s">
        <v>954</v>
      </c>
      <c r="I621" s="350" t="s">
        <v>162</v>
      </c>
      <c r="J621" s="355" t="s">
        <v>162</v>
      </c>
      <c r="K621" s="350" t="s">
        <v>162</v>
      </c>
      <c r="L621" s="350"/>
      <c r="M621" s="350"/>
    </row>
    <row r="622" spans="1:13">
      <c r="A622" s="356" t="s">
        <v>676</v>
      </c>
      <c r="B622" s="357" t="s">
        <v>950</v>
      </c>
      <c r="C622" s="356" t="s">
        <v>951</v>
      </c>
      <c r="D622" s="356" t="s">
        <v>1203</v>
      </c>
      <c r="E622" s="356" t="s">
        <v>953</v>
      </c>
      <c r="F622" s="358">
        <v>149998.19</v>
      </c>
      <c r="G622" s="359">
        <v>45396</v>
      </c>
      <c r="H622" s="360" t="s">
        <v>954</v>
      </c>
      <c r="I622" s="356" t="s">
        <v>162</v>
      </c>
      <c r="J622" s="361" t="s">
        <v>162</v>
      </c>
      <c r="K622" s="356" t="s">
        <v>162</v>
      </c>
      <c r="L622" s="356"/>
      <c r="M622" s="356"/>
    </row>
    <row r="623" spans="1:13">
      <c r="A623" s="350" t="s">
        <v>676</v>
      </c>
      <c r="B623" s="351" t="s">
        <v>950</v>
      </c>
      <c r="C623" s="350" t="s">
        <v>951</v>
      </c>
      <c r="D623" s="350" t="s">
        <v>1204</v>
      </c>
      <c r="E623" s="350" t="s">
        <v>953</v>
      </c>
      <c r="F623" s="352">
        <v>4198455</v>
      </c>
      <c r="G623" s="353">
        <v>45396</v>
      </c>
      <c r="H623" s="354" t="s">
        <v>954</v>
      </c>
      <c r="I623" s="350" t="s">
        <v>162</v>
      </c>
      <c r="J623" s="355" t="s">
        <v>162</v>
      </c>
      <c r="K623" s="350" t="s">
        <v>162</v>
      </c>
      <c r="L623" s="350"/>
      <c r="M623" s="350"/>
    </row>
    <row r="624" spans="1:13">
      <c r="A624" s="356" t="s">
        <v>676</v>
      </c>
      <c r="B624" s="357" t="s">
        <v>950</v>
      </c>
      <c r="C624" s="356" t="s">
        <v>951</v>
      </c>
      <c r="D624" s="356" t="s">
        <v>1205</v>
      </c>
      <c r="E624" s="356" t="s">
        <v>953</v>
      </c>
      <c r="F624" s="358">
        <v>6075000</v>
      </c>
      <c r="G624" s="359">
        <v>45397</v>
      </c>
      <c r="H624" s="360" t="s">
        <v>954</v>
      </c>
      <c r="I624" s="356" t="s">
        <v>162</v>
      </c>
      <c r="J624" s="361" t="s">
        <v>162</v>
      </c>
      <c r="K624" s="356" t="s">
        <v>162</v>
      </c>
      <c r="L624" s="356"/>
      <c r="M624" s="356"/>
    </row>
    <row r="625" spans="1:13">
      <c r="A625" s="350" t="s">
        <v>676</v>
      </c>
      <c r="B625" s="351" t="s">
        <v>950</v>
      </c>
      <c r="C625" s="350" t="s">
        <v>951</v>
      </c>
      <c r="D625" s="350" t="s">
        <v>1206</v>
      </c>
      <c r="E625" s="350" t="s">
        <v>953</v>
      </c>
      <c r="F625" s="352">
        <v>3959999.45</v>
      </c>
      <c r="G625" s="353">
        <v>45397</v>
      </c>
      <c r="H625" s="354" t="s">
        <v>954</v>
      </c>
      <c r="I625" s="350" t="s">
        <v>162</v>
      </c>
      <c r="J625" s="355" t="s">
        <v>162</v>
      </c>
      <c r="K625" s="350" t="s">
        <v>162</v>
      </c>
      <c r="L625" s="350"/>
      <c r="M625" s="350"/>
    </row>
    <row r="626" spans="1:13">
      <c r="A626" s="356" t="s">
        <v>676</v>
      </c>
      <c r="B626" s="357" t="s">
        <v>950</v>
      </c>
      <c r="C626" s="356" t="s">
        <v>951</v>
      </c>
      <c r="D626" s="356" t="s">
        <v>1207</v>
      </c>
      <c r="E626" s="356" t="s">
        <v>953</v>
      </c>
      <c r="F626" s="358">
        <v>1400002.11</v>
      </c>
      <c r="G626" s="359">
        <v>45397</v>
      </c>
      <c r="H626" s="360" t="s">
        <v>954</v>
      </c>
      <c r="I626" s="356" t="s">
        <v>162</v>
      </c>
      <c r="J626" s="361" t="s">
        <v>162</v>
      </c>
      <c r="K626" s="356" t="s">
        <v>162</v>
      </c>
      <c r="L626" s="356"/>
      <c r="M626" s="356"/>
    </row>
    <row r="627" spans="1:13">
      <c r="A627" s="350" t="s">
        <v>676</v>
      </c>
      <c r="B627" s="351" t="s">
        <v>950</v>
      </c>
      <c r="C627" s="350" t="s">
        <v>951</v>
      </c>
      <c r="D627" s="350" t="s">
        <v>1208</v>
      </c>
      <c r="E627" s="350" t="s">
        <v>953</v>
      </c>
      <c r="F627" s="352">
        <v>899999.6</v>
      </c>
      <c r="G627" s="353">
        <v>45397</v>
      </c>
      <c r="H627" s="354" t="s">
        <v>954</v>
      </c>
      <c r="I627" s="350" t="s">
        <v>162</v>
      </c>
      <c r="J627" s="355" t="s">
        <v>162</v>
      </c>
      <c r="K627" s="350" t="s">
        <v>162</v>
      </c>
      <c r="L627" s="350"/>
      <c r="M627" s="350"/>
    </row>
    <row r="628" spans="1:13">
      <c r="A628" s="356" t="s">
        <v>676</v>
      </c>
      <c r="B628" s="357" t="s">
        <v>950</v>
      </c>
      <c r="C628" s="356" t="s">
        <v>951</v>
      </c>
      <c r="D628" s="356" t="s">
        <v>1209</v>
      </c>
      <c r="E628" s="356" t="s">
        <v>953</v>
      </c>
      <c r="F628" s="358">
        <v>1500001.38</v>
      </c>
      <c r="G628" s="359">
        <v>45397</v>
      </c>
      <c r="H628" s="360" t="s">
        <v>954</v>
      </c>
      <c r="I628" s="356" t="s">
        <v>162</v>
      </c>
      <c r="J628" s="361" t="s">
        <v>162</v>
      </c>
      <c r="K628" s="356" t="s">
        <v>162</v>
      </c>
      <c r="L628" s="356"/>
      <c r="M628" s="356"/>
    </row>
    <row r="629" spans="1:13">
      <c r="A629" s="350" t="s">
        <v>676</v>
      </c>
      <c r="B629" s="351" t="s">
        <v>950</v>
      </c>
      <c r="C629" s="350" t="s">
        <v>951</v>
      </c>
      <c r="D629" s="350" t="s">
        <v>1210</v>
      </c>
      <c r="E629" s="350" t="s">
        <v>953</v>
      </c>
      <c r="F629" s="352">
        <v>2573998.1</v>
      </c>
      <c r="G629" s="353">
        <v>45397</v>
      </c>
      <c r="H629" s="354" t="s">
        <v>954</v>
      </c>
      <c r="I629" s="350" t="s">
        <v>162</v>
      </c>
      <c r="J629" s="355" t="s">
        <v>162</v>
      </c>
      <c r="K629" s="350" t="s">
        <v>162</v>
      </c>
      <c r="L629" s="350"/>
      <c r="M629" s="350"/>
    </row>
    <row r="630" spans="1:13">
      <c r="A630" s="356" t="s">
        <v>676</v>
      </c>
      <c r="B630" s="357" t="s">
        <v>950</v>
      </c>
      <c r="C630" s="356" t="s">
        <v>951</v>
      </c>
      <c r="D630" s="356" t="s">
        <v>1211</v>
      </c>
      <c r="E630" s="356" t="s">
        <v>953</v>
      </c>
      <c r="F630" s="358">
        <v>2400000.9700000002</v>
      </c>
      <c r="G630" s="359">
        <v>45397</v>
      </c>
      <c r="H630" s="360" t="s">
        <v>954</v>
      </c>
      <c r="I630" s="356" t="s">
        <v>162</v>
      </c>
      <c r="J630" s="361" t="s">
        <v>162</v>
      </c>
      <c r="K630" s="356" t="s">
        <v>162</v>
      </c>
      <c r="L630" s="356"/>
      <c r="M630" s="356"/>
    </row>
    <row r="631" spans="1:13">
      <c r="A631" s="350" t="s">
        <v>676</v>
      </c>
      <c r="B631" s="351" t="s">
        <v>950</v>
      </c>
      <c r="C631" s="350" t="s">
        <v>951</v>
      </c>
      <c r="D631" s="350" t="s">
        <v>1212</v>
      </c>
      <c r="E631" s="350" t="s">
        <v>953</v>
      </c>
      <c r="F631" s="352">
        <v>1600000.65</v>
      </c>
      <c r="G631" s="353">
        <v>45397</v>
      </c>
      <c r="H631" s="354" t="s">
        <v>954</v>
      </c>
      <c r="I631" s="350" t="s">
        <v>162</v>
      </c>
      <c r="J631" s="355" t="s">
        <v>162</v>
      </c>
      <c r="K631" s="350" t="s">
        <v>162</v>
      </c>
      <c r="L631" s="350"/>
      <c r="M631" s="350"/>
    </row>
    <row r="632" spans="1:13">
      <c r="A632" s="356" t="s">
        <v>676</v>
      </c>
      <c r="B632" s="357" t="s">
        <v>950</v>
      </c>
      <c r="C632" s="356" t="s">
        <v>951</v>
      </c>
      <c r="D632" s="356" t="s">
        <v>1213</v>
      </c>
      <c r="E632" s="356" t="s">
        <v>953</v>
      </c>
      <c r="F632" s="358">
        <v>1999997.74</v>
      </c>
      <c r="G632" s="359">
        <v>45397</v>
      </c>
      <c r="H632" s="360" t="s">
        <v>954</v>
      </c>
      <c r="I632" s="356" t="s">
        <v>162</v>
      </c>
      <c r="J632" s="361" t="s">
        <v>162</v>
      </c>
      <c r="K632" s="356" t="s">
        <v>162</v>
      </c>
      <c r="L632" s="356"/>
      <c r="M632" s="356"/>
    </row>
    <row r="633" spans="1:13">
      <c r="A633" s="350" t="s">
        <v>676</v>
      </c>
      <c r="B633" s="351" t="s">
        <v>950</v>
      </c>
      <c r="C633" s="350" t="s">
        <v>951</v>
      </c>
      <c r="D633" s="350" t="s">
        <v>1214</v>
      </c>
      <c r="E633" s="350" t="s">
        <v>953</v>
      </c>
      <c r="F633" s="352">
        <v>1828000</v>
      </c>
      <c r="G633" s="353">
        <v>45397</v>
      </c>
      <c r="H633" s="354" t="s">
        <v>954</v>
      </c>
      <c r="I633" s="350" t="s">
        <v>162</v>
      </c>
      <c r="J633" s="355" t="s">
        <v>162</v>
      </c>
      <c r="K633" s="350" t="s">
        <v>162</v>
      </c>
      <c r="L633" s="350"/>
      <c r="M633" s="350"/>
    </row>
    <row r="634" spans="1:13">
      <c r="A634" s="356" t="s">
        <v>676</v>
      </c>
      <c r="B634" s="357" t="s">
        <v>950</v>
      </c>
      <c r="C634" s="356" t="s">
        <v>951</v>
      </c>
      <c r="D634" s="356" t="s">
        <v>1215</v>
      </c>
      <c r="E634" s="356" t="s">
        <v>953</v>
      </c>
      <c r="F634" s="358">
        <v>99575.95</v>
      </c>
      <c r="G634" s="359">
        <v>45398</v>
      </c>
      <c r="H634" s="360" t="s">
        <v>954</v>
      </c>
      <c r="I634" s="356" t="s">
        <v>162</v>
      </c>
      <c r="J634" s="361" t="s">
        <v>162</v>
      </c>
      <c r="K634" s="356" t="s">
        <v>162</v>
      </c>
      <c r="L634" s="356"/>
      <c r="M634" s="356"/>
    </row>
    <row r="635" spans="1:13">
      <c r="A635" s="350" t="s">
        <v>676</v>
      </c>
      <c r="B635" s="351" t="s">
        <v>950</v>
      </c>
      <c r="C635" s="350" t="s">
        <v>951</v>
      </c>
      <c r="D635" s="350" t="s">
        <v>1216</v>
      </c>
      <c r="E635" s="350" t="s">
        <v>953</v>
      </c>
      <c r="F635" s="352">
        <v>3192826.98</v>
      </c>
      <c r="G635" s="353">
        <v>45398</v>
      </c>
      <c r="H635" s="354" t="s">
        <v>954</v>
      </c>
      <c r="I635" s="350" t="s">
        <v>162</v>
      </c>
      <c r="J635" s="355" t="s">
        <v>162</v>
      </c>
      <c r="K635" s="350" t="s">
        <v>162</v>
      </c>
      <c r="L635" s="350"/>
      <c r="M635" s="350"/>
    </row>
    <row r="636" spans="1:13">
      <c r="A636" s="356" t="s">
        <v>676</v>
      </c>
      <c r="B636" s="357" t="s">
        <v>950</v>
      </c>
      <c r="C636" s="356" t="s">
        <v>951</v>
      </c>
      <c r="D636" s="356" t="s">
        <v>1217</v>
      </c>
      <c r="E636" s="356" t="s">
        <v>953</v>
      </c>
      <c r="F636" s="358">
        <v>1695647</v>
      </c>
      <c r="G636" s="359">
        <v>45398</v>
      </c>
      <c r="H636" s="360" t="s">
        <v>954</v>
      </c>
      <c r="I636" s="356" t="s">
        <v>162</v>
      </c>
      <c r="J636" s="361" t="s">
        <v>162</v>
      </c>
      <c r="K636" s="356" t="s">
        <v>162</v>
      </c>
      <c r="L636" s="356"/>
      <c r="M636" s="356"/>
    </row>
    <row r="637" spans="1:13">
      <c r="A637" s="350" t="s">
        <v>676</v>
      </c>
      <c r="B637" s="351" t="s">
        <v>950</v>
      </c>
      <c r="C637" s="350" t="s">
        <v>951</v>
      </c>
      <c r="D637" s="350" t="s">
        <v>1218</v>
      </c>
      <c r="E637" s="350" t="s">
        <v>953</v>
      </c>
      <c r="F637" s="352">
        <v>592350</v>
      </c>
      <c r="G637" s="353">
        <v>45404</v>
      </c>
      <c r="H637" s="354" t="s">
        <v>954</v>
      </c>
      <c r="I637" s="350" t="s">
        <v>162</v>
      </c>
      <c r="J637" s="355" t="s">
        <v>162</v>
      </c>
      <c r="K637" s="350" t="s">
        <v>162</v>
      </c>
      <c r="L637" s="350"/>
      <c r="M637" s="350"/>
    </row>
    <row r="638" spans="1:13">
      <c r="A638" s="356" t="s">
        <v>676</v>
      </c>
      <c r="B638" s="357" t="s">
        <v>950</v>
      </c>
      <c r="C638" s="356" t="s">
        <v>951</v>
      </c>
      <c r="D638" s="356" t="s">
        <v>1219</v>
      </c>
      <c r="E638" s="356" t="s">
        <v>953</v>
      </c>
      <c r="F638" s="358">
        <v>6075000</v>
      </c>
      <c r="G638" s="359">
        <v>45405</v>
      </c>
      <c r="H638" s="360" t="s">
        <v>954</v>
      </c>
      <c r="I638" s="356" t="s">
        <v>162</v>
      </c>
      <c r="J638" s="361" t="s">
        <v>162</v>
      </c>
      <c r="K638" s="356" t="s">
        <v>162</v>
      </c>
      <c r="L638" s="356"/>
      <c r="M638" s="356"/>
    </row>
    <row r="639" spans="1:13">
      <c r="A639" s="350" t="s">
        <v>676</v>
      </c>
      <c r="B639" s="351" t="s">
        <v>950</v>
      </c>
      <c r="C639" s="350" t="s">
        <v>951</v>
      </c>
      <c r="D639" s="350" t="s">
        <v>1220</v>
      </c>
      <c r="E639" s="350" t="s">
        <v>953</v>
      </c>
      <c r="F639" s="352">
        <v>2000000.31</v>
      </c>
      <c r="G639" s="353">
        <v>45405</v>
      </c>
      <c r="H639" s="354" t="s">
        <v>954</v>
      </c>
      <c r="I639" s="350" t="s">
        <v>162</v>
      </c>
      <c r="J639" s="355" t="s">
        <v>162</v>
      </c>
      <c r="K639" s="350" t="s">
        <v>162</v>
      </c>
      <c r="L639" s="350"/>
      <c r="M639" s="350"/>
    </row>
    <row r="640" spans="1:13">
      <c r="A640" s="356" t="s">
        <v>676</v>
      </c>
      <c r="B640" s="357" t="s">
        <v>950</v>
      </c>
      <c r="C640" s="356" t="s">
        <v>951</v>
      </c>
      <c r="D640" s="356" t="s">
        <v>1221</v>
      </c>
      <c r="E640" s="356" t="s">
        <v>953</v>
      </c>
      <c r="F640" s="358">
        <v>25503.59</v>
      </c>
      <c r="G640" s="359">
        <v>45405</v>
      </c>
      <c r="H640" s="360" t="s">
        <v>954</v>
      </c>
      <c r="I640" s="356" t="s">
        <v>162</v>
      </c>
      <c r="J640" s="361" t="s">
        <v>162</v>
      </c>
      <c r="K640" s="356" t="s">
        <v>162</v>
      </c>
      <c r="L640" s="356"/>
      <c r="M640" s="356"/>
    </row>
    <row r="641" spans="1:13">
      <c r="A641" s="350" t="s">
        <v>676</v>
      </c>
      <c r="B641" s="351" t="s">
        <v>950</v>
      </c>
      <c r="C641" s="350" t="s">
        <v>951</v>
      </c>
      <c r="D641" s="350" t="s">
        <v>1222</v>
      </c>
      <c r="E641" s="350" t="s">
        <v>953</v>
      </c>
      <c r="F641" s="352">
        <v>752500</v>
      </c>
      <c r="G641" s="353">
        <v>45406</v>
      </c>
      <c r="H641" s="354" t="s">
        <v>954</v>
      </c>
      <c r="I641" s="350" t="s">
        <v>162</v>
      </c>
      <c r="J641" s="355" t="s">
        <v>162</v>
      </c>
      <c r="K641" s="350" t="s">
        <v>162</v>
      </c>
      <c r="L641" s="350"/>
      <c r="M641" s="350"/>
    </row>
    <row r="642" spans="1:13">
      <c r="A642" s="356" t="s">
        <v>676</v>
      </c>
      <c r="B642" s="357" t="s">
        <v>950</v>
      </c>
      <c r="C642" s="356" t="s">
        <v>951</v>
      </c>
      <c r="D642" s="356" t="s">
        <v>1223</v>
      </c>
      <c r="E642" s="356" t="s">
        <v>953</v>
      </c>
      <c r="F642" s="358">
        <v>200000</v>
      </c>
      <c r="G642" s="359">
        <v>45406</v>
      </c>
      <c r="H642" s="360" t="s">
        <v>954</v>
      </c>
      <c r="I642" s="356" t="s">
        <v>162</v>
      </c>
      <c r="J642" s="361" t="s">
        <v>162</v>
      </c>
      <c r="K642" s="356" t="s">
        <v>162</v>
      </c>
      <c r="L642" s="356"/>
      <c r="M642" s="356"/>
    </row>
    <row r="643" spans="1:13">
      <c r="A643" s="350" t="s">
        <v>676</v>
      </c>
      <c r="B643" s="351" t="s">
        <v>950</v>
      </c>
      <c r="C643" s="350" t="s">
        <v>951</v>
      </c>
      <c r="D643" s="350" t="s">
        <v>1224</v>
      </c>
      <c r="E643" s="350" t="s">
        <v>953</v>
      </c>
      <c r="F643" s="352">
        <v>300000</v>
      </c>
      <c r="G643" s="353">
        <v>45407</v>
      </c>
      <c r="H643" s="354" t="s">
        <v>954</v>
      </c>
      <c r="I643" s="350" t="s">
        <v>162</v>
      </c>
      <c r="J643" s="355" t="s">
        <v>162</v>
      </c>
      <c r="K643" s="350" t="s">
        <v>162</v>
      </c>
      <c r="L643" s="350"/>
      <c r="M643" s="350"/>
    </row>
    <row r="644" spans="1:13">
      <c r="A644" s="356" t="s">
        <v>676</v>
      </c>
      <c r="B644" s="357" t="s">
        <v>950</v>
      </c>
      <c r="C644" s="356" t="s">
        <v>951</v>
      </c>
      <c r="D644" s="356" t="s">
        <v>1225</v>
      </c>
      <c r="E644" s="356" t="s">
        <v>953</v>
      </c>
      <c r="F644" s="358">
        <v>452500</v>
      </c>
      <c r="G644" s="359">
        <v>45407</v>
      </c>
      <c r="H644" s="360" t="s">
        <v>954</v>
      </c>
      <c r="I644" s="356" t="s">
        <v>162</v>
      </c>
      <c r="J644" s="361" t="s">
        <v>162</v>
      </c>
      <c r="K644" s="356" t="s">
        <v>162</v>
      </c>
      <c r="L644" s="356"/>
      <c r="M644" s="356"/>
    </row>
    <row r="645" spans="1:13">
      <c r="A645" s="350" t="s">
        <v>676</v>
      </c>
      <c r="B645" s="351" t="s">
        <v>950</v>
      </c>
      <c r="C645" s="350" t="s">
        <v>951</v>
      </c>
      <c r="D645" s="350" t="s">
        <v>1226</v>
      </c>
      <c r="E645" s="350" t="s">
        <v>953</v>
      </c>
      <c r="F645" s="352">
        <v>19540225.25</v>
      </c>
      <c r="G645" s="353">
        <v>45408</v>
      </c>
      <c r="H645" s="354" t="s">
        <v>954</v>
      </c>
      <c r="I645" s="350" t="s">
        <v>162</v>
      </c>
      <c r="J645" s="355" t="s">
        <v>162</v>
      </c>
      <c r="K645" s="350" t="s">
        <v>162</v>
      </c>
      <c r="L645" s="350"/>
      <c r="M645" s="350"/>
    </row>
    <row r="646" spans="1:13">
      <c r="A646" s="356" t="s">
        <v>676</v>
      </c>
      <c r="B646" s="357" t="s">
        <v>950</v>
      </c>
      <c r="C646" s="356" t="s">
        <v>951</v>
      </c>
      <c r="D646" s="356" t="s">
        <v>1227</v>
      </c>
      <c r="E646" s="356" t="s">
        <v>953</v>
      </c>
      <c r="F646" s="358">
        <v>46575933.789999999</v>
      </c>
      <c r="G646" s="359">
        <v>45408</v>
      </c>
      <c r="H646" s="360" t="s">
        <v>954</v>
      </c>
      <c r="I646" s="356" t="s">
        <v>162</v>
      </c>
      <c r="J646" s="361" t="s">
        <v>162</v>
      </c>
      <c r="K646" s="356" t="s">
        <v>162</v>
      </c>
      <c r="L646" s="356"/>
      <c r="M646" s="356"/>
    </row>
    <row r="647" spans="1:13">
      <c r="A647" s="350" t="s">
        <v>676</v>
      </c>
      <c r="B647" s="351" t="s">
        <v>950</v>
      </c>
      <c r="C647" s="350" t="s">
        <v>951</v>
      </c>
      <c r="D647" s="350" t="s">
        <v>1228</v>
      </c>
      <c r="E647" s="350" t="s">
        <v>953</v>
      </c>
      <c r="F647" s="352">
        <v>2500000.96</v>
      </c>
      <c r="G647" s="353">
        <v>45408</v>
      </c>
      <c r="H647" s="354" t="s">
        <v>954</v>
      </c>
      <c r="I647" s="350" t="s">
        <v>162</v>
      </c>
      <c r="J647" s="355" t="s">
        <v>162</v>
      </c>
      <c r="K647" s="350" t="s">
        <v>162</v>
      </c>
      <c r="L647" s="350"/>
      <c r="M647" s="350"/>
    </row>
    <row r="648" spans="1:13">
      <c r="A648" s="356" t="s">
        <v>676</v>
      </c>
      <c r="B648" s="357" t="s">
        <v>950</v>
      </c>
      <c r="C648" s="356" t="s">
        <v>951</v>
      </c>
      <c r="D648" s="356" t="s">
        <v>1229</v>
      </c>
      <c r="E648" s="356" t="s">
        <v>953</v>
      </c>
      <c r="F648" s="358">
        <v>2000000</v>
      </c>
      <c r="G648" s="359">
        <v>45408</v>
      </c>
      <c r="H648" s="360" t="s">
        <v>954</v>
      </c>
      <c r="I648" s="356" t="s">
        <v>162</v>
      </c>
      <c r="J648" s="361" t="s">
        <v>162</v>
      </c>
      <c r="K648" s="356" t="s">
        <v>162</v>
      </c>
      <c r="L648" s="356"/>
      <c r="M648" s="356"/>
    </row>
    <row r="649" spans="1:13">
      <c r="A649" s="350" t="s">
        <v>676</v>
      </c>
      <c r="B649" s="351" t="s">
        <v>950</v>
      </c>
      <c r="C649" s="350" t="s">
        <v>951</v>
      </c>
      <c r="D649" s="350" t="s">
        <v>1230</v>
      </c>
      <c r="E649" s="350" t="s">
        <v>953</v>
      </c>
      <c r="F649" s="352">
        <v>5188824.6900000004</v>
      </c>
      <c r="G649" s="353">
        <v>45411</v>
      </c>
      <c r="H649" s="354" t="s">
        <v>954</v>
      </c>
      <c r="I649" s="350" t="s">
        <v>162</v>
      </c>
      <c r="J649" s="355" t="s">
        <v>162</v>
      </c>
      <c r="K649" s="350" t="s">
        <v>162</v>
      </c>
      <c r="L649" s="350"/>
      <c r="M649" s="350"/>
    </row>
    <row r="650" spans="1:13">
      <c r="A650" s="356" t="s">
        <v>676</v>
      </c>
      <c r="B650" s="357" t="s">
        <v>950</v>
      </c>
      <c r="C650" s="356" t="s">
        <v>951</v>
      </c>
      <c r="D650" s="356" t="s">
        <v>1231</v>
      </c>
      <c r="E650" s="356" t="s">
        <v>953</v>
      </c>
      <c r="F650" s="358">
        <v>3177800</v>
      </c>
      <c r="G650" s="359">
        <v>45411</v>
      </c>
      <c r="H650" s="360" t="s">
        <v>954</v>
      </c>
      <c r="I650" s="356" t="s">
        <v>162</v>
      </c>
      <c r="J650" s="361" t="s">
        <v>162</v>
      </c>
      <c r="K650" s="356" t="s">
        <v>162</v>
      </c>
      <c r="L650" s="356"/>
      <c r="M650" s="356"/>
    </row>
    <row r="651" spans="1:13">
      <c r="A651" s="350" t="s">
        <v>676</v>
      </c>
      <c r="B651" s="351" t="s">
        <v>950</v>
      </c>
      <c r="C651" s="350" t="s">
        <v>951</v>
      </c>
      <c r="D651" s="350" t="s">
        <v>1232</v>
      </c>
      <c r="E651" s="350" t="s">
        <v>953</v>
      </c>
      <c r="F651" s="352">
        <v>860000</v>
      </c>
      <c r="G651" s="353">
        <v>45411</v>
      </c>
      <c r="H651" s="354" t="s">
        <v>954</v>
      </c>
      <c r="I651" s="350" t="s">
        <v>162</v>
      </c>
      <c r="J651" s="355" t="s">
        <v>162</v>
      </c>
      <c r="K651" s="350" t="s">
        <v>162</v>
      </c>
      <c r="L651" s="350"/>
      <c r="M651" s="350"/>
    </row>
    <row r="652" spans="1:13">
      <c r="A652" s="356" t="s">
        <v>676</v>
      </c>
      <c r="B652" s="357" t="s">
        <v>950</v>
      </c>
      <c r="C652" s="356" t="s">
        <v>951</v>
      </c>
      <c r="D652" s="356" t="s">
        <v>1233</v>
      </c>
      <c r="E652" s="356" t="s">
        <v>953</v>
      </c>
      <c r="F652" s="358">
        <v>500000</v>
      </c>
      <c r="G652" s="359">
        <v>45411</v>
      </c>
      <c r="H652" s="360" t="s">
        <v>954</v>
      </c>
      <c r="I652" s="356" t="s">
        <v>162</v>
      </c>
      <c r="J652" s="361" t="s">
        <v>162</v>
      </c>
      <c r="K652" s="356" t="s">
        <v>162</v>
      </c>
      <c r="L652" s="356"/>
      <c r="M652" s="356"/>
    </row>
    <row r="653" spans="1:13">
      <c r="A653" s="350" t="s">
        <v>676</v>
      </c>
      <c r="B653" s="351" t="s">
        <v>950</v>
      </c>
      <c r="C653" s="350" t="s">
        <v>951</v>
      </c>
      <c r="D653" s="350" t="s">
        <v>1234</v>
      </c>
      <c r="E653" s="350" t="s">
        <v>953</v>
      </c>
      <c r="F653" s="352">
        <v>289999.24</v>
      </c>
      <c r="G653" s="353">
        <v>45411</v>
      </c>
      <c r="H653" s="354" t="s">
        <v>954</v>
      </c>
      <c r="I653" s="350" t="s">
        <v>162</v>
      </c>
      <c r="J653" s="355" t="s">
        <v>162</v>
      </c>
      <c r="K653" s="350" t="s">
        <v>162</v>
      </c>
      <c r="L653" s="350"/>
      <c r="M653" s="350"/>
    </row>
    <row r="654" spans="1:13">
      <c r="A654" s="356" t="s">
        <v>676</v>
      </c>
      <c r="B654" s="357" t="s">
        <v>950</v>
      </c>
      <c r="C654" s="356" t="s">
        <v>951</v>
      </c>
      <c r="D654" s="356" t="s">
        <v>1068</v>
      </c>
      <c r="E654" s="356" t="s">
        <v>953</v>
      </c>
      <c r="F654" s="358">
        <v>25000.880000000001</v>
      </c>
      <c r="G654" s="359">
        <v>45411</v>
      </c>
      <c r="H654" s="360" t="s">
        <v>954</v>
      </c>
      <c r="I654" s="356" t="s">
        <v>162</v>
      </c>
      <c r="J654" s="361" t="s">
        <v>162</v>
      </c>
      <c r="K654" s="356" t="s">
        <v>162</v>
      </c>
      <c r="L654" s="356"/>
      <c r="M654" s="356"/>
    </row>
    <row r="655" spans="1:13">
      <c r="A655" s="350" t="s">
        <v>676</v>
      </c>
      <c r="B655" s="351" t="s">
        <v>950</v>
      </c>
      <c r="C655" s="350" t="s">
        <v>951</v>
      </c>
      <c r="D655" s="350" t="s">
        <v>1235</v>
      </c>
      <c r="E655" s="350" t="s">
        <v>953</v>
      </c>
      <c r="F655" s="352">
        <v>29997.39</v>
      </c>
      <c r="G655" s="353">
        <v>45411</v>
      </c>
      <c r="H655" s="354" t="s">
        <v>954</v>
      </c>
      <c r="I655" s="350" t="s">
        <v>162</v>
      </c>
      <c r="J655" s="355" t="s">
        <v>162</v>
      </c>
      <c r="K655" s="350" t="s">
        <v>162</v>
      </c>
      <c r="L655" s="350"/>
      <c r="M655" s="350"/>
    </row>
    <row r="656" spans="1:13">
      <c r="A656" s="356" t="s">
        <v>676</v>
      </c>
      <c r="B656" s="357" t="s">
        <v>950</v>
      </c>
      <c r="C656" s="356" t="s">
        <v>951</v>
      </c>
      <c r="D656" s="356" t="s">
        <v>1236</v>
      </c>
      <c r="E656" s="356" t="s">
        <v>953</v>
      </c>
      <c r="F656" s="358">
        <v>116999</v>
      </c>
      <c r="G656" s="359">
        <v>45411</v>
      </c>
      <c r="H656" s="360" t="s">
        <v>954</v>
      </c>
      <c r="I656" s="356" t="s">
        <v>162</v>
      </c>
      <c r="J656" s="361" t="s">
        <v>162</v>
      </c>
      <c r="K656" s="356" t="s">
        <v>162</v>
      </c>
      <c r="L656" s="356"/>
      <c r="M656" s="356"/>
    </row>
    <row r="657" spans="1:13">
      <c r="A657" s="350" t="s">
        <v>676</v>
      </c>
      <c r="B657" s="351" t="s">
        <v>950</v>
      </c>
      <c r="C657" s="350" t="s">
        <v>951</v>
      </c>
      <c r="D657" s="350" t="s">
        <v>1237</v>
      </c>
      <c r="E657" s="350" t="s">
        <v>953</v>
      </c>
      <c r="F657" s="352">
        <v>21001.23</v>
      </c>
      <c r="G657" s="353">
        <v>45411</v>
      </c>
      <c r="H657" s="354" t="s">
        <v>954</v>
      </c>
      <c r="I657" s="350" t="s">
        <v>162</v>
      </c>
      <c r="J657" s="355" t="s">
        <v>162</v>
      </c>
      <c r="K657" s="350" t="s">
        <v>162</v>
      </c>
      <c r="L657" s="350"/>
      <c r="M657" s="350"/>
    </row>
    <row r="658" spans="1:13">
      <c r="A658" s="356" t="s">
        <v>676</v>
      </c>
      <c r="B658" s="357" t="s">
        <v>950</v>
      </c>
      <c r="C658" s="356" t="s">
        <v>951</v>
      </c>
      <c r="D658" s="356" t="s">
        <v>1238</v>
      </c>
      <c r="E658" s="356" t="s">
        <v>953</v>
      </c>
      <c r="F658" s="358">
        <v>441001.4</v>
      </c>
      <c r="G658" s="359">
        <v>45411</v>
      </c>
      <c r="H658" s="360" t="s">
        <v>954</v>
      </c>
      <c r="I658" s="356" t="s">
        <v>162</v>
      </c>
      <c r="J658" s="361" t="s">
        <v>162</v>
      </c>
      <c r="K658" s="356" t="s">
        <v>162</v>
      </c>
      <c r="L658" s="356"/>
      <c r="M658" s="356"/>
    </row>
    <row r="659" spans="1:13">
      <c r="A659" s="350" t="s">
        <v>676</v>
      </c>
      <c r="B659" s="351" t="s">
        <v>950</v>
      </c>
      <c r="C659" s="350" t="s">
        <v>951</v>
      </c>
      <c r="D659" s="350" t="s">
        <v>989</v>
      </c>
      <c r="E659" s="350" t="s">
        <v>953</v>
      </c>
      <c r="F659" s="352">
        <v>99000.56</v>
      </c>
      <c r="G659" s="353">
        <v>45411</v>
      </c>
      <c r="H659" s="354" t="s">
        <v>954</v>
      </c>
      <c r="I659" s="350" t="s">
        <v>162</v>
      </c>
      <c r="J659" s="355" t="s">
        <v>162</v>
      </c>
      <c r="K659" s="350" t="s">
        <v>162</v>
      </c>
      <c r="L659" s="350"/>
      <c r="M659" s="350"/>
    </row>
    <row r="660" spans="1:13">
      <c r="A660" s="356" t="s">
        <v>676</v>
      </c>
      <c r="B660" s="357" t="s">
        <v>950</v>
      </c>
      <c r="C660" s="356" t="s">
        <v>951</v>
      </c>
      <c r="D660" s="356" t="s">
        <v>1239</v>
      </c>
      <c r="E660" s="356" t="s">
        <v>953</v>
      </c>
      <c r="F660" s="358">
        <v>231001.32</v>
      </c>
      <c r="G660" s="359">
        <v>45411</v>
      </c>
      <c r="H660" s="360" t="s">
        <v>954</v>
      </c>
      <c r="I660" s="356" t="s">
        <v>162</v>
      </c>
      <c r="J660" s="361" t="s">
        <v>162</v>
      </c>
      <c r="K660" s="356" t="s">
        <v>162</v>
      </c>
      <c r="L660" s="356"/>
      <c r="M660" s="356"/>
    </row>
    <row r="661" spans="1:13">
      <c r="A661" s="350" t="s">
        <v>676</v>
      </c>
      <c r="B661" s="351" t="s">
        <v>950</v>
      </c>
      <c r="C661" s="350" t="s">
        <v>951</v>
      </c>
      <c r="D661" s="350" t="s">
        <v>993</v>
      </c>
      <c r="E661" s="350" t="s">
        <v>953</v>
      </c>
      <c r="F661" s="352">
        <v>66000.38</v>
      </c>
      <c r="G661" s="353">
        <v>45411</v>
      </c>
      <c r="H661" s="354" t="s">
        <v>954</v>
      </c>
      <c r="I661" s="350" t="s">
        <v>162</v>
      </c>
      <c r="J661" s="355" t="s">
        <v>162</v>
      </c>
      <c r="K661" s="350" t="s">
        <v>162</v>
      </c>
      <c r="L661" s="350"/>
      <c r="M661" s="350"/>
    </row>
    <row r="662" spans="1:13">
      <c r="A662" s="356" t="s">
        <v>676</v>
      </c>
      <c r="B662" s="357" t="s">
        <v>950</v>
      </c>
      <c r="C662" s="356" t="s">
        <v>951</v>
      </c>
      <c r="D662" s="356" t="s">
        <v>1077</v>
      </c>
      <c r="E662" s="356" t="s">
        <v>953</v>
      </c>
      <c r="F662" s="358">
        <v>859998.6</v>
      </c>
      <c r="G662" s="359">
        <v>45411</v>
      </c>
      <c r="H662" s="360" t="s">
        <v>954</v>
      </c>
      <c r="I662" s="356" t="s">
        <v>162</v>
      </c>
      <c r="J662" s="361" t="s">
        <v>162</v>
      </c>
      <c r="K662" s="356" t="s">
        <v>162</v>
      </c>
      <c r="L662" s="356"/>
      <c r="M662" s="356"/>
    </row>
    <row r="663" spans="1:13">
      <c r="A663" s="350" t="s">
        <v>676</v>
      </c>
      <c r="B663" s="351" t="s">
        <v>950</v>
      </c>
      <c r="C663" s="350" t="s">
        <v>951</v>
      </c>
      <c r="D663" s="350" t="s">
        <v>1060</v>
      </c>
      <c r="E663" s="350" t="s">
        <v>953</v>
      </c>
      <c r="F663" s="352">
        <v>34498.54</v>
      </c>
      <c r="G663" s="353">
        <v>45411</v>
      </c>
      <c r="H663" s="354" t="s">
        <v>954</v>
      </c>
      <c r="I663" s="350" t="s">
        <v>162</v>
      </c>
      <c r="J663" s="355" t="s">
        <v>162</v>
      </c>
      <c r="K663" s="350" t="s">
        <v>162</v>
      </c>
      <c r="L663" s="350"/>
      <c r="M663" s="350"/>
    </row>
    <row r="664" spans="1:13">
      <c r="A664" s="356" t="s">
        <v>676</v>
      </c>
      <c r="B664" s="357" t="s">
        <v>950</v>
      </c>
      <c r="C664" s="356" t="s">
        <v>951</v>
      </c>
      <c r="D664" s="356" t="s">
        <v>1061</v>
      </c>
      <c r="E664" s="356" t="s">
        <v>953</v>
      </c>
      <c r="F664" s="358">
        <v>450988.43</v>
      </c>
      <c r="G664" s="359">
        <v>45411</v>
      </c>
      <c r="H664" s="360" t="s">
        <v>954</v>
      </c>
      <c r="I664" s="356" t="s">
        <v>162</v>
      </c>
      <c r="J664" s="361" t="s">
        <v>162</v>
      </c>
      <c r="K664" s="356" t="s">
        <v>162</v>
      </c>
      <c r="L664" s="356"/>
      <c r="M664" s="356"/>
    </row>
    <row r="665" spans="1:13">
      <c r="A665" s="350" t="s">
        <v>676</v>
      </c>
      <c r="B665" s="351" t="s">
        <v>950</v>
      </c>
      <c r="C665" s="350" t="s">
        <v>951</v>
      </c>
      <c r="D665" s="350" t="s">
        <v>1062</v>
      </c>
      <c r="E665" s="350" t="s">
        <v>953</v>
      </c>
      <c r="F665" s="352">
        <v>650891.59</v>
      </c>
      <c r="G665" s="353">
        <v>45411</v>
      </c>
      <c r="H665" s="354" t="s">
        <v>954</v>
      </c>
      <c r="I665" s="350" t="s">
        <v>162</v>
      </c>
      <c r="J665" s="355" t="s">
        <v>162</v>
      </c>
      <c r="K665" s="350" t="s">
        <v>162</v>
      </c>
      <c r="L665" s="350"/>
      <c r="M665" s="350"/>
    </row>
    <row r="666" spans="1:13">
      <c r="A666" s="356" t="s">
        <v>676</v>
      </c>
      <c r="B666" s="357" t="s">
        <v>950</v>
      </c>
      <c r="C666" s="356" t="s">
        <v>951</v>
      </c>
      <c r="D666" s="356" t="s">
        <v>1063</v>
      </c>
      <c r="E666" s="356" t="s">
        <v>953</v>
      </c>
      <c r="F666" s="358">
        <v>184497.77</v>
      </c>
      <c r="G666" s="359">
        <v>45411</v>
      </c>
      <c r="H666" s="360" t="s">
        <v>954</v>
      </c>
      <c r="I666" s="356" t="s">
        <v>162</v>
      </c>
      <c r="J666" s="361" t="s">
        <v>162</v>
      </c>
      <c r="K666" s="356" t="s">
        <v>162</v>
      </c>
      <c r="L666" s="356"/>
      <c r="M666" s="356"/>
    </row>
    <row r="667" spans="1:13">
      <c r="A667" s="350" t="s">
        <v>676</v>
      </c>
      <c r="B667" s="351" t="s">
        <v>950</v>
      </c>
      <c r="C667" s="350" t="s">
        <v>951</v>
      </c>
      <c r="D667" s="350" t="s">
        <v>1064</v>
      </c>
      <c r="E667" s="350" t="s">
        <v>953</v>
      </c>
      <c r="F667" s="352">
        <v>295277.15000000002</v>
      </c>
      <c r="G667" s="353">
        <v>45411</v>
      </c>
      <c r="H667" s="354" t="s">
        <v>954</v>
      </c>
      <c r="I667" s="350" t="s">
        <v>162</v>
      </c>
      <c r="J667" s="355" t="s">
        <v>162</v>
      </c>
      <c r="K667" s="350" t="s">
        <v>162</v>
      </c>
      <c r="L667" s="350"/>
      <c r="M667" s="350"/>
    </row>
    <row r="668" spans="1:13">
      <c r="A668" s="356" t="s">
        <v>676</v>
      </c>
      <c r="B668" s="357" t="s">
        <v>950</v>
      </c>
      <c r="C668" s="356" t="s">
        <v>951</v>
      </c>
      <c r="D668" s="356" t="s">
        <v>1065</v>
      </c>
      <c r="E668" s="356" t="s">
        <v>953</v>
      </c>
      <c r="F668" s="358">
        <v>201297.53</v>
      </c>
      <c r="G668" s="359">
        <v>45411</v>
      </c>
      <c r="H668" s="360" t="s">
        <v>954</v>
      </c>
      <c r="I668" s="356" t="s">
        <v>162</v>
      </c>
      <c r="J668" s="361" t="s">
        <v>162</v>
      </c>
      <c r="K668" s="356" t="s">
        <v>162</v>
      </c>
      <c r="L668" s="356"/>
      <c r="M668" s="356"/>
    </row>
    <row r="669" spans="1:13">
      <c r="A669" s="350" t="s">
        <v>676</v>
      </c>
      <c r="B669" s="351" t="s">
        <v>950</v>
      </c>
      <c r="C669" s="350" t="s">
        <v>951</v>
      </c>
      <c r="D669" s="350" t="s">
        <v>1066</v>
      </c>
      <c r="E669" s="350" t="s">
        <v>953</v>
      </c>
      <c r="F669" s="352">
        <v>371772.06</v>
      </c>
      <c r="G669" s="353">
        <v>45411</v>
      </c>
      <c r="H669" s="354" t="s">
        <v>954</v>
      </c>
      <c r="I669" s="350" t="s">
        <v>162</v>
      </c>
      <c r="J669" s="355" t="s">
        <v>162</v>
      </c>
      <c r="K669" s="350" t="s">
        <v>162</v>
      </c>
      <c r="L669" s="350"/>
      <c r="M669" s="350"/>
    </row>
    <row r="670" spans="1:13">
      <c r="A670" s="356" t="s">
        <v>676</v>
      </c>
      <c r="B670" s="357" t="s">
        <v>950</v>
      </c>
      <c r="C670" s="356" t="s">
        <v>951</v>
      </c>
      <c r="D670" s="356" t="s">
        <v>1067</v>
      </c>
      <c r="E670" s="356" t="s">
        <v>953</v>
      </c>
      <c r="F670" s="358">
        <v>306658.43</v>
      </c>
      <c r="G670" s="359">
        <v>45411</v>
      </c>
      <c r="H670" s="360" t="s">
        <v>954</v>
      </c>
      <c r="I670" s="356" t="s">
        <v>162</v>
      </c>
      <c r="J670" s="361" t="s">
        <v>162</v>
      </c>
      <c r="K670" s="356" t="s">
        <v>162</v>
      </c>
      <c r="L670" s="356"/>
      <c r="M670" s="356"/>
    </row>
    <row r="671" spans="1:13">
      <c r="A671" s="350" t="s">
        <v>676</v>
      </c>
      <c r="B671" s="351" t="s">
        <v>950</v>
      </c>
      <c r="C671" s="350" t="s">
        <v>951</v>
      </c>
      <c r="D671" s="350" t="s">
        <v>1240</v>
      </c>
      <c r="E671" s="350" t="s">
        <v>953</v>
      </c>
      <c r="F671" s="352">
        <v>449258.5</v>
      </c>
      <c r="G671" s="353">
        <v>45412</v>
      </c>
      <c r="H671" s="354" t="s">
        <v>954</v>
      </c>
      <c r="I671" s="350" t="s">
        <v>162</v>
      </c>
      <c r="J671" s="355" t="s">
        <v>162</v>
      </c>
      <c r="K671" s="350" t="s">
        <v>162</v>
      </c>
      <c r="L671" s="350"/>
      <c r="M671" s="350"/>
    </row>
    <row r="672" spans="1:13">
      <c r="A672" s="356" t="s">
        <v>676</v>
      </c>
      <c r="B672" s="357" t="s">
        <v>950</v>
      </c>
      <c r="C672" s="356" t="s">
        <v>951</v>
      </c>
      <c r="D672" s="356" t="s">
        <v>1241</v>
      </c>
      <c r="E672" s="356" t="s">
        <v>953</v>
      </c>
      <c r="F672" s="358">
        <v>392881</v>
      </c>
      <c r="G672" s="359">
        <v>45412</v>
      </c>
      <c r="H672" s="360" t="s">
        <v>954</v>
      </c>
      <c r="I672" s="356" t="s">
        <v>162</v>
      </c>
      <c r="J672" s="361" t="s">
        <v>162</v>
      </c>
      <c r="K672" s="356" t="s">
        <v>162</v>
      </c>
      <c r="L672" s="356"/>
      <c r="M672" s="356"/>
    </row>
    <row r="673" spans="1:13">
      <c r="A673" s="350" t="s">
        <v>676</v>
      </c>
      <c r="B673" s="351" t="s">
        <v>950</v>
      </c>
      <c r="C673" s="350" t="s">
        <v>951</v>
      </c>
      <c r="D673" s="350" t="s">
        <v>1242</v>
      </c>
      <c r="E673" s="350" t="s">
        <v>953</v>
      </c>
      <c r="F673" s="352">
        <v>1510000</v>
      </c>
      <c r="G673" s="353">
        <v>45419</v>
      </c>
      <c r="H673" s="354" t="s">
        <v>954</v>
      </c>
      <c r="I673" s="350" t="s">
        <v>162</v>
      </c>
      <c r="J673" s="355" t="s">
        <v>162</v>
      </c>
      <c r="K673" s="350" t="s">
        <v>162</v>
      </c>
      <c r="L673" s="350"/>
      <c r="M673" s="350"/>
    </row>
    <row r="674" spans="1:13">
      <c r="A674" s="356" t="s">
        <v>676</v>
      </c>
      <c r="B674" s="357" t="s">
        <v>950</v>
      </c>
      <c r="C674" s="356" t="s">
        <v>951</v>
      </c>
      <c r="D674" s="356" t="s">
        <v>1243</v>
      </c>
      <c r="E674" s="356" t="s">
        <v>953</v>
      </c>
      <c r="F674" s="358">
        <v>1911090.01</v>
      </c>
      <c r="G674" s="359">
        <v>45421</v>
      </c>
      <c r="H674" s="360" t="s">
        <v>954</v>
      </c>
      <c r="I674" s="356" t="s">
        <v>162</v>
      </c>
      <c r="J674" s="361" t="s">
        <v>162</v>
      </c>
      <c r="K674" s="356" t="s">
        <v>162</v>
      </c>
      <c r="L674" s="356"/>
      <c r="M674" s="356"/>
    </row>
    <row r="675" spans="1:13">
      <c r="A675" s="350" t="s">
        <v>676</v>
      </c>
      <c r="B675" s="351" t="s">
        <v>950</v>
      </c>
      <c r="C675" s="350" t="s">
        <v>951</v>
      </c>
      <c r="D675" s="350" t="s">
        <v>1244</v>
      </c>
      <c r="E675" s="350" t="s">
        <v>953</v>
      </c>
      <c r="F675" s="352">
        <v>1516736.74</v>
      </c>
      <c r="G675" s="353">
        <v>45421</v>
      </c>
      <c r="H675" s="354" t="s">
        <v>954</v>
      </c>
      <c r="I675" s="350" t="s">
        <v>162</v>
      </c>
      <c r="J675" s="355" t="s">
        <v>162</v>
      </c>
      <c r="K675" s="350" t="s">
        <v>162</v>
      </c>
      <c r="L675" s="350"/>
      <c r="M675" s="350"/>
    </row>
    <row r="676" spans="1:13">
      <c r="A676" s="356" t="s">
        <v>676</v>
      </c>
      <c r="B676" s="357" t="s">
        <v>950</v>
      </c>
      <c r="C676" s="356" t="s">
        <v>951</v>
      </c>
      <c r="D676" s="356" t="s">
        <v>1245</v>
      </c>
      <c r="E676" s="356" t="s">
        <v>953</v>
      </c>
      <c r="F676" s="358">
        <v>5023852.5</v>
      </c>
      <c r="G676" s="359">
        <v>45422</v>
      </c>
      <c r="H676" s="360" t="s">
        <v>954</v>
      </c>
      <c r="I676" s="356" t="s">
        <v>162</v>
      </c>
      <c r="J676" s="361" t="s">
        <v>162</v>
      </c>
      <c r="K676" s="356" t="s">
        <v>162</v>
      </c>
      <c r="L676" s="356"/>
      <c r="M676" s="356"/>
    </row>
    <row r="677" spans="1:13">
      <c r="A677" s="350" t="s">
        <v>676</v>
      </c>
      <c r="B677" s="351" t="s">
        <v>950</v>
      </c>
      <c r="C677" s="350" t="s">
        <v>951</v>
      </c>
      <c r="D677" s="350" t="s">
        <v>1060</v>
      </c>
      <c r="E677" s="350" t="s">
        <v>953</v>
      </c>
      <c r="F677" s="352">
        <v>1199997.17</v>
      </c>
      <c r="G677" s="353">
        <v>45422</v>
      </c>
      <c r="H677" s="354" t="s">
        <v>954</v>
      </c>
      <c r="I677" s="350" t="s">
        <v>162</v>
      </c>
      <c r="J677" s="355" t="s">
        <v>162</v>
      </c>
      <c r="K677" s="350" t="s">
        <v>162</v>
      </c>
      <c r="L677" s="350"/>
      <c r="M677" s="350"/>
    </row>
    <row r="678" spans="1:13">
      <c r="A678" s="356" t="s">
        <v>676</v>
      </c>
      <c r="B678" s="357" t="s">
        <v>950</v>
      </c>
      <c r="C678" s="356" t="s">
        <v>951</v>
      </c>
      <c r="D678" s="356" t="s">
        <v>1195</v>
      </c>
      <c r="E678" s="356" t="s">
        <v>953</v>
      </c>
      <c r="F678" s="358">
        <v>4075461.52</v>
      </c>
      <c r="G678" s="359">
        <v>45422</v>
      </c>
      <c r="H678" s="360" t="s">
        <v>954</v>
      </c>
      <c r="I678" s="356" t="s">
        <v>162</v>
      </c>
      <c r="J678" s="361" t="s">
        <v>162</v>
      </c>
      <c r="K678" s="356" t="s">
        <v>162</v>
      </c>
      <c r="L678" s="356"/>
      <c r="M678" s="356"/>
    </row>
    <row r="679" spans="1:13">
      <c r="A679" s="350" t="s">
        <v>676</v>
      </c>
      <c r="B679" s="351" t="s">
        <v>950</v>
      </c>
      <c r="C679" s="350" t="s">
        <v>951</v>
      </c>
      <c r="D679" s="350" t="s">
        <v>1246</v>
      </c>
      <c r="E679" s="350" t="s">
        <v>953</v>
      </c>
      <c r="F679" s="352">
        <v>7181471.9000000004</v>
      </c>
      <c r="G679" s="353">
        <v>45422</v>
      </c>
      <c r="H679" s="354" t="s">
        <v>954</v>
      </c>
      <c r="I679" s="350" t="s">
        <v>162</v>
      </c>
      <c r="J679" s="355" t="s">
        <v>162</v>
      </c>
      <c r="K679" s="350" t="s">
        <v>162</v>
      </c>
      <c r="L679" s="350"/>
      <c r="M679" s="350"/>
    </row>
    <row r="680" spans="1:13">
      <c r="A680" s="356" t="s">
        <v>676</v>
      </c>
      <c r="B680" s="357" t="s">
        <v>950</v>
      </c>
      <c r="C680" s="356" t="s">
        <v>951</v>
      </c>
      <c r="D680" s="356" t="s">
        <v>1247</v>
      </c>
      <c r="E680" s="356" t="s">
        <v>953</v>
      </c>
      <c r="F680" s="358">
        <v>696002.62</v>
      </c>
      <c r="G680" s="359">
        <v>45422</v>
      </c>
      <c r="H680" s="360" t="s">
        <v>954</v>
      </c>
      <c r="I680" s="356" t="s">
        <v>162</v>
      </c>
      <c r="J680" s="361" t="s">
        <v>162</v>
      </c>
      <c r="K680" s="356" t="s">
        <v>162</v>
      </c>
      <c r="L680" s="356"/>
      <c r="M680" s="356"/>
    </row>
    <row r="681" spans="1:13">
      <c r="A681" s="350" t="s">
        <v>676</v>
      </c>
      <c r="B681" s="351" t="s">
        <v>950</v>
      </c>
      <c r="C681" s="350" t="s">
        <v>951</v>
      </c>
      <c r="D681" s="350" t="s">
        <v>1248</v>
      </c>
      <c r="E681" s="350" t="s">
        <v>953</v>
      </c>
      <c r="F681" s="352">
        <v>4936000.75</v>
      </c>
      <c r="G681" s="353">
        <v>45422</v>
      </c>
      <c r="H681" s="354" t="s">
        <v>954</v>
      </c>
      <c r="I681" s="350" t="s">
        <v>162</v>
      </c>
      <c r="J681" s="355" t="s">
        <v>162</v>
      </c>
      <c r="K681" s="350" t="s">
        <v>162</v>
      </c>
      <c r="L681" s="350"/>
      <c r="M681" s="350"/>
    </row>
    <row r="682" spans="1:13">
      <c r="A682" s="356" t="s">
        <v>676</v>
      </c>
      <c r="B682" s="357" t="s">
        <v>950</v>
      </c>
      <c r="C682" s="356" t="s">
        <v>951</v>
      </c>
      <c r="D682" s="356" t="s">
        <v>1064</v>
      </c>
      <c r="E682" s="356" t="s">
        <v>953</v>
      </c>
      <c r="F682" s="358">
        <v>200000.54</v>
      </c>
      <c r="G682" s="359">
        <v>45422</v>
      </c>
      <c r="H682" s="360" t="s">
        <v>954</v>
      </c>
      <c r="I682" s="356" t="s">
        <v>162</v>
      </c>
      <c r="J682" s="361" t="s">
        <v>162</v>
      </c>
      <c r="K682" s="356" t="s">
        <v>162</v>
      </c>
      <c r="L682" s="356"/>
      <c r="M682" s="356"/>
    </row>
    <row r="683" spans="1:13">
      <c r="A683" s="350" t="s">
        <v>676</v>
      </c>
      <c r="B683" s="351" t="s">
        <v>950</v>
      </c>
      <c r="C683" s="350" t="s">
        <v>951</v>
      </c>
      <c r="D683" s="350" t="s">
        <v>1067</v>
      </c>
      <c r="E683" s="350" t="s">
        <v>953</v>
      </c>
      <c r="F683" s="352">
        <v>873377.1</v>
      </c>
      <c r="G683" s="353">
        <v>45422</v>
      </c>
      <c r="H683" s="354" t="s">
        <v>954</v>
      </c>
      <c r="I683" s="350" t="s">
        <v>162</v>
      </c>
      <c r="J683" s="355" t="s">
        <v>162</v>
      </c>
      <c r="K683" s="350" t="s">
        <v>162</v>
      </c>
      <c r="L683" s="350"/>
      <c r="M683" s="350"/>
    </row>
    <row r="684" spans="1:13">
      <c r="A684" s="356" t="s">
        <v>676</v>
      </c>
      <c r="B684" s="357" t="s">
        <v>950</v>
      </c>
      <c r="C684" s="356" t="s">
        <v>951</v>
      </c>
      <c r="D684" s="356" t="s">
        <v>1249</v>
      </c>
      <c r="E684" s="356" t="s">
        <v>953</v>
      </c>
      <c r="F684" s="358">
        <v>3452884.5</v>
      </c>
      <c r="G684" s="359">
        <v>45423</v>
      </c>
      <c r="H684" s="360" t="s">
        <v>954</v>
      </c>
      <c r="I684" s="356" t="s">
        <v>162</v>
      </c>
      <c r="J684" s="361" t="s">
        <v>162</v>
      </c>
      <c r="K684" s="356" t="s">
        <v>162</v>
      </c>
      <c r="L684" s="356"/>
      <c r="M684" s="356"/>
    </row>
    <row r="685" spans="1:13">
      <c r="A685" s="350" t="s">
        <v>676</v>
      </c>
      <c r="B685" s="351" t="s">
        <v>950</v>
      </c>
      <c r="C685" s="350" t="s">
        <v>951</v>
      </c>
      <c r="D685" s="350" t="s">
        <v>1250</v>
      </c>
      <c r="E685" s="350" t="s">
        <v>953</v>
      </c>
      <c r="F685" s="352">
        <v>3672000</v>
      </c>
      <c r="G685" s="353">
        <v>45425</v>
      </c>
      <c r="H685" s="354" t="s">
        <v>954</v>
      </c>
      <c r="I685" s="350" t="s">
        <v>162</v>
      </c>
      <c r="J685" s="355" t="s">
        <v>162</v>
      </c>
      <c r="K685" s="350" t="s">
        <v>162</v>
      </c>
      <c r="L685" s="350"/>
      <c r="M685" s="350"/>
    </row>
    <row r="686" spans="1:13">
      <c r="A686" s="356" t="s">
        <v>676</v>
      </c>
      <c r="B686" s="357" t="s">
        <v>950</v>
      </c>
      <c r="C686" s="356" t="s">
        <v>951</v>
      </c>
      <c r="D686" s="356" t="s">
        <v>1251</v>
      </c>
      <c r="E686" s="356" t="s">
        <v>953</v>
      </c>
      <c r="F686" s="358">
        <v>1300000</v>
      </c>
      <c r="G686" s="359">
        <v>45426</v>
      </c>
      <c r="H686" s="360" t="s">
        <v>954</v>
      </c>
      <c r="I686" s="356" t="s">
        <v>162</v>
      </c>
      <c r="J686" s="361" t="s">
        <v>162</v>
      </c>
      <c r="K686" s="356" t="s">
        <v>162</v>
      </c>
      <c r="L686" s="356"/>
      <c r="M686" s="356"/>
    </row>
    <row r="687" spans="1:13">
      <c r="A687" s="350" t="s">
        <v>676</v>
      </c>
      <c r="B687" s="351" t="s">
        <v>950</v>
      </c>
      <c r="C687" s="350" t="s">
        <v>951</v>
      </c>
      <c r="D687" s="350" t="s">
        <v>1251</v>
      </c>
      <c r="E687" s="350" t="s">
        <v>953</v>
      </c>
      <c r="F687" s="352">
        <v>5000000</v>
      </c>
      <c r="G687" s="353">
        <v>45426</v>
      </c>
      <c r="H687" s="354" t="s">
        <v>954</v>
      </c>
      <c r="I687" s="350" t="s">
        <v>162</v>
      </c>
      <c r="J687" s="355" t="s">
        <v>162</v>
      </c>
      <c r="K687" s="350" t="s">
        <v>162</v>
      </c>
      <c r="L687" s="350"/>
      <c r="M687" s="350"/>
    </row>
    <row r="688" spans="1:13">
      <c r="A688" s="356" t="s">
        <v>676</v>
      </c>
      <c r="B688" s="357" t="s">
        <v>950</v>
      </c>
      <c r="C688" s="356" t="s">
        <v>951</v>
      </c>
      <c r="D688" s="356" t="s">
        <v>1251</v>
      </c>
      <c r="E688" s="356" t="s">
        <v>953</v>
      </c>
      <c r="F688" s="358">
        <v>180000</v>
      </c>
      <c r="G688" s="359">
        <v>45427</v>
      </c>
      <c r="H688" s="360" t="s">
        <v>954</v>
      </c>
      <c r="I688" s="356" t="s">
        <v>162</v>
      </c>
      <c r="J688" s="361" t="s">
        <v>162</v>
      </c>
      <c r="K688" s="356" t="s">
        <v>162</v>
      </c>
      <c r="L688" s="356"/>
      <c r="M688" s="356"/>
    </row>
    <row r="689" spans="1:13">
      <c r="A689" s="350" t="s">
        <v>676</v>
      </c>
      <c r="B689" s="351" t="s">
        <v>950</v>
      </c>
      <c r="C689" s="350" t="s">
        <v>951</v>
      </c>
      <c r="D689" s="350" t="s">
        <v>1251</v>
      </c>
      <c r="E689" s="350" t="s">
        <v>953</v>
      </c>
      <c r="F689" s="352">
        <v>1400000</v>
      </c>
      <c r="G689" s="353">
        <v>45427</v>
      </c>
      <c r="H689" s="354" t="s">
        <v>954</v>
      </c>
      <c r="I689" s="350" t="s">
        <v>162</v>
      </c>
      <c r="J689" s="355" t="s">
        <v>162</v>
      </c>
      <c r="K689" s="350" t="s">
        <v>162</v>
      </c>
      <c r="L689" s="350"/>
      <c r="M689" s="350"/>
    </row>
    <row r="690" spans="1:13">
      <c r="A690" s="356" t="s">
        <v>676</v>
      </c>
      <c r="B690" s="357" t="s">
        <v>950</v>
      </c>
      <c r="C690" s="356" t="s">
        <v>951</v>
      </c>
      <c r="D690" s="356" t="s">
        <v>1251</v>
      </c>
      <c r="E690" s="356" t="s">
        <v>953</v>
      </c>
      <c r="F690" s="358">
        <v>7500000</v>
      </c>
      <c r="G690" s="359">
        <v>45427</v>
      </c>
      <c r="H690" s="360" t="s">
        <v>954</v>
      </c>
      <c r="I690" s="356" t="s">
        <v>162</v>
      </c>
      <c r="J690" s="361" t="s">
        <v>162</v>
      </c>
      <c r="K690" s="356" t="s">
        <v>162</v>
      </c>
      <c r="L690" s="356"/>
      <c r="M690" s="356"/>
    </row>
    <row r="691" spans="1:13">
      <c r="A691" s="350" t="s">
        <v>676</v>
      </c>
      <c r="B691" s="351" t="s">
        <v>950</v>
      </c>
      <c r="C691" s="350" t="s">
        <v>951</v>
      </c>
      <c r="D691" s="350" t="s">
        <v>1252</v>
      </c>
      <c r="E691" s="350" t="s">
        <v>953</v>
      </c>
      <c r="F691" s="352">
        <v>355628.82</v>
      </c>
      <c r="G691" s="353">
        <v>45428</v>
      </c>
      <c r="H691" s="354" t="s">
        <v>954</v>
      </c>
      <c r="I691" s="350" t="s">
        <v>162</v>
      </c>
      <c r="J691" s="355" t="s">
        <v>162</v>
      </c>
      <c r="K691" s="350" t="s">
        <v>162</v>
      </c>
      <c r="L691" s="350"/>
      <c r="M691" s="350"/>
    </row>
    <row r="692" spans="1:13">
      <c r="A692" s="356" t="s">
        <v>676</v>
      </c>
      <c r="B692" s="357" t="s">
        <v>950</v>
      </c>
      <c r="C692" s="356" t="s">
        <v>951</v>
      </c>
      <c r="D692" s="356" t="s">
        <v>1253</v>
      </c>
      <c r="E692" s="356" t="s">
        <v>953</v>
      </c>
      <c r="F692" s="358">
        <v>1500000</v>
      </c>
      <c r="G692" s="359">
        <v>45429</v>
      </c>
      <c r="H692" s="360" t="s">
        <v>954</v>
      </c>
      <c r="I692" s="356" t="s">
        <v>162</v>
      </c>
      <c r="J692" s="361" t="s">
        <v>162</v>
      </c>
      <c r="K692" s="356" t="s">
        <v>162</v>
      </c>
      <c r="L692" s="356"/>
      <c r="M692" s="356"/>
    </row>
    <row r="693" spans="1:13">
      <c r="A693" s="350" t="s">
        <v>676</v>
      </c>
      <c r="B693" s="351" t="s">
        <v>950</v>
      </c>
      <c r="C693" s="350" t="s">
        <v>951</v>
      </c>
      <c r="D693" s="350" t="s">
        <v>1164</v>
      </c>
      <c r="E693" s="350" t="s">
        <v>953</v>
      </c>
      <c r="F693" s="352">
        <v>4350748</v>
      </c>
      <c r="G693" s="353">
        <v>45429</v>
      </c>
      <c r="H693" s="354" t="s">
        <v>954</v>
      </c>
      <c r="I693" s="350" t="s">
        <v>162</v>
      </c>
      <c r="J693" s="355" t="s">
        <v>162</v>
      </c>
      <c r="K693" s="350" t="s">
        <v>162</v>
      </c>
      <c r="L693" s="350"/>
      <c r="M693" s="350"/>
    </row>
    <row r="694" spans="1:13">
      <c r="A694" s="356" t="s">
        <v>676</v>
      </c>
      <c r="B694" s="357" t="s">
        <v>950</v>
      </c>
      <c r="C694" s="356" t="s">
        <v>951</v>
      </c>
      <c r="D694" s="356" t="s">
        <v>1165</v>
      </c>
      <c r="E694" s="356" t="s">
        <v>953</v>
      </c>
      <c r="F694" s="358">
        <v>3386014.72</v>
      </c>
      <c r="G694" s="359">
        <v>45429</v>
      </c>
      <c r="H694" s="360" t="s">
        <v>954</v>
      </c>
      <c r="I694" s="356" t="s">
        <v>162</v>
      </c>
      <c r="J694" s="361" t="s">
        <v>162</v>
      </c>
      <c r="K694" s="356" t="s">
        <v>162</v>
      </c>
      <c r="L694" s="356"/>
      <c r="M694" s="356"/>
    </row>
    <row r="695" spans="1:13">
      <c r="A695" s="350" t="s">
        <v>676</v>
      </c>
      <c r="B695" s="351" t="s">
        <v>950</v>
      </c>
      <c r="C695" s="350" t="s">
        <v>951</v>
      </c>
      <c r="D695" s="350" t="s">
        <v>1166</v>
      </c>
      <c r="E695" s="350" t="s">
        <v>953</v>
      </c>
      <c r="F695" s="352">
        <v>4350748</v>
      </c>
      <c r="G695" s="353">
        <v>45429</v>
      </c>
      <c r="H695" s="354" t="s">
        <v>954</v>
      </c>
      <c r="I695" s="350" t="s">
        <v>162</v>
      </c>
      <c r="J695" s="355" t="s">
        <v>162</v>
      </c>
      <c r="K695" s="350" t="s">
        <v>162</v>
      </c>
      <c r="L695" s="350"/>
      <c r="M695" s="350"/>
    </row>
    <row r="696" spans="1:13">
      <c r="A696" s="356" t="s">
        <v>676</v>
      </c>
      <c r="B696" s="357" t="s">
        <v>950</v>
      </c>
      <c r="C696" s="356" t="s">
        <v>951</v>
      </c>
      <c r="D696" s="356" t="s">
        <v>1167</v>
      </c>
      <c r="E696" s="356" t="s">
        <v>953</v>
      </c>
      <c r="F696" s="358">
        <v>1457725.78</v>
      </c>
      <c r="G696" s="359">
        <v>45429</v>
      </c>
      <c r="H696" s="360" t="s">
        <v>954</v>
      </c>
      <c r="I696" s="356" t="s">
        <v>162</v>
      </c>
      <c r="J696" s="361" t="s">
        <v>162</v>
      </c>
      <c r="K696" s="356" t="s">
        <v>162</v>
      </c>
      <c r="L696" s="356"/>
      <c r="M696" s="356"/>
    </row>
    <row r="697" spans="1:13">
      <c r="A697" s="350" t="s">
        <v>676</v>
      </c>
      <c r="B697" s="351" t="s">
        <v>950</v>
      </c>
      <c r="C697" s="350" t="s">
        <v>951</v>
      </c>
      <c r="D697" s="350" t="s">
        <v>1254</v>
      </c>
      <c r="E697" s="350" t="s">
        <v>953</v>
      </c>
      <c r="F697" s="352">
        <v>49998.27</v>
      </c>
      <c r="G697" s="353">
        <v>45429</v>
      </c>
      <c r="H697" s="354" t="s">
        <v>954</v>
      </c>
      <c r="I697" s="350" t="s">
        <v>162</v>
      </c>
      <c r="J697" s="355" t="s">
        <v>162</v>
      </c>
      <c r="K697" s="350" t="s">
        <v>162</v>
      </c>
      <c r="L697" s="350"/>
      <c r="M697" s="350"/>
    </row>
    <row r="698" spans="1:13">
      <c r="A698" s="356" t="s">
        <v>676</v>
      </c>
      <c r="B698" s="357" t="s">
        <v>950</v>
      </c>
      <c r="C698" s="356" t="s">
        <v>951</v>
      </c>
      <c r="D698" s="356" t="s">
        <v>1255</v>
      </c>
      <c r="E698" s="356" t="s">
        <v>953</v>
      </c>
      <c r="F698" s="358">
        <v>20001.72</v>
      </c>
      <c r="G698" s="359">
        <v>45429</v>
      </c>
      <c r="H698" s="360" t="s">
        <v>954</v>
      </c>
      <c r="I698" s="356" t="s">
        <v>162</v>
      </c>
      <c r="J698" s="361" t="s">
        <v>162</v>
      </c>
      <c r="K698" s="356" t="s">
        <v>162</v>
      </c>
      <c r="L698" s="356"/>
      <c r="M698" s="356"/>
    </row>
    <row r="699" spans="1:13">
      <c r="A699" s="350" t="s">
        <v>676</v>
      </c>
      <c r="B699" s="351" t="s">
        <v>950</v>
      </c>
      <c r="C699" s="350" t="s">
        <v>951</v>
      </c>
      <c r="D699" s="350" t="s">
        <v>1256</v>
      </c>
      <c r="E699" s="350" t="s">
        <v>953</v>
      </c>
      <c r="F699" s="352">
        <v>66002.070000000007</v>
      </c>
      <c r="G699" s="353">
        <v>45429</v>
      </c>
      <c r="H699" s="354" t="s">
        <v>954</v>
      </c>
      <c r="I699" s="350" t="s">
        <v>162</v>
      </c>
      <c r="J699" s="355" t="s">
        <v>162</v>
      </c>
      <c r="K699" s="350" t="s">
        <v>162</v>
      </c>
      <c r="L699" s="350"/>
      <c r="M699" s="350"/>
    </row>
    <row r="700" spans="1:13">
      <c r="A700" s="356" t="s">
        <v>676</v>
      </c>
      <c r="B700" s="357" t="s">
        <v>950</v>
      </c>
      <c r="C700" s="356" t="s">
        <v>951</v>
      </c>
      <c r="D700" s="356" t="s">
        <v>1257</v>
      </c>
      <c r="E700" s="356" t="s">
        <v>953</v>
      </c>
      <c r="F700" s="358">
        <v>74251.570000000007</v>
      </c>
      <c r="G700" s="359">
        <v>45429</v>
      </c>
      <c r="H700" s="360" t="s">
        <v>954</v>
      </c>
      <c r="I700" s="356" t="s">
        <v>162</v>
      </c>
      <c r="J700" s="361" t="s">
        <v>162</v>
      </c>
      <c r="K700" s="356" t="s">
        <v>162</v>
      </c>
      <c r="L700" s="356"/>
      <c r="M700" s="356"/>
    </row>
    <row r="701" spans="1:13">
      <c r="A701" s="350" t="s">
        <v>676</v>
      </c>
      <c r="B701" s="351" t="s">
        <v>950</v>
      </c>
      <c r="C701" s="350" t="s">
        <v>951</v>
      </c>
      <c r="D701" s="350" t="s">
        <v>1258</v>
      </c>
      <c r="E701" s="350" t="s">
        <v>953</v>
      </c>
      <c r="F701" s="352">
        <v>13799.5</v>
      </c>
      <c r="G701" s="353">
        <v>45429</v>
      </c>
      <c r="H701" s="354" t="s">
        <v>954</v>
      </c>
      <c r="I701" s="350" t="s">
        <v>162</v>
      </c>
      <c r="J701" s="355" t="s">
        <v>162</v>
      </c>
      <c r="K701" s="350" t="s">
        <v>162</v>
      </c>
      <c r="L701" s="350"/>
      <c r="M701" s="350"/>
    </row>
    <row r="702" spans="1:13">
      <c r="A702" s="356" t="s">
        <v>676</v>
      </c>
      <c r="B702" s="357" t="s">
        <v>950</v>
      </c>
      <c r="C702" s="356" t="s">
        <v>951</v>
      </c>
      <c r="D702" s="356" t="s">
        <v>1256</v>
      </c>
      <c r="E702" s="356" t="s">
        <v>953</v>
      </c>
      <c r="F702" s="358">
        <v>198000.17</v>
      </c>
      <c r="G702" s="359">
        <v>45429</v>
      </c>
      <c r="H702" s="360" t="s">
        <v>954</v>
      </c>
      <c r="I702" s="356" t="s">
        <v>162</v>
      </c>
      <c r="J702" s="361" t="s">
        <v>162</v>
      </c>
      <c r="K702" s="356" t="s">
        <v>162</v>
      </c>
      <c r="L702" s="356"/>
      <c r="M702" s="356"/>
    </row>
    <row r="703" spans="1:13">
      <c r="A703" s="350" t="s">
        <v>676</v>
      </c>
      <c r="B703" s="351" t="s">
        <v>950</v>
      </c>
      <c r="C703" s="350" t="s">
        <v>951</v>
      </c>
      <c r="D703" s="350" t="s">
        <v>1259</v>
      </c>
      <c r="E703" s="350" t="s">
        <v>953</v>
      </c>
      <c r="F703" s="352">
        <v>49998.27</v>
      </c>
      <c r="G703" s="353">
        <v>45429</v>
      </c>
      <c r="H703" s="354" t="s">
        <v>954</v>
      </c>
      <c r="I703" s="350" t="s">
        <v>162</v>
      </c>
      <c r="J703" s="355" t="s">
        <v>162</v>
      </c>
      <c r="K703" s="350" t="s">
        <v>162</v>
      </c>
      <c r="L703" s="350"/>
      <c r="M703" s="350"/>
    </row>
    <row r="704" spans="1:13">
      <c r="A704" s="356" t="s">
        <v>676</v>
      </c>
      <c r="B704" s="357" t="s">
        <v>950</v>
      </c>
      <c r="C704" s="356" t="s">
        <v>951</v>
      </c>
      <c r="D704" s="356" t="s">
        <v>1260</v>
      </c>
      <c r="E704" s="356" t="s">
        <v>953</v>
      </c>
      <c r="F704" s="358">
        <v>20001.72</v>
      </c>
      <c r="G704" s="359">
        <v>45429</v>
      </c>
      <c r="H704" s="360" t="s">
        <v>954</v>
      </c>
      <c r="I704" s="356" t="s">
        <v>162</v>
      </c>
      <c r="J704" s="361" t="s">
        <v>162</v>
      </c>
      <c r="K704" s="356" t="s">
        <v>162</v>
      </c>
      <c r="L704" s="356"/>
      <c r="M704" s="356"/>
    </row>
    <row r="705" spans="1:13">
      <c r="A705" s="350" t="s">
        <v>676</v>
      </c>
      <c r="B705" s="351" t="s">
        <v>950</v>
      </c>
      <c r="C705" s="350" t="s">
        <v>951</v>
      </c>
      <c r="D705" s="350" t="s">
        <v>1256</v>
      </c>
      <c r="E705" s="350" t="s">
        <v>953</v>
      </c>
      <c r="F705" s="352">
        <v>66002.070000000007</v>
      </c>
      <c r="G705" s="353">
        <v>45429</v>
      </c>
      <c r="H705" s="354" t="s">
        <v>954</v>
      </c>
      <c r="I705" s="350" t="s">
        <v>162</v>
      </c>
      <c r="J705" s="355" t="s">
        <v>162</v>
      </c>
      <c r="K705" s="350" t="s">
        <v>162</v>
      </c>
      <c r="L705" s="350"/>
      <c r="M705" s="350"/>
    </row>
    <row r="706" spans="1:13">
      <c r="A706" s="356" t="s">
        <v>676</v>
      </c>
      <c r="B706" s="357" t="s">
        <v>950</v>
      </c>
      <c r="C706" s="356" t="s">
        <v>951</v>
      </c>
      <c r="D706" s="356" t="s">
        <v>1261</v>
      </c>
      <c r="E706" s="356" t="s">
        <v>953</v>
      </c>
      <c r="F706" s="358">
        <v>199999.13</v>
      </c>
      <c r="G706" s="359">
        <v>45429</v>
      </c>
      <c r="H706" s="360" t="s">
        <v>954</v>
      </c>
      <c r="I706" s="356" t="s">
        <v>162</v>
      </c>
      <c r="J706" s="361" t="s">
        <v>162</v>
      </c>
      <c r="K706" s="356" t="s">
        <v>162</v>
      </c>
      <c r="L706" s="356"/>
      <c r="M706" s="356"/>
    </row>
    <row r="707" spans="1:13">
      <c r="A707" s="350" t="s">
        <v>676</v>
      </c>
      <c r="B707" s="351" t="s">
        <v>950</v>
      </c>
      <c r="C707" s="350" t="s">
        <v>951</v>
      </c>
      <c r="D707" s="350" t="s">
        <v>1262</v>
      </c>
      <c r="E707" s="350" t="s">
        <v>953</v>
      </c>
      <c r="F707" s="352">
        <v>39997.410000000003</v>
      </c>
      <c r="G707" s="353">
        <v>45429</v>
      </c>
      <c r="H707" s="354" t="s">
        <v>954</v>
      </c>
      <c r="I707" s="350" t="s">
        <v>162</v>
      </c>
      <c r="J707" s="355" t="s">
        <v>162</v>
      </c>
      <c r="K707" s="350" t="s">
        <v>162</v>
      </c>
      <c r="L707" s="350"/>
      <c r="M707" s="350"/>
    </row>
    <row r="708" spans="1:13">
      <c r="A708" s="356" t="s">
        <v>676</v>
      </c>
      <c r="B708" s="357" t="s">
        <v>950</v>
      </c>
      <c r="C708" s="356" t="s">
        <v>951</v>
      </c>
      <c r="D708" s="356" t="s">
        <v>1263</v>
      </c>
      <c r="E708" s="356" t="s">
        <v>953</v>
      </c>
      <c r="F708" s="358">
        <v>131998.1</v>
      </c>
      <c r="G708" s="359">
        <v>45429</v>
      </c>
      <c r="H708" s="360" t="s">
        <v>954</v>
      </c>
      <c r="I708" s="356" t="s">
        <v>162</v>
      </c>
      <c r="J708" s="361" t="s">
        <v>162</v>
      </c>
      <c r="K708" s="356" t="s">
        <v>162</v>
      </c>
      <c r="L708" s="356"/>
      <c r="M708" s="356"/>
    </row>
    <row r="709" spans="1:13">
      <c r="A709" s="350" t="s">
        <v>676</v>
      </c>
      <c r="B709" s="351" t="s">
        <v>950</v>
      </c>
      <c r="C709" s="350" t="s">
        <v>951</v>
      </c>
      <c r="D709" s="350" t="s">
        <v>1264</v>
      </c>
      <c r="E709" s="350" t="s">
        <v>953</v>
      </c>
      <c r="F709" s="352">
        <v>500000</v>
      </c>
      <c r="G709" s="353">
        <v>45442</v>
      </c>
      <c r="H709" s="354" t="s">
        <v>954</v>
      </c>
      <c r="I709" s="350" t="s">
        <v>162</v>
      </c>
      <c r="J709" s="355" t="s">
        <v>162</v>
      </c>
      <c r="K709" s="350" t="s">
        <v>162</v>
      </c>
      <c r="L709" s="350"/>
      <c r="M709" s="350"/>
    </row>
    <row r="710" spans="1:13">
      <c r="A710" s="356" t="s">
        <v>676</v>
      </c>
      <c r="B710" s="357" t="s">
        <v>950</v>
      </c>
      <c r="C710" s="356" t="s">
        <v>951</v>
      </c>
      <c r="D710" s="356" t="s">
        <v>1265</v>
      </c>
      <c r="E710" s="356" t="s">
        <v>953</v>
      </c>
      <c r="F710" s="358">
        <v>9000000</v>
      </c>
      <c r="G710" s="359">
        <v>45442</v>
      </c>
      <c r="H710" s="360" t="s">
        <v>954</v>
      </c>
      <c r="I710" s="356" t="s">
        <v>162</v>
      </c>
      <c r="J710" s="361" t="s">
        <v>162</v>
      </c>
      <c r="K710" s="356" t="s">
        <v>162</v>
      </c>
      <c r="L710" s="356"/>
      <c r="M710" s="356"/>
    </row>
    <row r="711" spans="1:13">
      <c r="A711" s="350" t="s">
        <v>676</v>
      </c>
      <c r="B711" s="351" t="s">
        <v>950</v>
      </c>
      <c r="C711" s="350" t="s">
        <v>951</v>
      </c>
      <c r="D711" s="350" t="s">
        <v>1266</v>
      </c>
      <c r="E711" s="350" t="s">
        <v>953</v>
      </c>
      <c r="F711" s="352">
        <v>1416750</v>
      </c>
      <c r="G711" s="353">
        <v>45443</v>
      </c>
      <c r="H711" s="354" t="s">
        <v>954</v>
      </c>
      <c r="I711" s="350" t="s">
        <v>162</v>
      </c>
      <c r="J711" s="355" t="s">
        <v>162</v>
      </c>
      <c r="K711" s="350" t="s">
        <v>162</v>
      </c>
      <c r="L711" s="350"/>
      <c r="M711" s="350"/>
    </row>
    <row r="712" spans="1:13">
      <c r="A712" s="356" t="s">
        <v>676</v>
      </c>
      <c r="B712" s="357" t="s">
        <v>950</v>
      </c>
      <c r="C712" s="356" t="s">
        <v>951</v>
      </c>
      <c r="D712" s="356" t="s">
        <v>1267</v>
      </c>
      <c r="E712" s="356" t="s">
        <v>953</v>
      </c>
      <c r="F712" s="358">
        <v>647500</v>
      </c>
      <c r="G712" s="359">
        <v>45443</v>
      </c>
      <c r="H712" s="360" t="s">
        <v>954</v>
      </c>
      <c r="I712" s="356" t="s">
        <v>162</v>
      </c>
      <c r="J712" s="361" t="s">
        <v>162</v>
      </c>
      <c r="K712" s="356" t="s">
        <v>162</v>
      </c>
      <c r="L712" s="356"/>
      <c r="M712" s="356"/>
    </row>
    <row r="713" spans="1:13">
      <c r="A713" s="350" t="s">
        <v>676</v>
      </c>
      <c r="B713" s="351" t="s">
        <v>950</v>
      </c>
      <c r="C713" s="350" t="s">
        <v>951</v>
      </c>
      <c r="D713" s="350" t="s">
        <v>1268</v>
      </c>
      <c r="E713" s="350" t="s">
        <v>953</v>
      </c>
      <c r="F713" s="352">
        <v>642800.87</v>
      </c>
      <c r="G713" s="353">
        <v>45443</v>
      </c>
      <c r="H713" s="354" t="s">
        <v>954</v>
      </c>
      <c r="I713" s="350" t="s">
        <v>162</v>
      </c>
      <c r="J713" s="355" t="s">
        <v>162</v>
      </c>
      <c r="K713" s="350" t="s">
        <v>162</v>
      </c>
      <c r="L713" s="350"/>
      <c r="M713" s="350"/>
    </row>
    <row r="714" spans="1:13">
      <c r="A714" s="356" t="s">
        <v>676</v>
      </c>
      <c r="B714" s="357" t="s">
        <v>950</v>
      </c>
      <c r="C714" s="356" t="s">
        <v>951</v>
      </c>
      <c r="D714" s="356" t="s">
        <v>1269</v>
      </c>
      <c r="E714" s="356" t="s">
        <v>953</v>
      </c>
      <c r="F714" s="358">
        <v>881599.52</v>
      </c>
      <c r="G714" s="359">
        <v>45443</v>
      </c>
      <c r="H714" s="360" t="s">
        <v>954</v>
      </c>
      <c r="I714" s="356" t="s">
        <v>162</v>
      </c>
      <c r="J714" s="361" t="s">
        <v>162</v>
      </c>
      <c r="K714" s="356" t="s">
        <v>162</v>
      </c>
      <c r="L714" s="356"/>
      <c r="M714" s="356"/>
    </row>
    <row r="715" spans="1:13">
      <c r="A715" s="350" t="s">
        <v>676</v>
      </c>
      <c r="B715" s="351" t="s">
        <v>950</v>
      </c>
      <c r="C715" s="350" t="s">
        <v>951</v>
      </c>
      <c r="D715" s="350" t="s">
        <v>1270</v>
      </c>
      <c r="E715" s="350" t="s">
        <v>953</v>
      </c>
      <c r="F715" s="352">
        <v>559999.61</v>
      </c>
      <c r="G715" s="353">
        <v>45443</v>
      </c>
      <c r="H715" s="354" t="s">
        <v>954</v>
      </c>
      <c r="I715" s="350" t="s">
        <v>162</v>
      </c>
      <c r="J715" s="355" t="s">
        <v>162</v>
      </c>
      <c r="K715" s="350" t="s">
        <v>162</v>
      </c>
      <c r="L715" s="350"/>
      <c r="M715" s="350"/>
    </row>
    <row r="716" spans="1:13">
      <c r="A716" s="356" t="s">
        <v>676</v>
      </c>
      <c r="B716" s="357" t="s">
        <v>950</v>
      </c>
      <c r="C716" s="356" t="s">
        <v>951</v>
      </c>
      <c r="D716" s="356" t="s">
        <v>1271</v>
      </c>
      <c r="E716" s="356" t="s">
        <v>953</v>
      </c>
      <c r="F716" s="358">
        <v>150001.32</v>
      </c>
      <c r="G716" s="359">
        <v>45443</v>
      </c>
      <c r="H716" s="360" t="s">
        <v>954</v>
      </c>
      <c r="I716" s="356" t="s">
        <v>162</v>
      </c>
      <c r="J716" s="361" t="s">
        <v>162</v>
      </c>
      <c r="K716" s="356" t="s">
        <v>162</v>
      </c>
      <c r="L716" s="356"/>
      <c r="M716" s="356"/>
    </row>
    <row r="717" spans="1:13">
      <c r="A717" s="350" t="s">
        <v>676</v>
      </c>
      <c r="B717" s="351" t="s">
        <v>950</v>
      </c>
      <c r="C717" s="350" t="s">
        <v>951</v>
      </c>
      <c r="D717" s="350" t="s">
        <v>1272</v>
      </c>
      <c r="E717" s="350" t="s">
        <v>953</v>
      </c>
      <c r="F717" s="352">
        <v>1399996.15</v>
      </c>
      <c r="G717" s="353">
        <v>45443</v>
      </c>
      <c r="H717" s="354" t="s">
        <v>954</v>
      </c>
      <c r="I717" s="350" t="s">
        <v>162</v>
      </c>
      <c r="J717" s="355" t="s">
        <v>162</v>
      </c>
      <c r="K717" s="350" t="s">
        <v>162</v>
      </c>
      <c r="L717" s="350"/>
      <c r="M717" s="350"/>
    </row>
    <row r="718" spans="1:13">
      <c r="A718" s="356" t="s">
        <v>676</v>
      </c>
      <c r="B718" s="357" t="s">
        <v>950</v>
      </c>
      <c r="C718" s="356" t="s">
        <v>951</v>
      </c>
      <c r="D718" s="356" t="s">
        <v>1273</v>
      </c>
      <c r="E718" s="356" t="s">
        <v>953</v>
      </c>
      <c r="F718" s="358">
        <v>558000.06000000006</v>
      </c>
      <c r="G718" s="359">
        <v>45443</v>
      </c>
      <c r="H718" s="360" t="s">
        <v>954</v>
      </c>
      <c r="I718" s="356" t="s">
        <v>162</v>
      </c>
      <c r="J718" s="361" t="s">
        <v>162</v>
      </c>
      <c r="K718" s="356" t="s">
        <v>162</v>
      </c>
      <c r="L718" s="356"/>
      <c r="M718" s="356"/>
    </row>
    <row r="719" spans="1:13">
      <c r="A719" s="350" t="s">
        <v>676</v>
      </c>
      <c r="B719" s="351" t="s">
        <v>950</v>
      </c>
      <c r="C719" s="350" t="s">
        <v>951</v>
      </c>
      <c r="D719" s="350" t="s">
        <v>1274</v>
      </c>
      <c r="E719" s="350" t="s">
        <v>953</v>
      </c>
      <c r="F719" s="352">
        <v>150001.32</v>
      </c>
      <c r="G719" s="353">
        <v>45443</v>
      </c>
      <c r="H719" s="354" t="s">
        <v>954</v>
      </c>
      <c r="I719" s="350" t="s">
        <v>162</v>
      </c>
      <c r="J719" s="355" t="s">
        <v>162</v>
      </c>
      <c r="K719" s="350" t="s">
        <v>162</v>
      </c>
      <c r="L719" s="350"/>
      <c r="M719" s="350"/>
    </row>
    <row r="720" spans="1:13">
      <c r="A720" s="356" t="s">
        <v>676</v>
      </c>
      <c r="B720" s="357" t="s">
        <v>950</v>
      </c>
      <c r="C720" s="356" t="s">
        <v>951</v>
      </c>
      <c r="D720" s="356" t="s">
        <v>1274</v>
      </c>
      <c r="E720" s="356" t="s">
        <v>953</v>
      </c>
      <c r="F720" s="358">
        <v>37501.839999999997</v>
      </c>
      <c r="G720" s="359">
        <v>45443</v>
      </c>
      <c r="H720" s="360" t="s">
        <v>954</v>
      </c>
      <c r="I720" s="356" t="s">
        <v>162</v>
      </c>
      <c r="J720" s="361" t="s">
        <v>162</v>
      </c>
      <c r="K720" s="356" t="s">
        <v>162</v>
      </c>
      <c r="L720" s="356"/>
      <c r="M720" s="356"/>
    </row>
    <row r="721" spans="1:13">
      <c r="A721" s="350" t="s">
        <v>676</v>
      </c>
      <c r="B721" s="351" t="s">
        <v>950</v>
      </c>
      <c r="C721" s="350" t="s">
        <v>951</v>
      </c>
      <c r="D721" s="350" t="s">
        <v>1274</v>
      </c>
      <c r="E721" s="350" t="s">
        <v>953</v>
      </c>
      <c r="F721" s="352">
        <v>150001.31</v>
      </c>
      <c r="G721" s="353">
        <v>45443</v>
      </c>
      <c r="H721" s="354" t="s">
        <v>954</v>
      </c>
      <c r="I721" s="350" t="s">
        <v>162</v>
      </c>
      <c r="J721" s="355" t="s">
        <v>162</v>
      </c>
      <c r="K721" s="350" t="s">
        <v>162</v>
      </c>
      <c r="L721" s="350"/>
      <c r="M721" s="350"/>
    </row>
    <row r="722" spans="1:13">
      <c r="A722" s="356" t="s">
        <v>676</v>
      </c>
      <c r="B722" s="357" t="s">
        <v>950</v>
      </c>
      <c r="C722" s="356" t="s">
        <v>951</v>
      </c>
      <c r="D722" s="356" t="s">
        <v>1275</v>
      </c>
      <c r="E722" s="356" t="s">
        <v>953</v>
      </c>
      <c r="F722" s="358">
        <v>300002.63</v>
      </c>
      <c r="G722" s="359">
        <v>45443</v>
      </c>
      <c r="H722" s="360" t="s">
        <v>954</v>
      </c>
      <c r="I722" s="356" t="s">
        <v>162</v>
      </c>
      <c r="J722" s="361" t="s">
        <v>162</v>
      </c>
      <c r="K722" s="356" t="s">
        <v>162</v>
      </c>
      <c r="L722" s="356"/>
      <c r="M722" s="356"/>
    </row>
    <row r="723" spans="1:13">
      <c r="A723" s="350" t="s">
        <v>676</v>
      </c>
      <c r="B723" s="351" t="s">
        <v>950</v>
      </c>
      <c r="C723" s="350" t="s">
        <v>951</v>
      </c>
      <c r="D723" s="350" t="s">
        <v>1276</v>
      </c>
      <c r="E723" s="350" t="s">
        <v>953</v>
      </c>
      <c r="F723" s="352">
        <v>1649996.33</v>
      </c>
      <c r="G723" s="353">
        <v>45443</v>
      </c>
      <c r="H723" s="354" t="s">
        <v>954</v>
      </c>
      <c r="I723" s="350" t="s">
        <v>162</v>
      </c>
      <c r="J723" s="355" t="s">
        <v>162</v>
      </c>
      <c r="K723" s="350" t="s">
        <v>162</v>
      </c>
      <c r="L723" s="350"/>
      <c r="M723" s="350"/>
    </row>
    <row r="724" spans="1:13">
      <c r="A724" s="356" t="s">
        <v>676</v>
      </c>
      <c r="B724" s="357" t="s">
        <v>950</v>
      </c>
      <c r="C724" s="356" t="s">
        <v>951</v>
      </c>
      <c r="D724" s="356" t="s">
        <v>1277</v>
      </c>
      <c r="E724" s="356" t="s">
        <v>953</v>
      </c>
      <c r="F724" s="358">
        <v>150001.32</v>
      </c>
      <c r="G724" s="359">
        <v>45443</v>
      </c>
      <c r="H724" s="360" t="s">
        <v>954</v>
      </c>
      <c r="I724" s="356" t="s">
        <v>162</v>
      </c>
      <c r="J724" s="361" t="s">
        <v>162</v>
      </c>
      <c r="K724" s="356" t="s">
        <v>162</v>
      </c>
      <c r="L724" s="356"/>
      <c r="M724" s="356"/>
    </row>
    <row r="725" spans="1:13">
      <c r="A725" s="350" t="s">
        <v>676</v>
      </c>
      <c r="B725" s="351" t="s">
        <v>950</v>
      </c>
      <c r="C725" s="350" t="s">
        <v>951</v>
      </c>
      <c r="D725" s="350" t="s">
        <v>1278</v>
      </c>
      <c r="E725" s="350" t="s">
        <v>953</v>
      </c>
      <c r="F725" s="352">
        <v>199997.72</v>
      </c>
      <c r="G725" s="353">
        <v>45443</v>
      </c>
      <c r="H725" s="354" t="s">
        <v>954</v>
      </c>
      <c r="I725" s="350" t="s">
        <v>162</v>
      </c>
      <c r="J725" s="355" t="s">
        <v>162</v>
      </c>
      <c r="K725" s="350" t="s">
        <v>162</v>
      </c>
      <c r="L725" s="350"/>
      <c r="M725" s="350"/>
    </row>
    <row r="726" spans="1:13">
      <c r="A726" s="356" t="s">
        <v>676</v>
      </c>
      <c r="B726" s="357" t="s">
        <v>950</v>
      </c>
      <c r="C726" s="356" t="s">
        <v>951</v>
      </c>
      <c r="D726" s="356" t="s">
        <v>1137</v>
      </c>
      <c r="E726" s="356" t="s">
        <v>953</v>
      </c>
      <c r="F726" s="358">
        <v>30000.15</v>
      </c>
      <c r="G726" s="359">
        <v>45443</v>
      </c>
      <c r="H726" s="360" t="s">
        <v>954</v>
      </c>
      <c r="I726" s="356" t="s">
        <v>162</v>
      </c>
      <c r="J726" s="361" t="s">
        <v>162</v>
      </c>
      <c r="K726" s="356" t="s">
        <v>162</v>
      </c>
      <c r="L726" s="356"/>
      <c r="M726" s="356"/>
    </row>
    <row r="727" spans="1:13">
      <c r="A727" s="350" t="s">
        <v>676</v>
      </c>
      <c r="B727" s="351" t="s">
        <v>950</v>
      </c>
      <c r="C727" s="350" t="s">
        <v>951</v>
      </c>
      <c r="D727" s="350" t="s">
        <v>1138</v>
      </c>
      <c r="E727" s="350" t="s">
        <v>953</v>
      </c>
      <c r="F727" s="352">
        <v>279999.34999999998</v>
      </c>
      <c r="G727" s="353">
        <v>45443</v>
      </c>
      <c r="H727" s="354" t="s">
        <v>954</v>
      </c>
      <c r="I727" s="350" t="s">
        <v>162</v>
      </c>
      <c r="J727" s="355" t="s">
        <v>162</v>
      </c>
      <c r="K727" s="350" t="s">
        <v>162</v>
      </c>
      <c r="L727" s="350"/>
      <c r="M727" s="350"/>
    </row>
    <row r="728" spans="1:13">
      <c r="A728" s="356" t="s">
        <v>676</v>
      </c>
      <c r="B728" s="357" t="s">
        <v>950</v>
      </c>
      <c r="C728" s="356" t="s">
        <v>951</v>
      </c>
      <c r="D728" s="356" t="s">
        <v>1139</v>
      </c>
      <c r="E728" s="356" t="s">
        <v>953</v>
      </c>
      <c r="F728" s="358">
        <v>111598.37</v>
      </c>
      <c r="G728" s="359">
        <v>45443</v>
      </c>
      <c r="H728" s="360" t="s">
        <v>954</v>
      </c>
      <c r="I728" s="356" t="s">
        <v>162</v>
      </c>
      <c r="J728" s="361" t="s">
        <v>162</v>
      </c>
      <c r="K728" s="356" t="s">
        <v>162</v>
      </c>
      <c r="L728" s="356"/>
      <c r="M728" s="356"/>
    </row>
    <row r="729" spans="1:13">
      <c r="A729" s="350" t="s">
        <v>676</v>
      </c>
      <c r="B729" s="351" t="s">
        <v>950</v>
      </c>
      <c r="C729" s="350" t="s">
        <v>951</v>
      </c>
      <c r="D729" s="350" t="s">
        <v>1052</v>
      </c>
      <c r="E729" s="350" t="s">
        <v>953</v>
      </c>
      <c r="F729" s="352">
        <v>30000.15</v>
      </c>
      <c r="G729" s="353">
        <v>45443</v>
      </c>
      <c r="H729" s="354" t="s">
        <v>954</v>
      </c>
      <c r="I729" s="350" t="s">
        <v>162</v>
      </c>
      <c r="J729" s="355" t="s">
        <v>162</v>
      </c>
      <c r="K729" s="350" t="s">
        <v>162</v>
      </c>
      <c r="L729" s="350"/>
      <c r="M729" s="350"/>
    </row>
    <row r="730" spans="1:13">
      <c r="A730" s="356" t="s">
        <v>676</v>
      </c>
      <c r="B730" s="357" t="s">
        <v>950</v>
      </c>
      <c r="C730" s="356" t="s">
        <v>951</v>
      </c>
      <c r="D730" s="356" t="s">
        <v>1053</v>
      </c>
      <c r="E730" s="356" t="s">
        <v>953</v>
      </c>
      <c r="F730" s="358">
        <v>7501.55</v>
      </c>
      <c r="G730" s="359">
        <v>45443</v>
      </c>
      <c r="H730" s="360" t="s">
        <v>954</v>
      </c>
      <c r="I730" s="356" t="s">
        <v>162</v>
      </c>
      <c r="J730" s="361" t="s">
        <v>162</v>
      </c>
      <c r="K730" s="356" t="s">
        <v>162</v>
      </c>
      <c r="L730" s="356"/>
      <c r="M730" s="356"/>
    </row>
    <row r="731" spans="1:13">
      <c r="A731" s="350" t="s">
        <v>676</v>
      </c>
      <c r="B731" s="351" t="s">
        <v>950</v>
      </c>
      <c r="C731" s="350" t="s">
        <v>951</v>
      </c>
      <c r="D731" s="350" t="s">
        <v>1140</v>
      </c>
      <c r="E731" s="350" t="s">
        <v>953</v>
      </c>
      <c r="F731" s="352">
        <v>30000.14</v>
      </c>
      <c r="G731" s="353">
        <v>45443</v>
      </c>
      <c r="H731" s="354" t="s">
        <v>954</v>
      </c>
      <c r="I731" s="350" t="s">
        <v>162</v>
      </c>
      <c r="J731" s="355" t="s">
        <v>162</v>
      </c>
      <c r="K731" s="350" t="s">
        <v>162</v>
      </c>
      <c r="L731" s="350"/>
      <c r="M731" s="350"/>
    </row>
    <row r="732" spans="1:13">
      <c r="A732" s="356" t="s">
        <v>676</v>
      </c>
      <c r="B732" s="357" t="s">
        <v>950</v>
      </c>
      <c r="C732" s="356" t="s">
        <v>951</v>
      </c>
      <c r="D732" s="356" t="s">
        <v>1055</v>
      </c>
      <c r="E732" s="356" t="s">
        <v>953</v>
      </c>
      <c r="F732" s="358">
        <v>50002.26</v>
      </c>
      <c r="G732" s="359">
        <v>45443</v>
      </c>
      <c r="H732" s="360" t="s">
        <v>954</v>
      </c>
      <c r="I732" s="356" t="s">
        <v>162</v>
      </c>
      <c r="J732" s="361" t="s">
        <v>162</v>
      </c>
      <c r="K732" s="356" t="s">
        <v>162</v>
      </c>
      <c r="L732" s="356"/>
      <c r="M732" s="356"/>
    </row>
    <row r="733" spans="1:13">
      <c r="A733" s="350" t="s">
        <v>676</v>
      </c>
      <c r="B733" s="351" t="s">
        <v>950</v>
      </c>
      <c r="C733" s="350" t="s">
        <v>951</v>
      </c>
      <c r="D733" s="350" t="s">
        <v>1056</v>
      </c>
      <c r="E733" s="350" t="s">
        <v>953</v>
      </c>
      <c r="F733" s="352">
        <v>9998.0300000000007</v>
      </c>
      <c r="G733" s="353">
        <v>45443</v>
      </c>
      <c r="H733" s="354" t="s">
        <v>954</v>
      </c>
      <c r="I733" s="350" t="s">
        <v>162</v>
      </c>
      <c r="J733" s="355" t="s">
        <v>162</v>
      </c>
      <c r="K733" s="350" t="s">
        <v>162</v>
      </c>
      <c r="L733" s="350"/>
      <c r="M733" s="350"/>
    </row>
    <row r="734" spans="1:13">
      <c r="A734" s="356" t="s">
        <v>676</v>
      </c>
      <c r="B734" s="357" t="s">
        <v>950</v>
      </c>
      <c r="C734" s="356" t="s">
        <v>951</v>
      </c>
      <c r="D734" s="356" t="s">
        <v>964</v>
      </c>
      <c r="E734" s="356" t="s">
        <v>953</v>
      </c>
      <c r="F734" s="358">
        <v>37499.25</v>
      </c>
      <c r="G734" s="359">
        <v>45450</v>
      </c>
      <c r="H734" s="360" t="s">
        <v>954</v>
      </c>
      <c r="I734" s="356" t="s">
        <v>162</v>
      </c>
      <c r="J734" s="361" t="s">
        <v>162</v>
      </c>
      <c r="K734" s="356" t="s">
        <v>162</v>
      </c>
      <c r="L734" s="356"/>
      <c r="M734" s="356"/>
    </row>
    <row r="735" spans="1:13">
      <c r="A735" s="350" t="s">
        <v>676</v>
      </c>
      <c r="B735" s="351" t="s">
        <v>950</v>
      </c>
      <c r="C735" s="350" t="s">
        <v>951</v>
      </c>
      <c r="D735" s="350" t="s">
        <v>965</v>
      </c>
      <c r="E735" s="350" t="s">
        <v>953</v>
      </c>
      <c r="F735" s="352">
        <v>52502.559999999998</v>
      </c>
      <c r="G735" s="353">
        <v>45450</v>
      </c>
      <c r="H735" s="354" t="s">
        <v>954</v>
      </c>
      <c r="I735" s="350" t="s">
        <v>162</v>
      </c>
      <c r="J735" s="355" t="s">
        <v>162</v>
      </c>
      <c r="K735" s="350" t="s">
        <v>162</v>
      </c>
      <c r="L735" s="350"/>
      <c r="M735" s="350"/>
    </row>
    <row r="736" spans="1:13">
      <c r="A736" s="356" t="s">
        <v>676</v>
      </c>
      <c r="B736" s="357" t="s">
        <v>950</v>
      </c>
      <c r="C736" s="356" t="s">
        <v>951</v>
      </c>
      <c r="D736" s="356" t="s">
        <v>966</v>
      </c>
      <c r="E736" s="356" t="s">
        <v>953</v>
      </c>
      <c r="F736" s="358">
        <v>1204848.6000000001</v>
      </c>
      <c r="G736" s="359">
        <v>45450</v>
      </c>
      <c r="H736" s="360" t="s">
        <v>954</v>
      </c>
      <c r="I736" s="356" t="s">
        <v>162</v>
      </c>
      <c r="J736" s="361" t="s">
        <v>162</v>
      </c>
      <c r="K736" s="356" t="s">
        <v>162</v>
      </c>
      <c r="L736" s="356"/>
      <c r="M736" s="356"/>
    </row>
    <row r="737" spans="1:13">
      <c r="A737" s="350" t="s">
        <v>676</v>
      </c>
      <c r="B737" s="351" t="s">
        <v>950</v>
      </c>
      <c r="C737" s="350" t="s">
        <v>951</v>
      </c>
      <c r="D737" s="350" t="s">
        <v>967</v>
      </c>
      <c r="E737" s="350" t="s">
        <v>953</v>
      </c>
      <c r="F737" s="352">
        <v>1475498.49</v>
      </c>
      <c r="G737" s="353">
        <v>45450</v>
      </c>
      <c r="H737" s="354" t="s">
        <v>954</v>
      </c>
      <c r="I737" s="350" t="s">
        <v>162</v>
      </c>
      <c r="J737" s="355" t="s">
        <v>162</v>
      </c>
      <c r="K737" s="350" t="s">
        <v>162</v>
      </c>
      <c r="L737" s="350"/>
      <c r="M737" s="350"/>
    </row>
    <row r="738" spans="1:13">
      <c r="A738" s="356" t="s">
        <v>676</v>
      </c>
      <c r="B738" s="357" t="s">
        <v>950</v>
      </c>
      <c r="C738" s="356" t="s">
        <v>951</v>
      </c>
      <c r="D738" s="356" t="s">
        <v>968</v>
      </c>
      <c r="E738" s="356" t="s">
        <v>953</v>
      </c>
      <c r="F738" s="358">
        <v>111799.08</v>
      </c>
      <c r="G738" s="359">
        <v>45450</v>
      </c>
      <c r="H738" s="360" t="s">
        <v>954</v>
      </c>
      <c r="I738" s="356" t="s">
        <v>162</v>
      </c>
      <c r="J738" s="361" t="s">
        <v>162</v>
      </c>
      <c r="K738" s="356" t="s">
        <v>162</v>
      </c>
      <c r="L738" s="356"/>
      <c r="M738" s="356"/>
    </row>
    <row r="739" spans="1:13">
      <c r="A739" s="350" t="s">
        <v>676</v>
      </c>
      <c r="B739" s="351" t="s">
        <v>950</v>
      </c>
      <c r="C739" s="350" t="s">
        <v>951</v>
      </c>
      <c r="D739" s="350" t="s">
        <v>969</v>
      </c>
      <c r="E739" s="350" t="s">
        <v>953</v>
      </c>
      <c r="F739" s="352">
        <v>49400.71</v>
      </c>
      <c r="G739" s="353">
        <v>45450</v>
      </c>
      <c r="H739" s="354" t="s">
        <v>954</v>
      </c>
      <c r="I739" s="350" t="s">
        <v>162</v>
      </c>
      <c r="J739" s="355" t="s">
        <v>162</v>
      </c>
      <c r="K739" s="350" t="s">
        <v>162</v>
      </c>
      <c r="L739" s="350"/>
      <c r="M739" s="350"/>
    </row>
    <row r="740" spans="1:13">
      <c r="A740" s="356" t="s">
        <v>676</v>
      </c>
      <c r="B740" s="357" t="s">
        <v>950</v>
      </c>
      <c r="C740" s="356" t="s">
        <v>951</v>
      </c>
      <c r="D740" s="356" t="s">
        <v>970</v>
      </c>
      <c r="E740" s="356" t="s">
        <v>953</v>
      </c>
      <c r="F740" s="358">
        <v>118141.31</v>
      </c>
      <c r="G740" s="359">
        <v>45450</v>
      </c>
      <c r="H740" s="360" t="s">
        <v>954</v>
      </c>
      <c r="I740" s="356" t="s">
        <v>162</v>
      </c>
      <c r="J740" s="361" t="s">
        <v>162</v>
      </c>
      <c r="K740" s="356" t="s">
        <v>162</v>
      </c>
      <c r="L740" s="356"/>
      <c r="M740" s="356"/>
    </row>
    <row r="741" spans="1:13">
      <c r="A741" s="350" t="s">
        <v>676</v>
      </c>
      <c r="B741" s="351" t="s">
        <v>950</v>
      </c>
      <c r="C741" s="350" t="s">
        <v>951</v>
      </c>
      <c r="D741" s="350" t="s">
        <v>1279</v>
      </c>
      <c r="E741" s="350" t="s">
        <v>953</v>
      </c>
      <c r="F741" s="352">
        <v>5900000</v>
      </c>
      <c r="G741" s="353">
        <v>45450</v>
      </c>
      <c r="H741" s="354" t="s">
        <v>954</v>
      </c>
      <c r="I741" s="350" t="s">
        <v>162</v>
      </c>
      <c r="J741" s="355" t="s">
        <v>162</v>
      </c>
      <c r="K741" s="350" t="s">
        <v>162</v>
      </c>
      <c r="L741" s="350"/>
      <c r="M741" s="350"/>
    </row>
    <row r="742" spans="1:13">
      <c r="A742" s="356" t="s">
        <v>676</v>
      </c>
      <c r="B742" s="357" t="s">
        <v>950</v>
      </c>
      <c r="C742" s="356" t="s">
        <v>951</v>
      </c>
      <c r="D742" s="356" t="s">
        <v>1280</v>
      </c>
      <c r="E742" s="356" t="s">
        <v>953</v>
      </c>
      <c r="F742" s="358">
        <v>25559.88</v>
      </c>
      <c r="G742" s="359">
        <v>45450</v>
      </c>
      <c r="H742" s="360" t="s">
        <v>954</v>
      </c>
      <c r="I742" s="356" t="s">
        <v>162</v>
      </c>
      <c r="J742" s="361" t="s">
        <v>162</v>
      </c>
      <c r="K742" s="356" t="s">
        <v>162</v>
      </c>
      <c r="L742" s="356"/>
      <c r="M742" s="356"/>
    </row>
    <row r="743" spans="1:13">
      <c r="A743" s="350" t="s">
        <v>676</v>
      </c>
      <c r="B743" s="351" t="s">
        <v>950</v>
      </c>
      <c r="C743" s="350" t="s">
        <v>951</v>
      </c>
      <c r="D743" s="350" t="s">
        <v>1254</v>
      </c>
      <c r="E743" s="350" t="s">
        <v>953</v>
      </c>
      <c r="F743" s="352">
        <v>49997.279999999999</v>
      </c>
      <c r="G743" s="353">
        <v>45450</v>
      </c>
      <c r="H743" s="354" t="s">
        <v>954</v>
      </c>
      <c r="I743" s="350" t="s">
        <v>162</v>
      </c>
      <c r="J743" s="355" t="s">
        <v>162</v>
      </c>
      <c r="K743" s="350" t="s">
        <v>162</v>
      </c>
      <c r="L743" s="350"/>
      <c r="M743" s="350"/>
    </row>
    <row r="744" spans="1:13">
      <c r="A744" s="356" t="s">
        <v>676</v>
      </c>
      <c r="B744" s="357" t="s">
        <v>950</v>
      </c>
      <c r="C744" s="356" t="s">
        <v>951</v>
      </c>
      <c r="D744" s="356" t="s">
        <v>1257</v>
      </c>
      <c r="E744" s="356" t="s">
        <v>953</v>
      </c>
      <c r="F744" s="358">
        <v>225749.67</v>
      </c>
      <c r="G744" s="359">
        <v>45450</v>
      </c>
      <c r="H744" s="360" t="s">
        <v>954</v>
      </c>
      <c r="I744" s="356" t="s">
        <v>162</v>
      </c>
      <c r="J744" s="361" t="s">
        <v>162</v>
      </c>
      <c r="K744" s="356" t="s">
        <v>162</v>
      </c>
      <c r="L744" s="356"/>
      <c r="M744" s="356"/>
    </row>
    <row r="745" spans="1:13">
      <c r="A745" s="350" t="s">
        <v>676</v>
      </c>
      <c r="B745" s="351" t="s">
        <v>950</v>
      </c>
      <c r="C745" s="350" t="s">
        <v>951</v>
      </c>
      <c r="D745" s="350" t="s">
        <v>1258</v>
      </c>
      <c r="E745" s="350" t="s">
        <v>953</v>
      </c>
      <c r="F745" s="352">
        <v>46202.76</v>
      </c>
      <c r="G745" s="353">
        <v>45450</v>
      </c>
      <c r="H745" s="354" t="s">
        <v>954</v>
      </c>
      <c r="I745" s="350" t="s">
        <v>162</v>
      </c>
      <c r="J745" s="355" t="s">
        <v>162</v>
      </c>
      <c r="K745" s="350" t="s">
        <v>162</v>
      </c>
      <c r="L745" s="350"/>
      <c r="M745" s="350"/>
    </row>
    <row r="746" spans="1:13">
      <c r="A746" s="356" t="s">
        <v>676</v>
      </c>
      <c r="B746" s="357" t="s">
        <v>950</v>
      </c>
      <c r="C746" s="356" t="s">
        <v>951</v>
      </c>
      <c r="D746" s="356" t="s">
        <v>1259</v>
      </c>
      <c r="E746" s="356" t="s">
        <v>953</v>
      </c>
      <c r="F746" s="358">
        <v>49997.279999999999</v>
      </c>
      <c r="G746" s="359">
        <v>45450</v>
      </c>
      <c r="H746" s="360" t="s">
        <v>954</v>
      </c>
      <c r="I746" s="356" t="s">
        <v>162</v>
      </c>
      <c r="J746" s="361" t="s">
        <v>162</v>
      </c>
      <c r="K746" s="356" t="s">
        <v>162</v>
      </c>
      <c r="L746" s="356"/>
      <c r="M746" s="356"/>
    </row>
    <row r="747" spans="1:13">
      <c r="A747" s="350" t="s">
        <v>676</v>
      </c>
      <c r="B747" s="351" t="s">
        <v>950</v>
      </c>
      <c r="C747" s="350" t="s">
        <v>951</v>
      </c>
      <c r="D747" s="350" t="s">
        <v>1281</v>
      </c>
      <c r="E747" s="350" t="s">
        <v>953</v>
      </c>
      <c r="F747" s="352">
        <v>149997.85999999999</v>
      </c>
      <c r="G747" s="353">
        <v>45450</v>
      </c>
      <c r="H747" s="354" t="s">
        <v>954</v>
      </c>
      <c r="I747" s="350" t="s">
        <v>162</v>
      </c>
      <c r="J747" s="355" t="s">
        <v>162</v>
      </c>
      <c r="K747" s="350" t="s">
        <v>162</v>
      </c>
      <c r="L747" s="350"/>
      <c r="M747" s="350"/>
    </row>
    <row r="748" spans="1:13">
      <c r="A748" s="356" t="s">
        <v>676</v>
      </c>
      <c r="B748" s="357" t="s">
        <v>950</v>
      </c>
      <c r="C748" s="356" t="s">
        <v>951</v>
      </c>
      <c r="D748" s="356" t="s">
        <v>1282</v>
      </c>
      <c r="E748" s="356" t="s">
        <v>953</v>
      </c>
      <c r="F748" s="358">
        <v>30000.78</v>
      </c>
      <c r="G748" s="359">
        <v>45450</v>
      </c>
      <c r="H748" s="360" t="s">
        <v>954</v>
      </c>
      <c r="I748" s="356" t="s">
        <v>162</v>
      </c>
      <c r="J748" s="361" t="s">
        <v>162</v>
      </c>
      <c r="K748" s="356" t="s">
        <v>162</v>
      </c>
      <c r="L748" s="356"/>
      <c r="M748" s="356"/>
    </row>
    <row r="749" spans="1:13">
      <c r="A749" s="350" t="s">
        <v>676</v>
      </c>
      <c r="B749" s="351" t="s">
        <v>950</v>
      </c>
      <c r="C749" s="350" t="s">
        <v>951</v>
      </c>
      <c r="D749" s="350" t="s">
        <v>1283</v>
      </c>
      <c r="E749" s="350" t="s">
        <v>953</v>
      </c>
      <c r="F749" s="352">
        <v>99000.76</v>
      </c>
      <c r="G749" s="353">
        <v>45450</v>
      </c>
      <c r="H749" s="354" t="s">
        <v>954</v>
      </c>
      <c r="I749" s="350" t="s">
        <v>162</v>
      </c>
      <c r="J749" s="355" t="s">
        <v>162</v>
      </c>
      <c r="K749" s="350" t="s">
        <v>162</v>
      </c>
      <c r="L749" s="350"/>
      <c r="M749" s="350"/>
    </row>
    <row r="750" spans="1:13">
      <c r="A750" s="356" t="s">
        <v>676</v>
      </c>
      <c r="B750" s="357" t="s">
        <v>950</v>
      </c>
      <c r="C750" s="356" t="s">
        <v>951</v>
      </c>
      <c r="D750" s="356" t="s">
        <v>1259</v>
      </c>
      <c r="E750" s="356" t="s">
        <v>953</v>
      </c>
      <c r="F750" s="358">
        <v>100000.58</v>
      </c>
      <c r="G750" s="359">
        <v>45450</v>
      </c>
      <c r="H750" s="360" t="s">
        <v>954</v>
      </c>
      <c r="I750" s="356" t="s">
        <v>162</v>
      </c>
      <c r="J750" s="361" t="s">
        <v>162</v>
      </c>
      <c r="K750" s="356" t="s">
        <v>162</v>
      </c>
      <c r="L750" s="356"/>
      <c r="M750" s="356"/>
    </row>
    <row r="751" spans="1:13">
      <c r="A751" s="350" t="s">
        <v>676</v>
      </c>
      <c r="B751" s="351" t="s">
        <v>950</v>
      </c>
      <c r="C751" s="350" t="s">
        <v>951</v>
      </c>
      <c r="D751" s="350" t="s">
        <v>1284</v>
      </c>
      <c r="E751" s="350" t="s">
        <v>953</v>
      </c>
      <c r="F751" s="352">
        <v>20002.53</v>
      </c>
      <c r="G751" s="353">
        <v>45450</v>
      </c>
      <c r="H751" s="354" t="s">
        <v>954</v>
      </c>
      <c r="I751" s="350" t="s">
        <v>162</v>
      </c>
      <c r="J751" s="355" t="s">
        <v>162</v>
      </c>
      <c r="K751" s="350" t="s">
        <v>162</v>
      </c>
      <c r="L751" s="350"/>
      <c r="M751" s="350"/>
    </row>
    <row r="752" spans="1:13">
      <c r="A752" s="356" t="s">
        <v>676</v>
      </c>
      <c r="B752" s="357" t="s">
        <v>950</v>
      </c>
      <c r="C752" s="356" t="s">
        <v>951</v>
      </c>
      <c r="D752" s="356" t="s">
        <v>1285</v>
      </c>
      <c r="E752" s="356" t="s">
        <v>953</v>
      </c>
      <c r="F752" s="358">
        <v>66000.5</v>
      </c>
      <c r="G752" s="359">
        <v>45450</v>
      </c>
      <c r="H752" s="360" t="s">
        <v>954</v>
      </c>
      <c r="I752" s="356" t="s">
        <v>162</v>
      </c>
      <c r="J752" s="361" t="s">
        <v>162</v>
      </c>
      <c r="K752" s="356" t="s">
        <v>162</v>
      </c>
      <c r="L752" s="356"/>
      <c r="M752" s="356"/>
    </row>
    <row r="753" spans="1:13">
      <c r="A753" s="350" t="s">
        <v>676</v>
      </c>
      <c r="B753" s="351" t="s">
        <v>950</v>
      </c>
      <c r="C753" s="350" t="s">
        <v>951</v>
      </c>
      <c r="D753" s="350" t="s">
        <v>1286</v>
      </c>
      <c r="E753" s="350" t="s">
        <v>953</v>
      </c>
      <c r="F753" s="352">
        <v>532403.92000000004</v>
      </c>
      <c r="G753" s="353">
        <v>45452</v>
      </c>
      <c r="H753" s="354" t="s">
        <v>954</v>
      </c>
      <c r="I753" s="350" t="s">
        <v>162</v>
      </c>
      <c r="J753" s="355" t="s">
        <v>162</v>
      </c>
      <c r="K753" s="350" t="s">
        <v>162</v>
      </c>
      <c r="L753" s="350"/>
      <c r="M753" s="350"/>
    </row>
    <row r="754" spans="1:13">
      <c r="A754" s="356" t="s">
        <v>676</v>
      </c>
      <c r="B754" s="357" t="s">
        <v>950</v>
      </c>
      <c r="C754" s="356" t="s">
        <v>951</v>
      </c>
      <c r="D754" s="356" t="s">
        <v>1287</v>
      </c>
      <c r="E754" s="356" t="s">
        <v>953</v>
      </c>
      <c r="F754" s="358">
        <v>1000000</v>
      </c>
      <c r="G754" s="359">
        <v>45453</v>
      </c>
      <c r="H754" s="360" t="s">
        <v>954</v>
      </c>
      <c r="I754" s="356" t="s">
        <v>162</v>
      </c>
      <c r="J754" s="361" t="s">
        <v>162</v>
      </c>
      <c r="K754" s="356" t="s">
        <v>162</v>
      </c>
      <c r="L754" s="356"/>
      <c r="M754" s="356"/>
    </row>
    <row r="755" spans="1:13">
      <c r="A755" s="350" t="s">
        <v>676</v>
      </c>
      <c r="B755" s="351" t="s">
        <v>950</v>
      </c>
      <c r="C755" s="350" t="s">
        <v>951</v>
      </c>
      <c r="D755" s="350" t="s">
        <v>1288</v>
      </c>
      <c r="E755" s="350" t="s">
        <v>953</v>
      </c>
      <c r="F755" s="352">
        <v>5900000</v>
      </c>
      <c r="G755" s="353">
        <v>45453</v>
      </c>
      <c r="H755" s="354" t="s">
        <v>954</v>
      </c>
      <c r="I755" s="350" t="s">
        <v>162</v>
      </c>
      <c r="J755" s="355" t="s">
        <v>162</v>
      </c>
      <c r="K755" s="350" t="s">
        <v>162</v>
      </c>
      <c r="L755" s="350"/>
      <c r="M755" s="350"/>
    </row>
    <row r="756" spans="1:13">
      <c r="A756" s="356" t="s">
        <v>676</v>
      </c>
      <c r="B756" s="357" t="s">
        <v>950</v>
      </c>
      <c r="C756" s="356" t="s">
        <v>951</v>
      </c>
      <c r="D756" s="356" t="s">
        <v>1289</v>
      </c>
      <c r="E756" s="356" t="s">
        <v>953</v>
      </c>
      <c r="F756" s="358">
        <v>1600</v>
      </c>
      <c r="G756" s="359">
        <v>45455</v>
      </c>
      <c r="H756" s="360" t="s">
        <v>954</v>
      </c>
      <c r="I756" s="356" t="s">
        <v>162</v>
      </c>
      <c r="J756" s="361" t="s">
        <v>162</v>
      </c>
      <c r="K756" s="356" t="s">
        <v>162</v>
      </c>
      <c r="L756" s="356"/>
      <c r="M756" s="356"/>
    </row>
    <row r="757" spans="1:13">
      <c r="A757" s="350" t="s">
        <v>676</v>
      </c>
      <c r="B757" s="351" t="s">
        <v>950</v>
      </c>
      <c r="C757" s="350" t="s">
        <v>951</v>
      </c>
      <c r="D757" s="350" t="s">
        <v>1290</v>
      </c>
      <c r="E757" s="350" t="s">
        <v>953</v>
      </c>
      <c r="F757" s="352">
        <v>1350000</v>
      </c>
      <c r="G757" s="353">
        <v>45455</v>
      </c>
      <c r="H757" s="354" t="s">
        <v>954</v>
      </c>
      <c r="I757" s="350" t="s">
        <v>162</v>
      </c>
      <c r="J757" s="355" t="s">
        <v>162</v>
      </c>
      <c r="K757" s="350" t="s">
        <v>162</v>
      </c>
      <c r="L757" s="350"/>
      <c r="M757" s="350"/>
    </row>
    <row r="758" spans="1:13">
      <c r="A758" s="356" t="s">
        <v>676</v>
      </c>
      <c r="B758" s="357" t="s">
        <v>950</v>
      </c>
      <c r="C758" s="356" t="s">
        <v>951</v>
      </c>
      <c r="D758" s="356" t="s">
        <v>1291</v>
      </c>
      <c r="E758" s="356" t="s">
        <v>953</v>
      </c>
      <c r="F758" s="358">
        <v>3000000</v>
      </c>
      <c r="G758" s="359">
        <v>45456</v>
      </c>
      <c r="H758" s="360" t="s">
        <v>954</v>
      </c>
      <c r="I758" s="356" t="s">
        <v>162</v>
      </c>
      <c r="J758" s="361" t="s">
        <v>162</v>
      </c>
      <c r="K758" s="356" t="s">
        <v>162</v>
      </c>
      <c r="L758" s="356"/>
      <c r="M758" s="356"/>
    </row>
    <row r="759" spans="1:13">
      <c r="A759" s="350" t="s">
        <v>676</v>
      </c>
      <c r="B759" s="351" t="s">
        <v>950</v>
      </c>
      <c r="C759" s="350" t="s">
        <v>951</v>
      </c>
      <c r="D759" s="350" t="s">
        <v>1292</v>
      </c>
      <c r="E759" s="350" t="s">
        <v>953</v>
      </c>
      <c r="F759" s="352">
        <v>1000000</v>
      </c>
      <c r="G759" s="353">
        <v>45457</v>
      </c>
      <c r="H759" s="354" t="s">
        <v>954</v>
      </c>
      <c r="I759" s="350" t="s">
        <v>162</v>
      </c>
      <c r="J759" s="355" t="s">
        <v>162</v>
      </c>
      <c r="K759" s="350" t="s">
        <v>162</v>
      </c>
      <c r="L759" s="350"/>
      <c r="M759" s="350"/>
    </row>
    <row r="760" spans="1:13">
      <c r="A760" s="356" t="s">
        <v>676</v>
      </c>
      <c r="B760" s="357" t="s">
        <v>950</v>
      </c>
      <c r="C760" s="356" t="s">
        <v>951</v>
      </c>
      <c r="D760" s="356" t="s">
        <v>1293</v>
      </c>
      <c r="E760" s="356" t="s">
        <v>953</v>
      </c>
      <c r="F760" s="358">
        <v>-16359.99</v>
      </c>
      <c r="G760" s="359">
        <v>45461</v>
      </c>
      <c r="H760" s="360" t="s">
        <v>954</v>
      </c>
      <c r="I760" s="356" t="s">
        <v>162</v>
      </c>
      <c r="J760" s="361" t="s">
        <v>162</v>
      </c>
      <c r="K760" s="356" t="s">
        <v>162</v>
      </c>
      <c r="L760" s="356"/>
      <c r="M760" s="356"/>
    </row>
    <row r="761" spans="1:13">
      <c r="A761" s="350" t="s">
        <v>676</v>
      </c>
      <c r="B761" s="351" t="s">
        <v>950</v>
      </c>
      <c r="C761" s="350" t="s">
        <v>951</v>
      </c>
      <c r="D761" s="350" t="s">
        <v>1294</v>
      </c>
      <c r="E761" s="350" t="s">
        <v>953</v>
      </c>
      <c r="F761" s="352">
        <v>1119938</v>
      </c>
      <c r="G761" s="353">
        <v>45462</v>
      </c>
      <c r="H761" s="354" t="s">
        <v>954</v>
      </c>
      <c r="I761" s="350" t="s">
        <v>162</v>
      </c>
      <c r="J761" s="355" t="s">
        <v>162</v>
      </c>
      <c r="K761" s="350" t="s">
        <v>162</v>
      </c>
      <c r="L761" s="350"/>
      <c r="M761" s="350"/>
    </row>
    <row r="762" spans="1:13">
      <c r="A762" s="356" t="s">
        <v>676</v>
      </c>
      <c r="B762" s="357" t="s">
        <v>950</v>
      </c>
      <c r="C762" s="356" t="s">
        <v>951</v>
      </c>
      <c r="D762" s="356" t="s">
        <v>1295</v>
      </c>
      <c r="E762" s="356" t="s">
        <v>953</v>
      </c>
      <c r="F762" s="358">
        <v>95716.08</v>
      </c>
      <c r="G762" s="359">
        <v>45462</v>
      </c>
      <c r="H762" s="360" t="s">
        <v>954</v>
      </c>
      <c r="I762" s="356" t="s">
        <v>162</v>
      </c>
      <c r="J762" s="361" t="s">
        <v>162</v>
      </c>
      <c r="K762" s="356" t="s">
        <v>162</v>
      </c>
      <c r="L762" s="356"/>
      <c r="M762" s="356"/>
    </row>
    <row r="763" spans="1:13">
      <c r="A763" s="350" t="s">
        <v>676</v>
      </c>
      <c r="B763" s="351" t="s">
        <v>950</v>
      </c>
      <c r="C763" s="350" t="s">
        <v>951</v>
      </c>
      <c r="D763" s="350" t="s">
        <v>1296</v>
      </c>
      <c r="E763" s="350" t="s">
        <v>953</v>
      </c>
      <c r="F763" s="352">
        <v>8000000</v>
      </c>
      <c r="G763" s="353">
        <v>45463</v>
      </c>
      <c r="H763" s="354" t="s">
        <v>954</v>
      </c>
      <c r="I763" s="350" t="s">
        <v>162</v>
      </c>
      <c r="J763" s="355" t="s">
        <v>162</v>
      </c>
      <c r="K763" s="350" t="s">
        <v>162</v>
      </c>
      <c r="L763" s="350"/>
      <c r="M763" s="350"/>
    </row>
    <row r="764" spans="1:13">
      <c r="A764" s="356" t="s">
        <v>676</v>
      </c>
      <c r="B764" s="357" t="s">
        <v>950</v>
      </c>
      <c r="C764" s="356" t="s">
        <v>951</v>
      </c>
      <c r="D764" s="356" t="s">
        <v>1297</v>
      </c>
      <c r="E764" s="356" t="s">
        <v>953</v>
      </c>
      <c r="F764" s="358">
        <v>-5900000</v>
      </c>
      <c r="G764" s="359">
        <v>45464</v>
      </c>
      <c r="H764" s="360" t="s">
        <v>954</v>
      </c>
      <c r="I764" s="356" t="s">
        <v>162</v>
      </c>
      <c r="J764" s="361" t="s">
        <v>162</v>
      </c>
      <c r="K764" s="356" t="s">
        <v>162</v>
      </c>
      <c r="L764" s="356"/>
      <c r="M764" s="356"/>
    </row>
    <row r="765" spans="1:13">
      <c r="A765" s="350" t="s">
        <v>676</v>
      </c>
      <c r="B765" s="351" t="s">
        <v>950</v>
      </c>
      <c r="C765" s="350" t="s">
        <v>951</v>
      </c>
      <c r="D765" s="350" t="s">
        <v>1298</v>
      </c>
      <c r="E765" s="350" t="s">
        <v>953</v>
      </c>
      <c r="F765" s="352">
        <v>1928587.17</v>
      </c>
      <c r="G765" s="353">
        <v>45465</v>
      </c>
      <c r="H765" s="354" t="s">
        <v>954</v>
      </c>
      <c r="I765" s="350" t="s">
        <v>162</v>
      </c>
      <c r="J765" s="355" t="s">
        <v>162</v>
      </c>
      <c r="K765" s="350" t="s">
        <v>162</v>
      </c>
      <c r="L765" s="350"/>
      <c r="M765" s="350"/>
    </row>
    <row r="766" spans="1:13">
      <c r="A766" s="356" t="s">
        <v>676</v>
      </c>
      <c r="B766" s="357" t="s">
        <v>950</v>
      </c>
      <c r="C766" s="356" t="s">
        <v>951</v>
      </c>
      <c r="D766" s="356" t="s">
        <v>1244</v>
      </c>
      <c r="E766" s="356" t="s">
        <v>953</v>
      </c>
      <c r="F766" s="358">
        <v>1530625.33</v>
      </c>
      <c r="G766" s="359">
        <v>45465</v>
      </c>
      <c r="H766" s="360" t="s">
        <v>954</v>
      </c>
      <c r="I766" s="356" t="s">
        <v>162</v>
      </c>
      <c r="J766" s="361" t="s">
        <v>162</v>
      </c>
      <c r="K766" s="356" t="s">
        <v>162</v>
      </c>
      <c r="L766" s="356"/>
      <c r="M766" s="356"/>
    </row>
    <row r="767" spans="1:13">
      <c r="A767" s="350" t="s">
        <v>676</v>
      </c>
      <c r="B767" s="351" t="s">
        <v>950</v>
      </c>
      <c r="C767" s="350" t="s">
        <v>951</v>
      </c>
      <c r="D767" s="350" t="s">
        <v>1299</v>
      </c>
      <c r="E767" s="350" t="s">
        <v>953</v>
      </c>
      <c r="F767" s="352">
        <v>1799998.07</v>
      </c>
      <c r="G767" s="353">
        <v>45468</v>
      </c>
      <c r="H767" s="354" t="s">
        <v>954</v>
      </c>
      <c r="I767" s="350" t="s">
        <v>162</v>
      </c>
      <c r="J767" s="355" t="s">
        <v>162</v>
      </c>
      <c r="K767" s="350" t="s">
        <v>162</v>
      </c>
      <c r="L767" s="350"/>
      <c r="M767" s="350"/>
    </row>
    <row r="768" spans="1:13">
      <c r="A768" s="356" t="s">
        <v>676</v>
      </c>
      <c r="B768" s="357" t="s">
        <v>950</v>
      </c>
      <c r="C768" s="356" t="s">
        <v>951</v>
      </c>
      <c r="D768" s="356" t="s">
        <v>1221</v>
      </c>
      <c r="E768" s="356" t="s">
        <v>953</v>
      </c>
      <c r="F768" s="358">
        <v>25506.73</v>
      </c>
      <c r="G768" s="359">
        <v>45468</v>
      </c>
      <c r="H768" s="360" t="s">
        <v>954</v>
      </c>
      <c r="I768" s="356" t="s">
        <v>162</v>
      </c>
      <c r="J768" s="361" t="s">
        <v>162</v>
      </c>
      <c r="K768" s="356" t="s">
        <v>162</v>
      </c>
      <c r="L768" s="356"/>
      <c r="M768" s="356"/>
    </row>
    <row r="769" spans="1:13">
      <c r="A769" s="350" t="s">
        <v>676</v>
      </c>
      <c r="B769" s="351" t="s">
        <v>950</v>
      </c>
      <c r="C769" s="350" t="s">
        <v>951</v>
      </c>
      <c r="D769" s="350" t="s">
        <v>1300</v>
      </c>
      <c r="E769" s="350" t="s">
        <v>953</v>
      </c>
      <c r="F769" s="352">
        <v>199999.1</v>
      </c>
      <c r="G769" s="353">
        <v>45468</v>
      </c>
      <c r="H769" s="354" t="s">
        <v>954</v>
      </c>
      <c r="I769" s="350" t="s">
        <v>162</v>
      </c>
      <c r="J769" s="355" t="s">
        <v>162</v>
      </c>
      <c r="K769" s="350" t="s">
        <v>162</v>
      </c>
      <c r="L769" s="350"/>
      <c r="M769" s="350"/>
    </row>
    <row r="770" spans="1:13">
      <c r="A770" s="356" t="s">
        <v>676</v>
      </c>
      <c r="B770" s="357" t="s">
        <v>950</v>
      </c>
      <c r="C770" s="356" t="s">
        <v>951</v>
      </c>
      <c r="D770" s="356" t="s">
        <v>1301</v>
      </c>
      <c r="E770" s="356" t="s">
        <v>953</v>
      </c>
      <c r="F770" s="358">
        <v>560003.38</v>
      </c>
      <c r="G770" s="359">
        <v>45470</v>
      </c>
      <c r="H770" s="360" t="s">
        <v>954</v>
      </c>
      <c r="I770" s="356" t="s">
        <v>162</v>
      </c>
      <c r="J770" s="361" t="s">
        <v>162</v>
      </c>
      <c r="K770" s="356" t="s">
        <v>162</v>
      </c>
      <c r="L770" s="356"/>
      <c r="M770" s="356"/>
    </row>
    <row r="771" spans="1:13">
      <c r="A771" s="350" t="s">
        <v>676</v>
      </c>
      <c r="B771" s="351" t="s">
        <v>950</v>
      </c>
      <c r="C771" s="350" t="s">
        <v>951</v>
      </c>
      <c r="D771" s="350" t="s">
        <v>1302</v>
      </c>
      <c r="E771" s="350" t="s">
        <v>953</v>
      </c>
      <c r="F771" s="352">
        <v>114750.92</v>
      </c>
      <c r="G771" s="353">
        <v>45470</v>
      </c>
      <c r="H771" s="354" t="s">
        <v>954</v>
      </c>
      <c r="I771" s="350" t="s">
        <v>162</v>
      </c>
      <c r="J771" s="355" t="s">
        <v>162</v>
      </c>
      <c r="K771" s="350" t="s">
        <v>162</v>
      </c>
      <c r="L771" s="350"/>
      <c r="M771" s="350"/>
    </row>
    <row r="772" spans="1:13">
      <c r="A772" s="356" t="s">
        <v>676</v>
      </c>
      <c r="B772" s="357" t="s">
        <v>950</v>
      </c>
      <c r="C772" s="356" t="s">
        <v>951</v>
      </c>
      <c r="D772" s="356" t="s">
        <v>1303</v>
      </c>
      <c r="E772" s="356" t="s">
        <v>953</v>
      </c>
      <c r="F772" s="358">
        <v>134997.48000000001</v>
      </c>
      <c r="G772" s="359">
        <v>45470</v>
      </c>
      <c r="H772" s="360" t="s">
        <v>954</v>
      </c>
      <c r="I772" s="356" t="s">
        <v>162</v>
      </c>
      <c r="J772" s="361" t="s">
        <v>162</v>
      </c>
      <c r="K772" s="356" t="s">
        <v>162</v>
      </c>
      <c r="L772" s="356"/>
      <c r="M772" s="356"/>
    </row>
    <row r="773" spans="1:13">
      <c r="A773" s="350" t="s">
        <v>676</v>
      </c>
      <c r="B773" s="351" t="s">
        <v>950</v>
      </c>
      <c r="C773" s="350" t="s">
        <v>951</v>
      </c>
      <c r="D773" s="350" t="s">
        <v>1304</v>
      </c>
      <c r="E773" s="350" t="s">
        <v>953</v>
      </c>
      <c r="F773" s="352">
        <v>720000.85</v>
      </c>
      <c r="G773" s="353">
        <v>45470</v>
      </c>
      <c r="H773" s="354" t="s">
        <v>954</v>
      </c>
      <c r="I773" s="350" t="s">
        <v>162</v>
      </c>
      <c r="J773" s="355" t="s">
        <v>162</v>
      </c>
      <c r="K773" s="350" t="s">
        <v>162</v>
      </c>
      <c r="L773" s="350"/>
      <c r="M773" s="350"/>
    </row>
    <row r="774" spans="1:13">
      <c r="A774" s="356" t="s">
        <v>676</v>
      </c>
      <c r="B774" s="357" t="s">
        <v>950</v>
      </c>
      <c r="C774" s="356" t="s">
        <v>951</v>
      </c>
      <c r="D774" s="356" t="s">
        <v>1305</v>
      </c>
      <c r="E774" s="356" t="s">
        <v>953</v>
      </c>
      <c r="F774" s="358">
        <v>599999.68000000005</v>
      </c>
      <c r="G774" s="359">
        <v>45470</v>
      </c>
      <c r="H774" s="360" t="s">
        <v>954</v>
      </c>
      <c r="I774" s="356" t="s">
        <v>162</v>
      </c>
      <c r="J774" s="361" t="s">
        <v>162</v>
      </c>
      <c r="K774" s="356" t="s">
        <v>162</v>
      </c>
      <c r="L774" s="356"/>
      <c r="M774" s="356"/>
    </row>
    <row r="775" spans="1:13">
      <c r="A775" s="350" t="s">
        <v>676</v>
      </c>
      <c r="B775" s="351" t="s">
        <v>950</v>
      </c>
      <c r="C775" s="350" t="s">
        <v>951</v>
      </c>
      <c r="D775" s="350" t="s">
        <v>1306</v>
      </c>
      <c r="E775" s="350" t="s">
        <v>953</v>
      </c>
      <c r="F775" s="352">
        <v>599999.68000000005</v>
      </c>
      <c r="G775" s="353">
        <v>45470</v>
      </c>
      <c r="H775" s="354" t="s">
        <v>954</v>
      </c>
      <c r="I775" s="350" t="s">
        <v>162</v>
      </c>
      <c r="J775" s="355" t="s">
        <v>162</v>
      </c>
      <c r="K775" s="350" t="s">
        <v>162</v>
      </c>
      <c r="L775" s="350"/>
      <c r="M775" s="350"/>
    </row>
    <row r="776" spans="1:13">
      <c r="A776" s="356" t="s">
        <v>676</v>
      </c>
      <c r="B776" s="357" t="s">
        <v>950</v>
      </c>
      <c r="C776" s="356" t="s">
        <v>951</v>
      </c>
      <c r="D776" s="356" t="s">
        <v>1307</v>
      </c>
      <c r="E776" s="356" t="s">
        <v>953</v>
      </c>
      <c r="F776" s="358">
        <v>1318.69</v>
      </c>
      <c r="G776" s="359">
        <v>45470</v>
      </c>
      <c r="H776" s="360" t="s">
        <v>954</v>
      </c>
      <c r="I776" s="356" t="s">
        <v>162</v>
      </c>
      <c r="J776" s="361" t="s">
        <v>162</v>
      </c>
      <c r="K776" s="356" t="s">
        <v>162</v>
      </c>
      <c r="L776" s="356"/>
      <c r="M776" s="356"/>
    </row>
    <row r="777" spans="1:13">
      <c r="A777" s="350" t="s">
        <v>676</v>
      </c>
      <c r="B777" s="351" t="s">
        <v>950</v>
      </c>
      <c r="C777" s="350" t="s">
        <v>951</v>
      </c>
      <c r="D777" s="350" t="s">
        <v>1308</v>
      </c>
      <c r="E777" s="350" t="s">
        <v>953</v>
      </c>
      <c r="F777" s="352">
        <v>499999.74</v>
      </c>
      <c r="G777" s="353">
        <v>45470</v>
      </c>
      <c r="H777" s="354" t="s">
        <v>954</v>
      </c>
      <c r="I777" s="350" t="s">
        <v>162</v>
      </c>
      <c r="J777" s="355" t="s">
        <v>162</v>
      </c>
      <c r="K777" s="350" t="s">
        <v>162</v>
      </c>
      <c r="L777" s="350"/>
      <c r="M777" s="350"/>
    </row>
    <row r="778" spans="1:13">
      <c r="A778" s="356" t="s">
        <v>676</v>
      </c>
      <c r="B778" s="357" t="s">
        <v>950</v>
      </c>
      <c r="C778" s="356" t="s">
        <v>951</v>
      </c>
      <c r="D778" s="356" t="s">
        <v>1309</v>
      </c>
      <c r="E778" s="356" t="s">
        <v>953</v>
      </c>
      <c r="F778" s="358">
        <v>699999.63</v>
      </c>
      <c r="G778" s="359">
        <v>45470</v>
      </c>
      <c r="H778" s="360" t="s">
        <v>954</v>
      </c>
      <c r="I778" s="356" t="s">
        <v>162</v>
      </c>
      <c r="J778" s="361" t="s">
        <v>162</v>
      </c>
      <c r="K778" s="356" t="s">
        <v>162</v>
      </c>
      <c r="L778" s="356"/>
      <c r="M778" s="356"/>
    </row>
    <row r="779" spans="1:13">
      <c r="A779" s="350" t="s">
        <v>676</v>
      </c>
      <c r="B779" s="351" t="s">
        <v>950</v>
      </c>
      <c r="C779" s="350" t="s">
        <v>951</v>
      </c>
      <c r="D779" s="350" t="s">
        <v>1310</v>
      </c>
      <c r="E779" s="350" t="s">
        <v>953</v>
      </c>
      <c r="F779" s="352">
        <v>99999.95</v>
      </c>
      <c r="G779" s="353">
        <v>45470</v>
      </c>
      <c r="H779" s="354" t="s">
        <v>954</v>
      </c>
      <c r="I779" s="350" t="s">
        <v>162</v>
      </c>
      <c r="J779" s="355" t="s">
        <v>162</v>
      </c>
      <c r="K779" s="350" t="s">
        <v>162</v>
      </c>
      <c r="L779" s="350"/>
      <c r="M779" s="350"/>
    </row>
    <row r="780" spans="1:13">
      <c r="A780" s="356" t="s">
        <v>676</v>
      </c>
      <c r="B780" s="357" t="s">
        <v>950</v>
      </c>
      <c r="C780" s="356" t="s">
        <v>951</v>
      </c>
      <c r="D780" s="356" t="s">
        <v>1301</v>
      </c>
      <c r="E780" s="356" t="s">
        <v>953</v>
      </c>
      <c r="F780" s="358">
        <v>630000.22</v>
      </c>
      <c r="G780" s="359">
        <v>45470</v>
      </c>
      <c r="H780" s="360" t="s">
        <v>954</v>
      </c>
      <c r="I780" s="356" t="s">
        <v>162</v>
      </c>
      <c r="J780" s="361" t="s">
        <v>162</v>
      </c>
      <c r="K780" s="356" t="s">
        <v>162</v>
      </c>
      <c r="L780" s="356"/>
      <c r="M780" s="356"/>
    </row>
    <row r="781" spans="1:13">
      <c r="A781" s="350" t="s">
        <v>676</v>
      </c>
      <c r="B781" s="351" t="s">
        <v>950</v>
      </c>
      <c r="C781" s="350" t="s">
        <v>951</v>
      </c>
      <c r="D781" s="350" t="s">
        <v>1302</v>
      </c>
      <c r="E781" s="350" t="s">
        <v>953</v>
      </c>
      <c r="F781" s="352">
        <v>71550.75</v>
      </c>
      <c r="G781" s="353">
        <v>45470</v>
      </c>
      <c r="H781" s="354" t="s">
        <v>954</v>
      </c>
      <c r="I781" s="350" t="s">
        <v>162</v>
      </c>
      <c r="J781" s="355" t="s">
        <v>162</v>
      </c>
      <c r="K781" s="350" t="s">
        <v>162</v>
      </c>
      <c r="L781" s="350"/>
      <c r="M781" s="350"/>
    </row>
    <row r="782" spans="1:13">
      <c r="A782" s="356" t="s">
        <v>676</v>
      </c>
      <c r="B782" s="357" t="s">
        <v>950</v>
      </c>
      <c r="C782" s="356" t="s">
        <v>951</v>
      </c>
      <c r="D782" s="356" t="s">
        <v>1303</v>
      </c>
      <c r="E782" s="356" t="s">
        <v>953</v>
      </c>
      <c r="F782" s="358">
        <v>71098.210000000006</v>
      </c>
      <c r="G782" s="359">
        <v>45470</v>
      </c>
      <c r="H782" s="360" t="s">
        <v>954</v>
      </c>
      <c r="I782" s="356" t="s">
        <v>162</v>
      </c>
      <c r="J782" s="361" t="s">
        <v>162</v>
      </c>
      <c r="K782" s="356" t="s">
        <v>162</v>
      </c>
      <c r="L782" s="356"/>
      <c r="M782" s="356"/>
    </row>
    <row r="783" spans="1:13">
      <c r="A783" s="350" t="s">
        <v>676</v>
      </c>
      <c r="B783" s="351" t="s">
        <v>950</v>
      </c>
      <c r="C783" s="350" t="s">
        <v>951</v>
      </c>
      <c r="D783" s="350" t="s">
        <v>1304</v>
      </c>
      <c r="E783" s="350" t="s">
        <v>953</v>
      </c>
      <c r="F783" s="352">
        <v>377997.72</v>
      </c>
      <c r="G783" s="353">
        <v>45470</v>
      </c>
      <c r="H783" s="354" t="s">
        <v>954</v>
      </c>
      <c r="I783" s="350" t="s">
        <v>162</v>
      </c>
      <c r="J783" s="355" t="s">
        <v>162</v>
      </c>
      <c r="K783" s="350" t="s">
        <v>162</v>
      </c>
      <c r="L783" s="350"/>
      <c r="M783" s="350"/>
    </row>
    <row r="784" spans="1:13">
      <c r="A784" s="356" t="s">
        <v>676</v>
      </c>
      <c r="B784" s="357" t="s">
        <v>950</v>
      </c>
      <c r="C784" s="356" t="s">
        <v>951</v>
      </c>
      <c r="D784" s="356" t="s">
        <v>1305</v>
      </c>
      <c r="E784" s="356" t="s">
        <v>953</v>
      </c>
      <c r="F784" s="358">
        <v>201600.8</v>
      </c>
      <c r="G784" s="359">
        <v>45470</v>
      </c>
      <c r="H784" s="360" t="s">
        <v>954</v>
      </c>
      <c r="I784" s="356" t="s">
        <v>162</v>
      </c>
      <c r="J784" s="361" t="s">
        <v>162</v>
      </c>
      <c r="K784" s="356" t="s">
        <v>162</v>
      </c>
      <c r="L784" s="356"/>
      <c r="M784" s="356"/>
    </row>
    <row r="785" spans="1:13">
      <c r="A785" s="350" t="s">
        <v>676</v>
      </c>
      <c r="B785" s="351" t="s">
        <v>950</v>
      </c>
      <c r="C785" s="350" t="s">
        <v>951</v>
      </c>
      <c r="D785" s="350" t="s">
        <v>1306</v>
      </c>
      <c r="E785" s="350" t="s">
        <v>953</v>
      </c>
      <c r="F785" s="352">
        <v>300002.69</v>
      </c>
      <c r="G785" s="353">
        <v>45470</v>
      </c>
      <c r="H785" s="354" t="s">
        <v>954</v>
      </c>
      <c r="I785" s="350" t="s">
        <v>162</v>
      </c>
      <c r="J785" s="355" t="s">
        <v>162</v>
      </c>
      <c r="K785" s="350" t="s">
        <v>162</v>
      </c>
      <c r="L785" s="350"/>
      <c r="M785" s="350"/>
    </row>
    <row r="786" spans="1:13">
      <c r="A786" s="356" t="s">
        <v>676</v>
      </c>
      <c r="B786" s="357" t="s">
        <v>950</v>
      </c>
      <c r="C786" s="356" t="s">
        <v>951</v>
      </c>
      <c r="D786" s="356" t="s">
        <v>1307</v>
      </c>
      <c r="E786" s="356" t="s">
        <v>953</v>
      </c>
      <c r="F786" s="358">
        <v>1212.83</v>
      </c>
      <c r="G786" s="359">
        <v>45470</v>
      </c>
      <c r="H786" s="360" t="s">
        <v>954</v>
      </c>
      <c r="I786" s="356" t="s">
        <v>162</v>
      </c>
      <c r="J786" s="361" t="s">
        <v>162</v>
      </c>
      <c r="K786" s="356" t="s">
        <v>162</v>
      </c>
      <c r="L786" s="356"/>
      <c r="M786" s="356"/>
    </row>
    <row r="787" spans="1:13">
      <c r="A787" s="350" t="s">
        <v>676</v>
      </c>
      <c r="B787" s="351" t="s">
        <v>950</v>
      </c>
      <c r="C787" s="350" t="s">
        <v>951</v>
      </c>
      <c r="D787" s="350" t="s">
        <v>1308</v>
      </c>
      <c r="E787" s="350" t="s">
        <v>953</v>
      </c>
      <c r="F787" s="352">
        <v>249999.23</v>
      </c>
      <c r="G787" s="353">
        <v>45470</v>
      </c>
      <c r="H787" s="354" t="s">
        <v>954</v>
      </c>
      <c r="I787" s="350" t="s">
        <v>162</v>
      </c>
      <c r="J787" s="355" t="s">
        <v>162</v>
      </c>
      <c r="K787" s="350" t="s">
        <v>162</v>
      </c>
      <c r="L787" s="350"/>
      <c r="M787" s="350"/>
    </row>
    <row r="788" spans="1:13">
      <c r="A788" s="356" t="s">
        <v>676</v>
      </c>
      <c r="B788" s="357" t="s">
        <v>950</v>
      </c>
      <c r="C788" s="356" t="s">
        <v>951</v>
      </c>
      <c r="D788" s="356" t="s">
        <v>1309</v>
      </c>
      <c r="E788" s="356" t="s">
        <v>953</v>
      </c>
      <c r="F788" s="358">
        <v>350000.12</v>
      </c>
      <c r="G788" s="359">
        <v>45470</v>
      </c>
      <c r="H788" s="360" t="s">
        <v>954</v>
      </c>
      <c r="I788" s="356" t="s">
        <v>162</v>
      </c>
      <c r="J788" s="361" t="s">
        <v>162</v>
      </c>
      <c r="K788" s="356" t="s">
        <v>162</v>
      </c>
      <c r="L788" s="356"/>
      <c r="M788" s="356"/>
    </row>
    <row r="789" spans="1:13">
      <c r="A789" s="350" t="s">
        <v>676</v>
      </c>
      <c r="B789" s="351" t="s">
        <v>950</v>
      </c>
      <c r="C789" s="350" t="s">
        <v>951</v>
      </c>
      <c r="D789" s="350" t="s">
        <v>1310</v>
      </c>
      <c r="E789" s="350" t="s">
        <v>953</v>
      </c>
      <c r="F789" s="352">
        <v>49997.43</v>
      </c>
      <c r="G789" s="353">
        <v>45470</v>
      </c>
      <c r="H789" s="354" t="s">
        <v>954</v>
      </c>
      <c r="I789" s="350" t="s">
        <v>162</v>
      </c>
      <c r="J789" s="355" t="s">
        <v>162</v>
      </c>
      <c r="K789" s="350" t="s">
        <v>162</v>
      </c>
      <c r="L789" s="350"/>
      <c r="M789" s="350"/>
    </row>
    <row r="790" spans="1:13">
      <c r="A790" s="706" t="s">
        <v>1311</v>
      </c>
      <c r="B790" s="706"/>
      <c r="C790" s="706"/>
      <c r="D790" s="706"/>
      <c r="E790" s="706"/>
      <c r="F790" s="363">
        <f>SUM(F8:F789)</f>
        <v>1317039103.4199994</v>
      </c>
      <c r="G790" s="364"/>
      <c r="H790" s="365"/>
      <c r="I790" s="365"/>
      <c r="J790" s="366">
        <f>SUM(J8:J789)</f>
        <v>0</v>
      </c>
      <c r="K790" s="365"/>
      <c r="L790" s="365"/>
      <c r="M790" s="365"/>
    </row>
    <row r="792" spans="1:13" s="47" customFormat="1" ht="23.4">
      <c r="A792" s="22" t="s">
        <v>138</v>
      </c>
      <c r="F792" s="179"/>
    </row>
    <row r="793" spans="1:13" ht="12.6" thickBot="1"/>
    <row r="794" spans="1:13" ht="12.6" thickBot="1">
      <c r="C794" s="39" t="s">
        <v>702</v>
      </c>
      <c r="D794" s="40"/>
      <c r="E794" s="41"/>
      <c r="F794" s="42" t="s">
        <v>703</v>
      </c>
      <c r="G794" s="40"/>
      <c r="H794" s="41"/>
      <c r="I794" s="42" t="s">
        <v>704</v>
      </c>
      <c r="J794" s="40"/>
      <c r="K794" s="41"/>
      <c r="L794" s="43" t="s">
        <v>705</v>
      </c>
    </row>
    <row r="795" spans="1:13" ht="36">
      <c r="A795" s="347" t="s">
        <v>140</v>
      </c>
      <c r="B795" s="347" t="s">
        <v>706</v>
      </c>
      <c r="C795" s="347" t="s">
        <v>707</v>
      </c>
      <c r="D795" s="347" t="s">
        <v>708</v>
      </c>
      <c r="E795" s="347" t="s">
        <v>709</v>
      </c>
      <c r="F795" s="348" t="s">
        <v>710</v>
      </c>
      <c r="G795" s="349" t="s">
        <v>711</v>
      </c>
      <c r="H795" s="347" t="s">
        <v>712</v>
      </c>
      <c r="I795" s="347" t="s">
        <v>713</v>
      </c>
      <c r="J795" s="347" t="s">
        <v>1312</v>
      </c>
      <c r="K795" s="347" t="s">
        <v>715</v>
      </c>
      <c r="L795" s="347" t="s">
        <v>716</v>
      </c>
      <c r="M795" s="347" t="s">
        <v>717</v>
      </c>
    </row>
    <row r="796" spans="1:13">
      <c r="A796" s="356" t="s">
        <v>1313</v>
      </c>
      <c r="B796" s="357">
        <v>6501383</v>
      </c>
      <c r="C796" s="356" t="s">
        <v>742</v>
      </c>
      <c r="D796" s="356" t="s">
        <v>1314</v>
      </c>
      <c r="E796" s="356" t="s">
        <v>743</v>
      </c>
      <c r="F796" s="358">
        <v>362550000</v>
      </c>
      <c r="G796" s="359">
        <v>45356</v>
      </c>
      <c r="H796" s="360" t="s">
        <v>744</v>
      </c>
      <c r="I796" s="356"/>
      <c r="J796" s="361"/>
      <c r="K796" s="356"/>
      <c r="L796" s="356" t="s">
        <v>1315</v>
      </c>
      <c r="M796" s="356" t="s">
        <v>603</v>
      </c>
    </row>
    <row r="797" spans="1:13">
      <c r="A797" s="350" t="s">
        <v>582</v>
      </c>
      <c r="B797" s="351">
        <v>6501383</v>
      </c>
      <c r="C797" s="350" t="s">
        <v>742</v>
      </c>
      <c r="D797" s="350" t="s">
        <v>1314</v>
      </c>
      <c r="E797" s="350" t="s">
        <v>743</v>
      </c>
      <c r="F797" s="352">
        <v>92587500</v>
      </c>
      <c r="G797" s="353">
        <v>44929</v>
      </c>
      <c r="H797" s="354" t="s">
        <v>744</v>
      </c>
      <c r="I797" s="350"/>
      <c r="J797" s="355"/>
      <c r="K797" s="350"/>
      <c r="L797" s="350" t="s">
        <v>918</v>
      </c>
      <c r="M797" s="350"/>
    </row>
    <row r="798" spans="1:13">
      <c r="A798" s="706" t="s">
        <v>1311</v>
      </c>
      <c r="B798" s="706"/>
      <c r="C798" s="706"/>
      <c r="D798" s="706"/>
      <c r="E798" s="706"/>
      <c r="F798" s="367">
        <f>SUM(F796:F797)</f>
        <v>455137500</v>
      </c>
      <c r="G798" s="364"/>
      <c r="H798" s="365"/>
      <c r="I798" s="365"/>
      <c r="J798" s="366">
        <f>SUM(J796:J797)</f>
        <v>0</v>
      </c>
      <c r="K798" s="365"/>
      <c r="L798" s="365"/>
      <c r="M798" s="365"/>
    </row>
    <row r="801" spans="4:4">
      <c r="D801" s="66"/>
    </row>
    <row r="802" spans="4:4">
      <c r="D802" s="66"/>
    </row>
  </sheetData>
  <autoFilter ref="A7:M790" xr:uid="{81F0774C-6082-4B71-9DF9-1A8A8E9DCE16}"/>
  <mergeCells count="3">
    <mergeCell ref="A790:E790"/>
    <mergeCell ref="A798:E798"/>
    <mergeCell ref="A1:C1"/>
  </mergeCells>
  <conditionalFormatting sqref="B8:L14">
    <cfRule type="containsText" dxfId="21" priority="1" operator="containsText" text="Not">
      <formula>NOT(ISERROR(SEARCH("Not",B8)))</formula>
    </cfRule>
  </conditionalFormatting>
  <hyperlinks>
    <hyperlink ref="A1:C1" location="Sommaire!A1" display="Sommaire!A1" xr:uid="{AF4F300F-8010-44BA-B805-2223DDAED0F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EE703-FA75-4EBD-AF65-8C88B4F195A8}">
  <sheetPr codeName="Feuil11"/>
  <dimension ref="A1:M288"/>
  <sheetViews>
    <sheetView zoomScaleNormal="100" workbookViewId="0">
      <selection sqref="A1:C1"/>
    </sheetView>
  </sheetViews>
  <sheetFormatPr baseColWidth="10" defaultColWidth="58.77734375" defaultRowHeight="12"/>
  <cols>
    <col min="1" max="1" width="11.44140625" style="18" customWidth="1"/>
    <col min="2" max="2" width="25.21875" style="18" customWidth="1"/>
    <col min="3" max="3" width="22.109375" style="18" customWidth="1"/>
    <col min="4" max="4" width="22.21875" style="18" customWidth="1"/>
    <col min="5" max="5" width="12.44140625" style="18" customWidth="1"/>
    <col min="6" max="6" width="24.77734375" style="18" customWidth="1"/>
    <col min="7" max="7" width="21" style="18" customWidth="1"/>
    <col min="8" max="8" width="21.44140625" style="18" customWidth="1"/>
    <col min="9" max="9" width="16.21875" style="18" customWidth="1"/>
    <col min="10" max="10" width="19.21875" style="18" customWidth="1"/>
    <col min="11" max="11" width="19.109375" style="18" customWidth="1"/>
    <col min="12" max="13" width="19.77734375" style="18" bestFit="1" customWidth="1"/>
    <col min="14" max="16384" width="58.77734375" style="18"/>
  </cols>
  <sheetData>
    <row r="1" spans="1:13" ht="14.4">
      <c r="A1" s="676" t="s">
        <v>136</v>
      </c>
      <c r="B1" s="676"/>
      <c r="C1" s="676"/>
    </row>
    <row r="2" spans="1:13" s="46" customFormat="1" ht="22.2">
      <c r="A2" s="19" t="s">
        <v>1316</v>
      </c>
    </row>
    <row r="4" spans="1:13" s="20" customFormat="1" ht="18">
      <c r="A4" s="22" t="s">
        <v>1317</v>
      </c>
    </row>
    <row r="7" spans="1:13">
      <c r="B7" s="25"/>
      <c r="C7" s="707" t="s">
        <v>1318</v>
      </c>
      <c r="D7" s="708"/>
      <c r="E7" s="709"/>
      <c r="F7" s="707" t="s">
        <v>1319</v>
      </c>
      <c r="G7" s="708"/>
      <c r="H7" s="709"/>
      <c r="I7" s="707" t="s">
        <v>704</v>
      </c>
      <c r="J7" s="708"/>
      <c r="K7" s="709"/>
      <c r="L7" s="38" t="s">
        <v>705</v>
      </c>
    </row>
    <row r="8" spans="1:13" ht="48">
      <c r="A8" s="368" t="s">
        <v>140</v>
      </c>
      <c r="B8" s="368" t="s">
        <v>706</v>
      </c>
      <c r="C8" s="368" t="s">
        <v>707</v>
      </c>
      <c r="D8" s="369" t="s">
        <v>1320</v>
      </c>
      <c r="E8" s="369" t="s">
        <v>709</v>
      </c>
      <c r="F8" s="370" t="s">
        <v>710</v>
      </c>
      <c r="G8" s="371" t="s">
        <v>1321</v>
      </c>
      <c r="H8" s="368" t="s">
        <v>712</v>
      </c>
      <c r="I8" s="369" t="s">
        <v>1322</v>
      </c>
      <c r="J8" s="370" t="s">
        <v>1323</v>
      </c>
      <c r="K8" s="369" t="s">
        <v>1324</v>
      </c>
      <c r="L8" s="369" t="s">
        <v>1325</v>
      </c>
      <c r="M8" s="369" t="s">
        <v>1326</v>
      </c>
    </row>
    <row r="9" spans="1:13">
      <c r="A9" s="65" t="s">
        <v>734</v>
      </c>
      <c r="B9" s="65"/>
      <c r="C9" s="65"/>
      <c r="D9" s="65"/>
      <c r="E9" s="65"/>
      <c r="F9" s="372"/>
      <c r="G9" s="153">
        <v>45355</v>
      </c>
      <c r="H9" s="65"/>
      <c r="I9" s="65" t="s">
        <v>1327</v>
      </c>
      <c r="J9" s="373">
        <v>350000</v>
      </c>
      <c r="K9" s="65"/>
      <c r="L9" s="65"/>
      <c r="M9" s="65"/>
    </row>
    <row r="10" spans="1:13">
      <c r="A10" s="64" t="s">
        <v>734</v>
      </c>
      <c r="B10" s="64"/>
      <c r="C10" s="64"/>
      <c r="D10" s="64"/>
      <c r="E10" s="64"/>
      <c r="F10" s="374"/>
      <c r="G10" s="152"/>
      <c r="H10" s="64"/>
      <c r="I10" s="64" t="s">
        <v>1328</v>
      </c>
      <c r="J10" s="375">
        <v>3000000</v>
      </c>
      <c r="K10" s="64"/>
      <c r="L10" s="64"/>
      <c r="M10" s="64"/>
    </row>
    <row r="11" spans="1:13">
      <c r="A11" s="65" t="s">
        <v>677</v>
      </c>
      <c r="B11" s="65" t="s">
        <v>1329</v>
      </c>
      <c r="C11" s="65" t="s">
        <v>1330</v>
      </c>
      <c r="D11" s="65"/>
      <c r="E11" s="65"/>
      <c r="F11" s="372">
        <v>3000000</v>
      </c>
      <c r="G11" s="153"/>
      <c r="H11" s="65"/>
      <c r="I11" s="65"/>
      <c r="J11" s="373"/>
      <c r="K11" s="65"/>
      <c r="L11" s="65"/>
      <c r="M11" s="65"/>
    </row>
    <row r="12" spans="1:13">
      <c r="A12" s="64" t="s">
        <v>677</v>
      </c>
      <c r="B12" s="64" t="s">
        <v>1329</v>
      </c>
      <c r="C12" s="64" t="s">
        <v>1331</v>
      </c>
      <c r="D12" s="64"/>
      <c r="E12" s="64"/>
      <c r="F12" s="374">
        <v>4550000</v>
      </c>
      <c r="G12" s="152"/>
      <c r="H12" s="64"/>
      <c r="I12" s="64"/>
      <c r="J12" s="375"/>
      <c r="K12" s="64"/>
      <c r="L12" s="64"/>
      <c r="M12" s="64"/>
    </row>
    <row r="13" spans="1:13">
      <c r="A13" s="65" t="s">
        <v>677</v>
      </c>
      <c r="B13" s="65" t="s">
        <v>1329</v>
      </c>
      <c r="C13" s="65" t="s">
        <v>1330</v>
      </c>
      <c r="D13" s="65"/>
      <c r="E13" s="65"/>
      <c r="F13" s="372"/>
      <c r="G13" s="153"/>
      <c r="H13" s="65"/>
      <c r="I13" s="65" t="s">
        <v>1332</v>
      </c>
      <c r="J13" s="373">
        <v>73121744</v>
      </c>
      <c r="K13" s="65"/>
      <c r="L13" s="65"/>
      <c r="M13" s="65"/>
    </row>
    <row r="14" spans="1:13">
      <c r="A14" s="64" t="s">
        <v>677</v>
      </c>
      <c r="B14" s="64" t="s">
        <v>1329</v>
      </c>
      <c r="C14" s="64" t="s">
        <v>1331</v>
      </c>
      <c r="D14" s="64"/>
      <c r="E14" s="64"/>
      <c r="F14" s="374"/>
      <c r="G14" s="152"/>
      <c r="H14" s="64"/>
      <c r="I14" s="64" t="s">
        <v>1333</v>
      </c>
      <c r="J14" s="375">
        <v>95975100</v>
      </c>
      <c r="K14" s="64"/>
      <c r="L14" s="64"/>
      <c r="M14" s="64"/>
    </row>
    <row r="15" spans="1:13">
      <c r="A15" s="65" t="s">
        <v>677</v>
      </c>
      <c r="B15" s="65" t="s">
        <v>1329</v>
      </c>
      <c r="C15" s="65" t="s">
        <v>1330</v>
      </c>
      <c r="D15" s="65"/>
      <c r="E15" s="65"/>
      <c r="F15" s="372"/>
      <c r="G15" s="153"/>
      <c r="H15" s="65"/>
      <c r="I15" s="65" t="s">
        <v>1334</v>
      </c>
      <c r="J15" s="373">
        <v>5005000</v>
      </c>
      <c r="K15" s="65"/>
      <c r="L15" s="65"/>
      <c r="M15" s="65"/>
    </row>
    <row r="16" spans="1:13">
      <c r="A16" s="64" t="s">
        <v>677</v>
      </c>
      <c r="B16" s="64" t="s">
        <v>1329</v>
      </c>
      <c r="C16" s="64" t="s">
        <v>1331</v>
      </c>
      <c r="D16" s="64"/>
      <c r="E16" s="64"/>
      <c r="F16" s="374"/>
      <c r="G16" s="152"/>
      <c r="H16" s="64"/>
      <c r="I16" s="64" t="s">
        <v>1334</v>
      </c>
      <c r="J16" s="375">
        <v>4438000</v>
      </c>
      <c r="K16" s="64"/>
      <c r="L16" s="64"/>
      <c r="M16" s="64"/>
    </row>
    <row r="17" spans="1:13">
      <c r="A17" s="65" t="s">
        <v>677</v>
      </c>
      <c r="B17" s="65" t="s">
        <v>1329</v>
      </c>
      <c r="C17" s="65" t="s">
        <v>1330</v>
      </c>
      <c r="D17" s="65"/>
      <c r="E17" s="65"/>
      <c r="F17" s="372"/>
      <c r="G17" s="153"/>
      <c r="H17" s="65"/>
      <c r="I17" s="65" t="s">
        <v>1335</v>
      </c>
      <c r="J17" s="373">
        <v>4843428</v>
      </c>
      <c r="K17" s="65"/>
      <c r="L17" s="65"/>
      <c r="M17" s="65"/>
    </row>
    <row r="18" spans="1:13">
      <c r="A18" s="64" t="s">
        <v>677</v>
      </c>
      <c r="B18" s="64" t="s">
        <v>1329</v>
      </c>
      <c r="C18" s="64" t="s">
        <v>1331</v>
      </c>
      <c r="D18" s="64"/>
      <c r="E18" s="64"/>
      <c r="F18" s="374"/>
      <c r="G18" s="152"/>
      <c r="H18" s="64"/>
      <c r="I18" s="64" t="s">
        <v>1335</v>
      </c>
      <c r="J18" s="375">
        <v>12280000</v>
      </c>
      <c r="K18" s="64"/>
      <c r="L18" s="64"/>
      <c r="M18" s="64"/>
    </row>
    <row r="19" spans="1:13">
      <c r="A19" s="65" t="s">
        <v>677</v>
      </c>
      <c r="B19" s="65" t="s">
        <v>1329</v>
      </c>
      <c r="C19" s="65" t="s">
        <v>1331</v>
      </c>
      <c r="D19" s="65"/>
      <c r="E19" s="65"/>
      <c r="F19" s="372"/>
      <c r="G19" s="153"/>
      <c r="H19" s="65"/>
      <c r="I19" s="65" t="s">
        <v>1336</v>
      </c>
      <c r="J19" s="373">
        <v>26008800</v>
      </c>
      <c r="K19" s="65"/>
      <c r="L19" s="65"/>
      <c r="M19" s="65"/>
    </row>
    <row r="20" spans="1:13">
      <c r="A20" s="64" t="s">
        <v>677</v>
      </c>
      <c r="B20" s="64" t="s">
        <v>1329</v>
      </c>
      <c r="C20" s="64" t="s">
        <v>1331</v>
      </c>
      <c r="D20" s="64"/>
      <c r="E20" s="64"/>
      <c r="F20" s="374"/>
      <c r="G20" s="152"/>
      <c r="H20" s="64"/>
      <c r="I20" s="64" t="s">
        <v>1337</v>
      </c>
      <c r="J20" s="375">
        <v>7038400</v>
      </c>
      <c r="K20" s="64"/>
      <c r="L20" s="64"/>
      <c r="M20" s="64"/>
    </row>
    <row r="21" spans="1:13">
      <c r="A21" s="65" t="s">
        <v>677</v>
      </c>
      <c r="B21" s="65" t="s">
        <v>1329</v>
      </c>
      <c r="C21" s="65" t="s">
        <v>1331</v>
      </c>
      <c r="D21" s="65"/>
      <c r="E21" s="65"/>
      <c r="F21" s="372"/>
      <c r="G21" s="153"/>
      <c r="H21" s="65"/>
      <c r="I21" s="65" t="s">
        <v>1338</v>
      </c>
      <c r="J21" s="373">
        <v>15930000</v>
      </c>
      <c r="K21" s="65"/>
      <c r="L21" s="65"/>
      <c r="M21" s="65"/>
    </row>
    <row r="22" spans="1:13">
      <c r="A22" s="64" t="s">
        <v>637</v>
      </c>
      <c r="B22" s="64"/>
      <c r="C22" s="64" t="s">
        <v>1339</v>
      </c>
      <c r="D22" s="64"/>
      <c r="E22" s="64"/>
      <c r="F22" s="374">
        <v>1000000</v>
      </c>
      <c r="G22" s="152">
        <v>45480</v>
      </c>
      <c r="H22" s="64"/>
      <c r="I22" s="64" t="s">
        <v>1340</v>
      </c>
      <c r="J22" s="375"/>
      <c r="K22" s="64"/>
      <c r="L22" s="64"/>
      <c r="M22" s="64"/>
    </row>
    <row r="23" spans="1:13">
      <c r="A23" s="65" t="s">
        <v>637</v>
      </c>
      <c r="B23" s="65"/>
      <c r="C23" s="65" t="s">
        <v>1341</v>
      </c>
      <c r="D23" s="65"/>
      <c r="E23" s="65"/>
      <c r="F23" s="372">
        <v>900000</v>
      </c>
      <c r="G23" s="153" t="s">
        <v>1342</v>
      </c>
      <c r="H23" s="65"/>
      <c r="I23" s="65" t="s">
        <v>1343</v>
      </c>
      <c r="J23" s="373"/>
      <c r="K23" s="65"/>
      <c r="L23" s="65"/>
      <c r="M23" s="65"/>
    </row>
    <row r="24" spans="1:13">
      <c r="A24" s="64" t="s">
        <v>637</v>
      </c>
      <c r="B24" s="64"/>
      <c r="C24" s="64" t="s">
        <v>1344</v>
      </c>
      <c r="D24" s="64"/>
      <c r="E24" s="64"/>
      <c r="F24" s="374">
        <v>4130000</v>
      </c>
      <c r="G24" s="152">
        <v>45295</v>
      </c>
      <c r="H24" s="64"/>
      <c r="I24" s="64" t="s">
        <v>1345</v>
      </c>
      <c r="J24" s="375"/>
      <c r="K24" s="64"/>
      <c r="L24" s="64"/>
      <c r="M24" s="64"/>
    </row>
    <row r="25" spans="1:13">
      <c r="A25" s="65" t="s">
        <v>637</v>
      </c>
      <c r="B25" s="65"/>
      <c r="C25" s="65" t="s">
        <v>1346</v>
      </c>
      <c r="D25" s="65"/>
      <c r="E25" s="65"/>
      <c r="F25" s="372">
        <v>200000</v>
      </c>
      <c r="G25" s="153">
        <v>45476</v>
      </c>
      <c r="H25" s="65"/>
      <c r="I25" s="65" t="s">
        <v>1347</v>
      </c>
      <c r="J25" s="373"/>
      <c r="K25" s="65"/>
      <c r="L25" s="65"/>
      <c r="M25" s="65"/>
    </row>
    <row r="26" spans="1:13">
      <c r="A26" s="64" t="s">
        <v>637</v>
      </c>
      <c r="B26" s="64"/>
      <c r="C26" s="64" t="s">
        <v>1348</v>
      </c>
      <c r="D26" s="64"/>
      <c r="E26" s="64"/>
      <c r="F26" s="374">
        <v>900000</v>
      </c>
      <c r="G26" s="152">
        <v>45599</v>
      </c>
      <c r="H26" s="64"/>
      <c r="I26" s="64"/>
      <c r="J26" s="375"/>
      <c r="K26" s="64"/>
      <c r="L26" s="64"/>
      <c r="M26" s="64"/>
    </row>
    <row r="27" spans="1:13">
      <c r="A27" s="65" t="s">
        <v>637</v>
      </c>
      <c r="B27" s="65"/>
      <c r="C27" s="65" t="s">
        <v>1349</v>
      </c>
      <c r="D27" s="65"/>
      <c r="E27" s="65"/>
      <c r="F27" s="372">
        <v>3520000</v>
      </c>
      <c r="G27" s="153" t="s">
        <v>1350</v>
      </c>
      <c r="H27" s="65"/>
      <c r="I27" s="65"/>
      <c r="J27" s="373"/>
      <c r="K27" s="65"/>
      <c r="L27" s="65"/>
      <c r="M27" s="65"/>
    </row>
    <row r="28" spans="1:13">
      <c r="A28" s="64" t="s">
        <v>680</v>
      </c>
      <c r="B28" s="64" t="s">
        <v>1351</v>
      </c>
      <c r="C28" s="64" t="s">
        <v>1352</v>
      </c>
      <c r="D28" s="64"/>
      <c r="E28" s="64" t="s">
        <v>747</v>
      </c>
      <c r="F28" s="374">
        <v>1361</v>
      </c>
      <c r="G28" s="152" t="s">
        <v>1353</v>
      </c>
      <c r="H28" s="64" t="s">
        <v>1354</v>
      </c>
      <c r="I28" s="64"/>
      <c r="J28" s="375"/>
      <c r="K28" s="64"/>
      <c r="L28" s="64"/>
      <c r="M28" s="64"/>
    </row>
    <row r="29" spans="1:13">
      <c r="A29" s="65" t="s">
        <v>680</v>
      </c>
      <c r="B29" s="65" t="s">
        <v>1351</v>
      </c>
      <c r="C29" s="65" t="s">
        <v>1352</v>
      </c>
      <c r="D29" s="65"/>
      <c r="E29" s="65" t="s">
        <v>747</v>
      </c>
      <c r="F29" s="372">
        <v>2094</v>
      </c>
      <c r="G29" s="153" t="s">
        <v>1353</v>
      </c>
      <c r="H29" s="65" t="s">
        <v>1354</v>
      </c>
      <c r="I29" s="65"/>
      <c r="J29" s="373"/>
      <c r="K29" s="65"/>
      <c r="L29" s="65"/>
      <c r="M29" s="65"/>
    </row>
    <row r="30" spans="1:13">
      <c r="A30" s="64" t="s">
        <v>680</v>
      </c>
      <c r="B30" s="64" t="s">
        <v>1351</v>
      </c>
      <c r="C30" s="64" t="s">
        <v>1352</v>
      </c>
      <c r="D30" s="64"/>
      <c r="E30" s="64" t="s">
        <v>747</v>
      </c>
      <c r="F30" s="374">
        <v>2500</v>
      </c>
      <c r="G30" s="152" t="s">
        <v>1353</v>
      </c>
      <c r="H30" s="64" t="s">
        <v>1354</v>
      </c>
      <c r="I30" s="64"/>
      <c r="J30" s="375"/>
      <c r="K30" s="64"/>
      <c r="L30" s="64"/>
      <c r="M30" s="64"/>
    </row>
    <row r="31" spans="1:13">
      <c r="A31" s="65" t="s">
        <v>680</v>
      </c>
      <c r="B31" s="65" t="s">
        <v>1351</v>
      </c>
      <c r="C31" s="65" t="s">
        <v>1352</v>
      </c>
      <c r="D31" s="65"/>
      <c r="E31" s="65" t="s">
        <v>747</v>
      </c>
      <c r="F31" s="372">
        <v>3912</v>
      </c>
      <c r="G31" s="153" t="s">
        <v>1353</v>
      </c>
      <c r="H31" s="65" t="s">
        <v>1354</v>
      </c>
      <c r="I31" s="65"/>
      <c r="J31" s="373"/>
      <c r="K31" s="65"/>
      <c r="L31" s="65"/>
      <c r="M31" s="65"/>
    </row>
    <row r="32" spans="1:13">
      <c r="A32" s="64" t="s">
        <v>680</v>
      </c>
      <c r="B32" s="64" t="s">
        <v>1351</v>
      </c>
      <c r="C32" s="64" t="s">
        <v>1352</v>
      </c>
      <c r="D32" s="64"/>
      <c r="E32" s="64" t="s">
        <v>747</v>
      </c>
      <c r="F32" s="374">
        <v>3990</v>
      </c>
      <c r="G32" s="152" t="s">
        <v>1353</v>
      </c>
      <c r="H32" s="64" t="s">
        <v>1354</v>
      </c>
      <c r="I32" s="64"/>
      <c r="J32" s="375"/>
      <c r="K32" s="64"/>
      <c r="L32" s="64"/>
      <c r="M32" s="64"/>
    </row>
    <row r="33" spans="1:13">
      <c r="A33" s="65" t="s">
        <v>680</v>
      </c>
      <c r="B33" s="65" t="s">
        <v>1351</v>
      </c>
      <c r="C33" s="65" t="s">
        <v>1352</v>
      </c>
      <c r="D33" s="65"/>
      <c r="E33" s="65" t="s">
        <v>747</v>
      </c>
      <c r="F33" s="372">
        <v>4123</v>
      </c>
      <c r="G33" s="153" t="s">
        <v>1353</v>
      </c>
      <c r="H33" s="65" t="s">
        <v>1354</v>
      </c>
      <c r="I33" s="65"/>
      <c r="J33" s="373"/>
      <c r="K33" s="65"/>
      <c r="L33" s="65"/>
      <c r="M33" s="65"/>
    </row>
    <row r="34" spans="1:13">
      <c r="A34" s="64" t="s">
        <v>680</v>
      </c>
      <c r="B34" s="64" t="s">
        <v>1351</v>
      </c>
      <c r="C34" s="64" t="s">
        <v>1352</v>
      </c>
      <c r="D34" s="64"/>
      <c r="E34" s="64" t="s">
        <v>747</v>
      </c>
      <c r="F34" s="374">
        <v>4322</v>
      </c>
      <c r="G34" s="152" t="s">
        <v>1353</v>
      </c>
      <c r="H34" s="64" t="s">
        <v>1354</v>
      </c>
      <c r="I34" s="64"/>
      <c r="J34" s="375"/>
      <c r="K34" s="64"/>
      <c r="L34" s="64"/>
      <c r="M34" s="64"/>
    </row>
    <row r="35" spans="1:13">
      <c r="A35" s="65" t="s">
        <v>680</v>
      </c>
      <c r="B35" s="65" t="s">
        <v>1351</v>
      </c>
      <c r="C35" s="65" t="s">
        <v>1352</v>
      </c>
      <c r="D35" s="65"/>
      <c r="E35" s="65" t="s">
        <v>747</v>
      </c>
      <c r="F35" s="372">
        <v>4967</v>
      </c>
      <c r="G35" s="153" t="s">
        <v>1353</v>
      </c>
      <c r="H35" s="65" t="s">
        <v>1354</v>
      </c>
      <c r="I35" s="65"/>
      <c r="J35" s="373"/>
      <c r="K35" s="65"/>
      <c r="L35" s="65"/>
      <c r="M35" s="65"/>
    </row>
    <row r="36" spans="1:13">
      <c r="A36" s="64" t="s">
        <v>680</v>
      </c>
      <c r="B36" s="64" t="s">
        <v>1351</v>
      </c>
      <c r="C36" s="64" t="s">
        <v>1352</v>
      </c>
      <c r="D36" s="64"/>
      <c r="E36" s="64" t="s">
        <v>747</v>
      </c>
      <c r="F36" s="374">
        <v>18017</v>
      </c>
      <c r="G36" s="152" t="s">
        <v>1353</v>
      </c>
      <c r="H36" s="64" t="s">
        <v>1354</v>
      </c>
      <c r="I36" s="64"/>
      <c r="J36" s="375"/>
      <c r="K36" s="64"/>
      <c r="L36" s="64"/>
      <c r="M36" s="64"/>
    </row>
    <row r="37" spans="1:13">
      <c r="A37" s="65" t="s">
        <v>680</v>
      </c>
      <c r="B37" s="65" t="s">
        <v>1351</v>
      </c>
      <c r="C37" s="65" t="s">
        <v>1352</v>
      </c>
      <c r="D37" s="65"/>
      <c r="E37" s="65" t="s">
        <v>747</v>
      </c>
      <c r="F37" s="372">
        <v>-8728</v>
      </c>
      <c r="G37" s="153" t="s">
        <v>1355</v>
      </c>
      <c r="H37" s="65" t="s">
        <v>1354</v>
      </c>
      <c r="I37" s="65"/>
      <c r="J37" s="373"/>
      <c r="K37" s="65"/>
      <c r="L37" s="65"/>
      <c r="M37" s="65"/>
    </row>
    <row r="38" spans="1:13">
      <c r="A38" s="64" t="s">
        <v>680</v>
      </c>
      <c r="B38" s="64" t="s">
        <v>1351</v>
      </c>
      <c r="C38" s="64" t="s">
        <v>1352</v>
      </c>
      <c r="D38" s="64"/>
      <c r="E38" s="64" t="s">
        <v>747</v>
      </c>
      <c r="F38" s="374">
        <v>-3272360</v>
      </c>
      <c r="G38" s="152" t="s">
        <v>1356</v>
      </c>
      <c r="H38" s="64" t="s">
        <v>1354</v>
      </c>
      <c r="I38" s="64"/>
      <c r="J38" s="375"/>
      <c r="K38" s="64"/>
      <c r="L38" s="64"/>
      <c r="M38" s="64"/>
    </row>
    <row r="39" spans="1:13">
      <c r="A39" s="65" t="s">
        <v>680</v>
      </c>
      <c r="B39" s="65" t="s">
        <v>1351</v>
      </c>
      <c r="C39" s="65" t="s">
        <v>1352</v>
      </c>
      <c r="D39" s="65"/>
      <c r="E39" s="65" t="s">
        <v>747</v>
      </c>
      <c r="F39" s="372">
        <v>143000</v>
      </c>
      <c r="G39" s="153" t="s">
        <v>1357</v>
      </c>
      <c r="H39" s="65" t="s">
        <v>1354</v>
      </c>
      <c r="I39" s="65"/>
      <c r="J39" s="373"/>
      <c r="K39" s="65"/>
      <c r="L39" s="65"/>
      <c r="M39" s="65"/>
    </row>
    <row r="40" spans="1:13">
      <c r="A40" s="64" t="s">
        <v>680</v>
      </c>
      <c r="B40" s="64" t="s">
        <v>1351</v>
      </c>
      <c r="C40" s="64" t="s">
        <v>1352</v>
      </c>
      <c r="D40" s="64"/>
      <c r="E40" s="64" t="s">
        <v>747</v>
      </c>
      <c r="F40" s="374">
        <v>215000</v>
      </c>
      <c r="G40" s="152" t="s">
        <v>1357</v>
      </c>
      <c r="H40" s="64" t="s">
        <v>1354</v>
      </c>
      <c r="I40" s="64"/>
      <c r="J40" s="375"/>
      <c r="K40" s="64"/>
      <c r="L40" s="64"/>
      <c r="M40" s="64"/>
    </row>
    <row r="41" spans="1:13">
      <c r="A41" s="65" t="s">
        <v>680</v>
      </c>
      <c r="B41" s="65" t="s">
        <v>1351</v>
      </c>
      <c r="C41" s="65" t="s">
        <v>1352</v>
      </c>
      <c r="D41" s="65"/>
      <c r="E41" s="65" t="s">
        <v>747</v>
      </c>
      <c r="F41" s="372">
        <v>249500</v>
      </c>
      <c r="G41" s="153" t="s">
        <v>1357</v>
      </c>
      <c r="H41" s="65" t="s">
        <v>1354</v>
      </c>
      <c r="I41" s="65"/>
      <c r="J41" s="373"/>
      <c r="K41" s="65"/>
      <c r="L41" s="65"/>
      <c r="M41" s="65"/>
    </row>
    <row r="42" spans="1:13">
      <c r="A42" s="64" t="s">
        <v>680</v>
      </c>
      <c r="B42" s="64" t="s">
        <v>1351</v>
      </c>
      <c r="C42" s="64" t="s">
        <v>1352</v>
      </c>
      <c r="D42" s="64"/>
      <c r="E42" s="64" t="s">
        <v>747</v>
      </c>
      <c r="F42" s="374">
        <v>285000</v>
      </c>
      <c r="G42" s="152" t="s">
        <v>1357</v>
      </c>
      <c r="H42" s="64" t="s">
        <v>1354</v>
      </c>
      <c r="I42" s="64"/>
      <c r="J42" s="375"/>
      <c r="K42" s="64"/>
      <c r="L42" s="64"/>
      <c r="M42" s="64"/>
    </row>
    <row r="43" spans="1:13">
      <c r="A43" s="65" t="s">
        <v>680</v>
      </c>
      <c r="B43" s="65" t="s">
        <v>1351</v>
      </c>
      <c r="C43" s="65" t="s">
        <v>1352</v>
      </c>
      <c r="D43" s="65"/>
      <c r="E43" s="65" t="s">
        <v>747</v>
      </c>
      <c r="F43" s="372">
        <v>356500</v>
      </c>
      <c r="G43" s="153" t="s">
        <v>1357</v>
      </c>
      <c r="H43" s="65" t="s">
        <v>1354</v>
      </c>
      <c r="I43" s="65"/>
      <c r="J43" s="373"/>
      <c r="K43" s="65"/>
      <c r="L43" s="65"/>
      <c r="M43" s="65"/>
    </row>
    <row r="44" spans="1:13">
      <c r="A44" s="64" t="s">
        <v>680</v>
      </c>
      <c r="B44" s="64" t="s">
        <v>1351</v>
      </c>
      <c r="C44" s="64" t="s">
        <v>1352</v>
      </c>
      <c r="D44" s="64"/>
      <c r="E44" s="64" t="s">
        <v>747</v>
      </c>
      <c r="F44" s="374">
        <v>-7526123</v>
      </c>
      <c r="G44" s="152" t="s">
        <v>1358</v>
      </c>
      <c r="H44" s="64" t="s">
        <v>1354</v>
      </c>
      <c r="I44" s="64"/>
      <c r="J44" s="375"/>
      <c r="K44" s="64"/>
      <c r="L44" s="64"/>
      <c r="M44" s="64"/>
    </row>
    <row r="45" spans="1:13">
      <c r="A45" s="65" t="s">
        <v>680</v>
      </c>
      <c r="B45" s="65" t="s">
        <v>1351</v>
      </c>
      <c r="C45" s="65" t="s">
        <v>1352</v>
      </c>
      <c r="D45" s="65"/>
      <c r="E45" s="65" t="s">
        <v>747</v>
      </c>
      <c r="F45" s="372">
        <v>-8160661</v>
      </c>
      <c r="G45" s="153" t="s">
        <v>1358</v>
      </c>
      <c r="H45" s="65" t="s">
        <v>1354</v>
      </c>
      <c r="I45" s="65"/>
      <c r="J45" s="373"/>
      <c r="K45" s="65"/>
      <c r="L45" s="65"/>
      <c r="M45" s="65"/>
    </row>
    <row r="46" spans="1:13">
      <c r="A46" s="64" t="s">
        <v>680</v>
      </c>
      <c r="B46" s="64" t="s">
        <v>1351</v>
      </c>
      <c r="C46" s="64" t="s">
        <v>1352</v>
      </c>
      <c r="D46" s="64"/>
      <c r="E46" s="64" t="s">
        <v>747</v>
      </c>
      <c r="F46" s="374">
        <v>-27009076</v>
      </c>
      <c r="G46" s="152" t="s">
        <v>1358</v>
      </c>
      <c r="H46" s="64" t="s">
        <v>1354</v>
      </c>
      <c r="I46" s="64"/>
      <c r="J46" s="375"/>
      <c r="K46" s="64"/>
      <c r="L46" s="64"/>
      <c r="M46" s="64"/>
    </row>
    <row r="47" spans="1:13">
      <c r="A47" s="65" t="s">
        <v>680</v>
      </c>
      <c r="B47" s="65" t="s">
        <v>1351</v>
      </c>
      <c r="C47" s="65" t="s">
        <v>1352</v>
      </c>
      <c r="D47" s="65"/>
      <c r="E47" s="65" t="s">
        <v>747</v>
      </c>
      <c r="F47" s="372">
        <v>6952632</v>
      </c>
      <c r="G47" s="153" t="s">
        <v>1359</v>
      </c>
      <c r="H47" s="65" t="s">
        <v>1354</v>
      </c>
      <c r="I47" s="65"/>
      <c r="J47" s="373"/>
      <c r="K47" s="65"/>
      <c r="L47" s="65"/>
      <c r="M47" s="65"/>
    </row>
    <row r="48" spans="1:13">
      <c r="A48" s="64" t="s">
        <v>680</v>
      </c>
      <c r="B48" s="64" t="s">
        <v>1351</v>
      </c>
      <c r="C48" s="64" t="s">
        <v>1352</v>
      </c>
      <c r="D48" s="64"/>
      <c r="E48" s="64" t="s">
        <v>747</v>
      </c>
      <c r="F48" s="374">
        <v>4515674</v>
      </c>
      <c r="G48" s="152" t="s">
        <v>1360</v>
      </c>
      <c r="H48" s="64" t="s">
        <v>1354</v>
      </c>
      <c r="I48" s="64"/>
      <c r="J48" s="375"/>
      <c r="K48" s="64"/>
      <c r="L48" s="64"/>
      <c r="M48" s="64"/>
    </row>
    <row r="49" spans="1:13">
      <c r="A49" s="65" t="s">
        <v>680</v>
      </c>
      <c r="B49" s="65" t="s">
        <v>1351</v>
      </c>
      <c r="C49" s="65" t="s">
        <v>1352</v>
      </c>
      <c r="D49" s="65"/>
      <c r="E49" s="65" t="s">
        <v>747</v>
      </c>
      <c r="F49" s="372">
        <v>-4245034</v>
      </c>
      <c r="G49" s="153" t="s">
        <v>1361</v>
      </c>
      <c r="H49" s="65" t="s">
        <v>1354</v>
      </c>
      <c r="I49" s="65"/>
      <c r="J49" s="373"/>
      <c r="K49" s="65"/>
      <c r="L49" s="65"/>
      <c r="M49" s="65"/>
    </row>
    <row r="50" spans="1:13">
      <c r="A50" s="64" t="s">
        <v>680</v>
      </c>
      <c r="B50" s="64" t="s">
        <v>1351</v>
      </c>
      <c r="C50" s="64" t="s">
        <v>1352</v>
      </c>
      <c r="D50" s="64"/>
      <c r="E50" s="64" t="s">
        <v>747</v>
      </c>
      <c r="F50" s="374">
        <v>578037</v>
      </c>
      <c r="G50" s="152" t="s">
        <v>1362</v>
      </c>
      <c r="H50" s="64" t="s">
        <v>1354</v>
      </c>
      <c r="I50" s="64"/>
      <c r="J50" s="375"/>
      <c r="K50" s="64"/>
      <c r="L50" s="64"/>
      <c r="M50" s="64"/>
    </row>
    <row r="51" spans="1:13">
      <c r="A51" s="65" t="s">
        <v>680</v>
      </c>
      <c r="B51" s="65" t="s">
        <v>1351</v>
      </c>
      <c r="C51" s="65" t="s">
        <v>1352</v>
      </c>
      <c r="D51" s="65"/>
      <c r="E51" s="65" t="s">
        <v>747</v>
      </c>
      <c r="F51" s="372">
        <v>1052521</v>
      </c>
      <c r="G51" s="153" t="s">
        <v>1362</v>
      </c>
      <c r="H51" s="65" t="s">
        <v>1354</v>
      </c>
      <c r="I51" s="65"/>
      <c r="J51" s="373"/>
      <c r="K51" s="65"/>
      <c r="L51" s="65"/>
      <c r="M51" s="65"/>
    </row>
    <row r="52" spans="1:13">
      <c r="A52" s="64" t="s">
        <v>680</v>
      </c>
      <c r="B52" s="64" t="s">
        <v>1351</v>
      </c>
      <c r="C52" s="64" t="s">
        <v>1352</v>
      </c>
      <c r="D52" s="64"/>
      <c r="E52" s="64" t="s">
        <v>747</v>
      </c>
      <c r="F52" s="374">
        <v>1331560</v>
      </c>
      <c r="G52" s="152" t="s">
        <v>1362</v>
      </c>
      <c r="H52" s="64" t="s">
        <v>1354</v>
      </c>
      <c r="I52" s="64"/>
      <c r="J52" s="375"/>
      <c r="K52" s="64"/>
      <c r="L52" s="64"/>
      <c r="M52" s="64"/>
    </row>
    <row r="53" spans="1:13">
      <c r="A53" s="65" t="s">
        <v>680</v>
      </c>
      <c r="B53" s="65" t="s">
        <v>1351</v>
      </c>
      <c r="C53" s="65" t="s">
        <v>1352</v>
      </c>
      <c r="D53" s="65"/>
      <c r="E53" s="65" t="s">
        <v>747</v>
      </c>
      <c r="F53" s="372">
        <v>1895063</v>
      </c>
      <c r="G53" s="153" t="s">
        <v>1362</v>
      </c>
      <c r="H53" s="65" t="s">
        <v>1354</v>
      </c>
      <c r="I53" s="65"/>
      <c r="J53" s="373"/>
      <c r="K53" s="65"/>
      <c r="L53" s="65"/>
      <c r="M53" s="65"/>
    </row>
    <row r="54" spans="1:13">
      <c r="A54" s="64" t="s">
        <v>680</v>
      </c>
      <c r="B54" s="64" t="s">
        <v>1351</v>
      </c>
      <c r="C54" s="64" t="s">
        <v>1352</v>
      </c>
      <c r="D54" s="64"/>
      <c r="E54" s="64" t="s">
        <v>747</v>
      </c>
      <c r="F54" s="374">
        <v>-7584853</v>
      </c>
      <c r="G54" s="152" t="s">
        <v>1363</v>
      </c>
      <c r="H54" s="64" t="s">
        <v>1354</v>
      </c>
      <c r="I54" s="64"/>
      <c r="J54" s="375"/>
      <c r="K54" s="64"/>
      <c r="L54" s="64"/>
      <c r="M54" s="64"/>
    </row>
    <row r="55" spans="1:13">
      <c r="A55" s="65" t="s">
        <v>680</v>
      </c>
      <c r="B55" s="65" t="s">
        <v>1351</v>
      </c>
      <c r="C55" s="65" t="s">
        <v>1352</v>
      </c>
      <c r="D55" s="65"/>
      <c r="E55" s="65" t="s">
        <v>747</v>
      </c>
      <c r="F55" s="372">
        <v>5499008</v>
      </c>
      <c r="G55" s="153" t="s">
        <v>1364</v>
      </c>
      <c r="H55" s="65" t="s">
        <v>1354</v>
      </c>
      <c r="I55" s="65"/>
      <c r="J55" s="373"/>
      <c r="K55" s="65"/>
      <c r="L55" s="65"/>
      <c r="M55" s="65"/>
    </row>
    <row r="56" spans="1:13">
      <c r="A56" s="64" t="s">
        <v>680</v>
      </c>
      <c r="B56" s="64" t="s">
        <v>1351</v>
      </c>
      <c r="C56" s="64" t="s">
        <v>1365</v>
      </c>
      <c r="D56" s="64"/>
      <c r="E56" s="64" t="s">
        <v>747</v>
      </c>
      <c r="F56" s="374">
        <v>65000</v>
      </c>
      <c r="G56" s="152" t="s">
        <v>1366</v>
      </c>
      <c r="H56" s="64" t="s">
        <v>744</v>
      </c>
      <c r="I56" s="64"/>
      <c r="J56" s="375"/>
      <c r="K56" s="64"/>
      <c r="L56" s="64"/>
      <c r="M56" s="64"/>
    </row>
    <row r="57" spans="1:13">
      <c r="A57" s="65" t="s">
        <v>680</v>
      </c>
      <c r="B57" s="65" t="s">
        <v>1351</v>
      </c>
      <c r="C57" s="65" t="s">
        <v>1352</v>
      </c>
      <c r="D57" s="65"/>
      <c r="E57" s="65" t="s">
        <v>747</v>
      </c>
      <c r="F57" s="372">
        <v>2413477</v>
      </c>
      <c r="G57" s="153" t="s">
        <v>1353</v>
      </c>
      <c r="H57" s="65" t="s">
        <v>744</v>
      </c>
      <c r="I57" s="65"/>
      <c r="J57" s="373"/>
      <c r="K57" s="65"/>
      <c r="L57" s="65"/>
      <c r="M57" s="65"/>
    </row>
    <row r="58" spans="1:13">
      <c r="A58" s="64" t="s">
        <v>680</v>
      </c>
      <c r="B58" s="64" t="s">
        <v>1351</v>
      </c>
      <c r="C58" s="64" t="s">
        <v>1352</v>
      </c>
      <c r="D58" s="64"/>
      <c r="E58" s="64" t="s">
        <v>747</v>
      </c>
      <c r="F58" s="374">
        <v>-7526122</v>
      </c>
      <c r="G58" s="152" t="s">
        <v>1353</v>
      </c>
      <c r="H58" s="64" t="s">
        <v>744</v>
      </c>
      <c r="I58" s="64"/>
      <c r="J58" s="375"/>
      <c r="K58" s="64"/>
      <c r="L58" s="64"/>
      <c r="M58" s="64"/>
    </row>
    <row r="59" spans="1:13">
      <c r="A59" s="65" t="s">
        <v>680</v>
      </c>
      <c r="B59" s="65" t="s">
        <v>1351</v>
      </c>
      <c r="C59" s="65" t="s">
        <v>1352</v>
      </c>
      <c r="D59" s="65"/>
      <c r="E59" s="65" t="s">
        <v>747</v>
      </c>
      <c r="F59" s="372">
        <v>-7526123</v>
      </c>
      <c r="G59" s="153" t="s">
        <v>1353</v>
      </c>
      <c r="H59" s="65" t="s">
        <v>744</v>
      </c>
      <c r="I59" s="65"/>
      <c r="J59" s="373"/>
      <c r="K59" s="65"/>
      <c r="L59" s="65"/>
      <c r="M59" s="65"/>
    </row>
    <row r="60" spans="1:13">
      <c r="A60" s="64" t="s">
        <v>680</v>
      </c>
      <c r="B60" s="64" t="s">
        <v>1351</v>
      </c>
      <c r="C60" s="64" t="s">
        <v>1352</v>
      </c>
      <c r="D60" s="64"/>
      <c r="E60" s="64" t="s">
        <v>747</v>
      </c>
      <c r="F60" s="374">
        <v>10536572</v>
      </c>
      <c r="G60" s="152" t="s">
        <v>1353</v>
      </c>
      <c r="H60" s="64" t="s">
        <v>744</v>
      </c>
      <c r="I60" s="64"/>
      <c r="J60" s="375"/>
      <c r="K60" s="64"/>
      <c r="L60" s="64"/>
      <c r="M60" s="64"/>
    </row>
    <row r="61" spans="1:13">
      <c r="A61" s="65" t="s">
        <v>680</v>
      </c>
      <c r="B61" s="65" t="s">
        <v>1351</v>
      </c>
      <c r="C61" s="65" t="s">
        <v>1365</v>
      </c>
      <c r="D61" s="65"/>
      <c r="E61" s="65" t="s">
        <v>747</v>
      </c>
      <c r="F61" s="372">
        <v>65000</v>
      </c>
      <c r="G61" s="153" t="s">
        <v>1367</v>
      </c>
      <c r="H61" s="65" t="s">
        <v>744</v>
      </c>
      <c r="I61" s="65"/>
      <c r="J61" s="373"/>
      <c r="K61" s="65"/>
      <c r="L61" s="65"/>
      <c r="M61" s="65"/>
    </row>
    <row r="62" spans="1:13">
      <c r="A62" s="64" t="s">
        <v>680</v>
      </c>
      <c r="B62" s="64" t="s">
        <v>1351</v>
      </c>
      <c r="C62" s="64" t="s">
        <v>1365</v>
      </c>
      <c r="D62" s="64"/>
      <c r="E62" s="64" t="s">
        <v>747</v>
      </c>
      <c r="F62" s="374">
        <v>240000</v>
      </c>
      <c r="G62" s="152" t="s">
        <v>1367</v>
      </c>
      <c r="H62" s="64" t="s">
        <v>744</v>
      </c>
      <c r="I62" s="64"/>
      <c r="J62" s="375"/>
      <c r="K62" s="64"/>
      <c r="L62" s="64"/>
      <c r="M62" s="64"/>
    </row>
    <row r="63" spans="1:13">
      <c r="A63" s="65" t="s">
        <v>680</v>
      </c>
      <c r="B63" s="65" t="s">
        <v>1351</v>
      </c>
      <c r="C63" s="65" t="s">
        <v>1368</v>
      </c>
      <c r="D63" s="65"/>
      <c r="E63" s="65" t="s">
        <v>747</v>
      </c>
      <c r="F63" s="372">
        <v>1295000</v>
      </c>
      <c r="G63" s="153" t="s">
        <v>1356</v>
      </c>
      <c r="H63" s="65" t="s">
        <v>744</v>
      </c>
      <c r="I63" s="65"/>
      <c r="J63" s="373"/>
      <c r="K63" s="65"/>
      <c r="L63" s="65"/>
      <c r="M63" s="65"/>
    </row>
    <row r="64" spans="1:13">
      <c r="A64" s="64" t="s">
        <v>680</v>
      </c>
      <c r="B64" s="64" t="s">
        <v>1351</v>
      </c>
      <c r="C64" s="64" t="s">
        <v>1352</v>
      </c>
      <c r="D64" s="64"/>
      <c r="E64" s="64" t="s">
        <v>747</v>
      </c>
      <c r="F64" s="374">
        <v>3281088</v>
      </c>
      <c r="G64" s="152" t="s">
        <v>1356</v>
      </c>
      <c r="H64" s="64" t="s">
        <v>744</v>
      </c>
      <c r="I64" s="64"/>
      <c r="J64" s="375"/>
      <c r="K64" s="64"/>
      <c r="L64" s="64"/>
      <c r="M64" s="64"/>
    </row>
    <row r="65" spans="1:13">
      <c r="A65" s="65" t="s">
        <v>680</v>
      </c>
      <c r="B65" s="65" t="s">
        <v>1351</v>
      </c>
      <c r="C65" s="65" t="s">
        <v>1352</v>
      </c>
      <c r="D65" s="65"/>
      <c r="E65" s="65" t="s">
        <v>747</v>
      </c>
      <c r="F65" s="372">
        <v>24700000</v>
      </c>
      <c r="G65" s="153" t="s">
        <v>1356</v>
      </c>
      <c r="H65" s="65" t="s">
        <v>744</v>
      </c>
      <c r="I65" s="65"/>
      <c r="J65" s="373"/>
      <c r="K65" s="65"/>
      <c r="L65" s="65"/>
      <c r="M65" s="65"/>
    </row>
    <row r="66" spans="1:13">
      <c r="A66" s="64" t="s">
        <v>680</v>
      </c>
      <c r="B66" s="64" t="s">
        <v>1351</v>
      </c>
      <c r="C66" s="64" t="s">
        <v>1365</v>
      </c>
      <c r="D66" s="64"/>
      <c r="E66" s="64" t="s">
        <v>747</v>
      </c>
      <c r="F66" s="374">
        <v>65000</v>
      </c>
      <c r="G66" s="152" t="s">
        <v>1369</v>
      </c>
      <c r="H66" s="64" t="s">
        <v>744</v>
      </c>
      <c r="I66" s="64"/>
      <c r="J66" s="375"/>
      <c r="K66" s="64"/>
      <c r="L66" s="64"/>
      <c r="M66" s="64"/>
    </row>
    <row r="67" spans="1:13">
      <c r="A67" s="65" t="s">
        <v>680</v>
      </c>
      <c r="B67" s="65" t="s">
        <v>1351</v>
      </c>
      <c r="C67" s="65" t="s">
        <v>1368</v>
      </c>
      <c r="D67" s="65"/>
      <c r="E67" s="65" t="s">
        <v>747</v>
      </c>
      <c r="F67" s="372">
        <v>220000</v>
      </c>
      <c r="G67" s="153" t="s">
        <v>1370</v>
      </c>
      <c r="H67" s="65" t="s">
        <v>744</v>
      </c>
      <c r="I67" s="65"/>
      <c r="J67" s="373"/>
      <c r="K67" s="65"/>
      <c r="L67" s="65"/>
      <c r="M67" s="65"/>
    </row>
    <row r="68" spans="1:13">
      <c r="A68" s="64" t="s">
        <v>680</v>
      </c>
      <c r="B68" s="64" t="s">
        <v>1351</v>
      </c>
      <c r="C68" s="64" t="s">
        <v>1368</v>
      </c>
      <c r="D68" s="64"/>
      <c r="E68" s="64" t="s">
        <v>747</v>
      </c>
      <c r="F68" s="374">
        <v>97000</v>
      </c>
      <c r="G68" s="152" t="s">
        <v>1371</v>
      </c>
      <c r="H68" s="64" t="s">
        <v>744</v>
      </c>
      <c r="I68" s="64"/>
      <c r="J68" s="375"/>
      <c r="K68" s="64"/>
      <c r="L68" s="64"/>
      <c r="M68" s="64"/>
    </row>
    <row r="69" spans="1:13">
      <c r="A69" s="65" t="s">
        <v>680</v>
      </c>
      <c r="B69" s="65" t="s">
        <v>1351</v>
      </c>
      <c r="C69" s="65" t="s">
        <v>1368</v>
      </c>
      <c r="D69" s="65"/>
      <c r="E69" s="65" t="s">
        <v>747</v>
      </c>
      <c r="F69" s="372">
        <v>87200</v>
      </c>
      <c r="G69" s="153" t="s">
        <v>1372</v>
      </c>
      <c r="H69" s="65" t="s">
        <v>744</v>
      </c>
      <c r="I69" s="65"/>
      <c r="J69" s="373"/>
      <c r="K69" s="65"/>
      <c r="L69" s="65"/>
      <c r="M69" s="65"/>
    </row>
    <row r="70" spans="1:13">
      <c r="A70" s="64" t="s">
        <v>680</v>
      </c>
      <c r="B70" s="64" t="s">
        <v>1351</v>
      </c>
      <c r="C70" s="64" t="s">
        <v>1368</v>
      </c>
      <c r="D70" s="64"/>
      <c r="E70" s="64" t="s">
        <v>747</v>
      </c>
      <c r="F70" s="374">
        <v>55000</v>
      </c>
      <c r="G70" s="152" t="s">
        <v>1373</v>
      </c>
      <c r="H70" s="64" t="s">
        <v>744</v>
      </c>
      <c r="I70" s="64"/>
      <c r="J70" s="375"/>
      <c r="K70" s="64"/>
      <c r="L70" s="64"/>
      <c r="M70" s="64"/>
    </row>
    <row r="71" spans="1:13">
      <c r="A71" s="65" t="s">
        <v>680</v>
      </c>
      <c r="B71" s="65" t="s">
        <v>1351</v>
      </c>
      <c r="C71" s="65" t="s">
        <v>1352</v>
      </c>
      <c r="D71" s="65"/>
      <c r="E71" s="65" t="s">
        <v>747</v>
      </c>
      <c r="F71" s="372">
        <v>57630</v>
      </c>
      <c r="G71" s="153" t="s">
        <v>1374</v>
      </c>
      <c r="H71" s="65" t="s">
        <v>744</v>
      </c>
      <c r="I71" s="65"/>
      <c r="J71" s="373"/>
      <c r="K71" s="65"/>
      <c r="L71" s="65"/>
      <c r="M71" s="65"/>
    </row>
    <row r="72" spans="1:13">
      <c r="A72" s="64" t="s">
        <v>680</v>
      </c>
      <c r="B72" s="64" t="s">
        <v>1351</v>
      </c>
      <c r="C72" s="64" t="s">
        <v>1365</v>
      </c>
      <c r="D72" s="64"/>
      <c r="E72" s="64" t="s">
        <v>747</v>
      </c>
      <c r="F72" s="374">
        <v>65000</v>
      </c>
      <c r="G72" s="152" t="s">
        <v>1375</v>
      </c>
      <c r="H72" s="64" t="s">
        <v>744</v>
      </c>
      <c r="I72" s="64"/>
      <c r="J72" s="375"/>
      <c r="K72" s="64"/>
      <c r="L72" s="64"/>
      <c r="M72" s="64"/>
    </row>
    <row r="73" spans="1:13">
      <c r="A73" s="65" t="s">
        <v>680</v>
      </c>
      <c r="B73" s="65" t="s">
        <v>1351</v>
      </c>
      <c r="C73" s="65" t="s">
        <v>1376</v>
      </c>
      <c r="D73" s="65"/>
      <c r="E73" s="65" t="s">
        <v>747</v>
      </c>
      <c r="F73" s="372">
        <v>-439964</v>
      </c>
      <c r="G73" s="153" t="s">
        <v>1377</v>
      </c>
      <c r="H73" s="65" t="s">
        <v>1378</v>
      </c>
      <c r="I73" s="65"/>
      <c r="J73" s="373"/>
      <c r="K73" s="65"/>
      <c r="L73" s="65"/>
      <c r="M73" s="65"/>
    </row>
    <row r="74" spans="1:13">
      <c r="A74" s="64" t="s">
        <v>680</v>
      </c>
      <c r="B74" s="64" t="s">
        <v>1351</v>
      </c>
      <c r="C74" s="64" t="s">
        <v>1376</v>
      </c>
      <c r="D74" s="64"/>
      <c r="E74" s="64" t="s">
        <v>747</v>
      </c>
      <c r="F74" s="374">
        <v>4283628</v>
      </c>
      <c r="G74" s="152" t="s">
        <v>1377</v>
      </c>
      <c r="H74" s="64" t="s">
        <v>1378</v>
      </c>
      <c r="I74" s="64"/>
      <c r="J74" s="375"/>
      <c r="K74" s="64"/>
      <c r="L74" s="64"/>
      <c r="M74" s="64"/>
    </row>
    <row r="75" spans="1:13">
      <c r="A75" s="65" t="s">
        <v>680</v>
      </c>
      <c r="B75" s="65" t="s">
        <v>1351</v>
      </c>
      <c r="C75" s="65" t="s">
        <v>1376</v>
      </c>
      <c r="D75" s="65"/>
      <c r="E75" s="65" t="s">
        <v>747</v>
      </c>
      <c r="F75" s="372">
        <v>-3843664</v>
      </c>
      <c r="G75" s="153" t="s">
        <v>1353</v>
      </c>
      <c r="H75" s="65" t="s">
        <v>1378</v>
      </c>
      <c r="I75" s="65"/>
      <c r="J75" s="373"/>
      <c r="K75" s="65"/>
      <c r="L75" s="65"/>
      <c r="M75" s="65"/>
    </row>
    <row r="76" spans="1:13">
      <c r="A76" s="64" t="s">
        <v>680</v>
      </c>
      <c r="B76" s="64" t="s">
        <v>1351</v>
      </c>
      <c r="C76" s="64" t="s">
        <v>1376</v>
      </c>
      <c r="D76" s="64"/>
      <c r="E76" s="64" t="s">
        <v>747</v>
      </c>
      <c r="F76" s="374">
        <v>-462308</v>
      </c>
      <c r="G76" s="152" t="s">
        <v>1379</v>
      </c>
      <c r="H76" s="64" t="s">
        <v>1378</v>
      </c>
      <c r="I76" s="64"/>
      <c r="J76" s="375"/>
      <c r="K76" s="64"/>
      <c r="L76" s="64"/>
      <c r="M76" s="64"/>
    </row>
    <row r="77" spans="1:13">
      <c r="A77" s="65" t="s">
        <v>680</v>
      </c>
      <c r="B77" s="65" t="s">
        <v>1351</v>
      </c>
      <c r="C77" s="65" t="s">
        <v>1376</v>
      </c>
      <c r="D77" s="65"/>
      <c r="E77" s="65" t="s">
        <v>747</v>
      </c>
      <c r="F77" s="372">
        <v>4501177</v>
      </c>
      <c r="G77" s="153" t="s">
        <v>1379</v>
      </c>
      <c r="H77" s="65" t="s">
        <v>1378</v>
      </c>
      <c r="I77" s="65"/>
      <c r="J77" s="373"/>
      <c r="K77" s="65"/>
      <c r="L77" s="65"/>
      <c r="M77" s="65"/>
    </row>
    <row r="78" spans="1:13">
      <c r="A78" s="64" t="s">
        <v>680</v>
      </c>
      <c r="B78" s="64" t="s">
        <v>1351</v>
      </c>
      <c r="C78" s="64" t="s">
        <v>1376</v>
      </c>
      <c r="D78" s="64"/>
      <c r="E78" s="64" t="s">
        <v>747</v>
      </c>
      <c r="F78" s="374">
        <v>-436468</v>
      </c>
      <c r="G78" s="152" t="s">
        <v>1380</v>
      </c>
      <c r="H78" s="64" t="s">
        <v>1378</v>
      </c>
      <c r="I78" s="64"/>
      <c r="J78" s="375"/>
      <c r="K78" s="64"/>
      <c r="L78" s="64"/>
      <c r="M78" s="64"/>
    </row>
    <row r="79" spans="1:13">
      <c r="A79" s="65" t="s">
        <v>680</v>
      </c>
      <c r="B79" s="65" t="s">
        <v>1351</v>
      </c>
      <c r="C79" s="65" t="s">
        <v>1376</v>
      </c>
      <c r="D79" s="65"/>
      <c r="E79" s="65" t="s">
        <v>747</v>
      </c>
      <c r="F79" s="372">
        <v>4249590</v>
      </c>
      <c r="G79" s="153" t="s">
        <v>1380</v>
      </c>
      <c r="H79" s="65" t="s">
        <v>1378</v>
      </c>
      <c r="I79" s="65"/>
      <c r="J79" s="373"/>
      <c r="K79" s="65"/>
      <c r="L79" s="65"/>
      <c r="M79" s="65"/>
    </row>
    <row r="80" spans="1:13">
      <c r="A80" s="64" t="s">
        <v>680</v>
      </c>
      <c r="B80" s="64" t="s">
        <v>1351</v>
      </c>
      <c r="C80" s="64" t="s">
        <v>1376</v>
      </c>
      <c r="D80" s="64"/>
      <c r="E80" s="64" t="s">
        <v>747</v>
      </c>
      <c r="F80" s="374">
        <v>3718176</v>
      </c>
      <c r="G80" s="152" t="s">
        <v>1381</v>
      </c>
      <c r="H80" s="64" t="s">
        <v>1378</v>
      </c>
      <c r="I80" s="64"/>
      <c r="J80" s="375"/>
      <c r="K80" s="64"/>
      <c r="L80" s="64"/>
      <c r="M80" s="64"/>
    </row>
    <row r="81" spans="1:13">
      <c r="A81" s="65" t="s">
        <v>680</v>
      </c>
      <c r="B81" s="65" t="s">
        <v>1351</v>
      </c>
      <c r="C81" s="65" t="s">
        <v>1376</v>
      </c>
      <c r="D81" s="65"/>
      <c r="E81" s="65" t="s">
        <v>747</v>
      </c>
      <c r="F81" s="372">
        <v>-425600</v>
      </c>
      <c r="G81" s="153" t="s">
        <v>1382</v>
      </c>
      <c r="H81" s="65" t="s">
        <v>1378</v>
      </c>
      <c r="I81" s="65"/>
      <c r="J81" s="373"/>
      <c r="K81" s="65"/>
      <c r="L81" s="65"/>
      <c r="M81" s="65"/>
    </row>
    <row r="82" spans="1:13">
      <c r="A82" s="64" t="s">
        <v>680</v>
      </c>
      <c r="B82" s="64" t="s">
        <v>1351</v>
      </c>
      <c r="C82" s="64" t="s">
        <v>1376</v>
      </c>
      <c r="D82" s="64"/>
      <c r="E82" s="64" t="s">
        <v>747</v>
      </c>
      <c r="F82" s="374">
        <v>4143776</v>
      </c>
      <c r="G82" s="152" t="s">
        <v>1382</v>
      </c>
      <c r="H82" s="64" t="s">
        <v>1378</v>
      </c>
      <c r="I82" s="64"/>
      <c r="J82" s="375"/>
      <c r="K82" s="64"/>
      <c r="L82" s="64"/>
      <c r="M82" s="64"/>
    </row>
    <row r="83" spans="1:13">
      <c r="A83" s="65" t="s">
        <v>680</v>
      </c>
      <c r="B83" s="65" t="s">
        <v>1351</v>
      </c>
      <c r="C83" s="65" t="s">
        <v>1376</v>
      </c>
      <c r="D83" s="65"/>
      <c r="E83" s="65" t="s">
        <v>747</v>
      </c>
      <c r="F83" s="372">
        <v>-3718176</v>
      </c>
      <c r="G83" s="153" t="s">
        <v>1358</v>
      </c>
      <c r="H83" s="65" t="s">
        <v>1378</v>
      </c>
      <c r="I83" s="65"/>
      <c r="J83" s="373"/>
      <c r="K83" s="65"/>
      <c r="L83" s="65"/>
      <c r="M83" s="65"/>
    </row>
    <row r="84" spans="1:13">
      <c r="A84" s="64" t="s">
        <v>680</v>
      </c>
      <c r="B84" s="64" t="s">
        <v>1351</v>
      </c>
      <c r="C84" s="64" t="s">
        <v>1376</v>
      </c>
      <c r="D84" s="64"/>
      <c r="E84" s="64" t="s">
        <v>747</v>
      </c>
      <c r="F84" s="374">
        <v>-303772</v>
      </c>
      <c r="G84" s="152" t="s">
        <v>1383</v>
      </c>
      <c r="H84" s="64" t="s">
        <v>1378</v>
      </c>
      <c r="I84" s="64"/>
      <c r="J84" s="375"/>
      <c r="K84" s="64"/>
      <c r="L84" s="64"/>
      <c r="M84" s="64"/>
    </row>
    <row r="85" spans="1:13">
      <c r="A85" s="65" t="s">
        <v>680</v>
      </c>
      <c r="B85" s="65" t="s">
        <v>1351</v>
      </c>
      <c r="C85" s="65" t="s">
        <v>1376</v>
      </c>
      <c r="D85" s="65"/>
      <c r="E85" s="65" t="s">
        <v>747</v>
      </c>
      <c r="F85" s="372">
        <v>2957620</v>
      </c>
      <c r="G85" s="153" t="s">
        <v>1383</v>
      </c>
      <c r="H85" s="65" t="s">
        <v>1378</v>
      </c>
      <c r="I85" s="65"/>
      <c r="J85" s="373"/>
      <c r="K85" s="65"/>
      <c r="L85" s="65"/>
      <c r="M85" s="65"/>
    </row>
    <row r="86" spans="1:13">
      <c r="A86" s="64" t="s">
        <v>680</v>
      </c>
      <c r="B86" s="64" t="s">
        <v>1351</v>
      </c>
      <c r="C86" s="64" t="s">
        <v>1376</v>
      </c>
      <c r="D86" s="64"/>
      <c r="E86" s="64" t="s">
        <v>747</v>
      </c>
      <c r="F86" s="374">
        <v>-513836</v>
      </c>
      <c r="G86" s="152" t="s">
        <v>1384</v>
      </c>
      <c r="H86" s="64" t="s">
        <v>1378</v>
      </c>
      <c r="I86" s="64"/>
      <c r="J86" s="375"/>
      <c r="K86" s="64"/>
      <c r="L86" s="64"/>
      <c r="M86" s="64"/>
    </row>
    <row r="87" spans="1:13">
      <c r="A87" s="65" t="s">
        <v>680</v>
      </c>
      <c r="B87" s="65" t="s">
        <v>1351</v>
      </c>
      <c r="C87" s="65" t="s">
        <v>1376</v>
      </c>
      <c r="D87" s="65"/>
      <c r="E87" s="65" t="s">
        <v>747</v>
      </c>
      <c r="F87" s="372">
        <v>5002870</v>
      </c>
      <c r="G87" s="153" t="s">
        <v>1384</v>
      </c>
      <c r="H87" s="65" t="s">
        <v>1378</v>
      </c>
      <c r="I87" s="65"/>
      <c r="J87" s="373"/>
      <c r="K87" s="65"/>
      <c r="L87" s="65"/>
      <c r="M87" s="65"/>
    </row>
    <row r="88" spans="1:13">
      <c r="A88" s="64" t="s">
        <v>680</v>
      </c>
      <c r="B88" s="64" t="s">
        <v>1351</v>
      </c>
      <c r="C88" s="64" t="s">
        <v>1376</v>
      </c>
      <c r="D88" s="64"/>
      <c r="E88" s="64" t="s">
        <v>747</v>
      </c>
      <c r="F88" s="374">
        <v>4805079</v>
      </c>
      <c r="G88" s="152" t="s">
        <v>1385</v>
      </c>
      <c r="H88" s="64" t="s">
        <v>1378</v>
      </c>
      <c r="I88" s="64"/>
      <c r="J88" s="375"/>
      <c r="K88" s="64"/>
      <c r="L88" s="64"/>
      <c r="M88" s="64"/>
    </row>
    <row r="89" spans="1:13">
      <c r="A89" s="65" t="s">
        <v>680</v>
      </c>
      <c r="B89" s="65" t="s">
        <v>1351</v>
      </c>
      <c r="C89" s="65" t="s">
        <v>1352</v>
      </c>
      <c r="D89" s="65"/>
      <c r="E89" s="65" t="s">
        <v>747</v>
      </c>
      <c r="F89" s="372">
        <v>200000</v>
      </c>
      <c r="G89" s="153" t="s">
        <v>1366</v>
      </c>
      <c r="H89" s="65" t="s">
        <v>1354</v>
      </c>
      <c r="I89" s="65"/>
      <c r="J89" s="373"/>
      <c r="K89" s="65"/>
      <c r="L89" s="65"/>
      <c r="M89" s="65"/>
    </row>
    <row r="90" spans="1:13">
      <c r="A90" s="64" t="s">
        <v>680</v>
      </c>
      <c r="B90" s="64" t="s">
        <v>1351</v>
      </c>
      <c r="C90" s="64" t="s">
        <v>1352</v>
      </c>
      <c r="D90" s="64"/>
      <c r="E90" s="64" t="s">
        <v>747</v>
      </c>
      <c r="F90" s="374">
        <v>50000</v>
      </c>
      <c r="G90" s="152" t="s">
        <v>1386</v>
      </c>
      <c r="H90" s="64" t="s">
        <v>1354</v>
      </c>
      <c r="I90" s="64"/>
      <c r="J90" s="375"/>
      <c r="K90" s="64"/>
      <c r="L90" s="64"/>
      <c r="M90" s="64"/>
    </row>
    <row r="91" spans="1:13">
      <c r="A91" s="65" t="s">
        <v>680</v>
      </c>
      <c r="B91" s="65" t="s">
        <v>1351</v>
      </c>
      <c r="C91" s="65" t="s">
        <v>1352</v>
      </c>
      <c r="D91" s="65"/>
      <c r="E91" s="65" t="s">
        <v>747</v>
      </c>
      <c r="F91" s="372">
        <v>80000</v>
      </c>
      <c r="G91" s="153" t="s">
        <v>1386</v>
      </c>
      <c r="H91" s="65" t="s">
        <v>1354</v>
      </c>
      <c r="I91" s="65"/>
      <c r="J91" s="373"/>
      <c r="K91" s="65"/>
      <c r="L91" s="65"/>
      <c r="M91" s="65"/>
    </row>
    <row r="92" spans="1:13">
      <c r="A92" s="64" t="s">
        <v>680</v>
      </c>
      <c r="B92" s="64" t="s">
        <v>1351</v>
      </c>
      <c r="C92" s="64" t="s">
        <v>1352</v>
      </c>
      <c r="D92" s="64"/>
      <c r="E92" s="64" t="s">
        <v>747</v>
      </c>
      <c r="F92" s="374">
        <v>375000</v>
      </c>
      <c r="G92" s="152" t="s">
        <v>1386</v>
      </c>
      <c r="H92" s="64" t="s">
        <v>1354</v>
      </c>
      <c r="I92" s="64"/>
      <c r="J92" s="375"/>
      <c r="K92" s="64"/>
      <c r="L92" s="64"/>
      <c r="M92" s="64"/>
    </row>
    <row r="93" spans="1:13">
      <c r="A93" s="65" t="s">
        <v>680</v>
      </c>
      <c r="B93" s="65" t="s">
        <v>1351</v>
      </c>
      <c r="C93" s="65" t="s">
        <v>1352</v>
      </c>
      <c r="D93" s="65"/>
      <c r="E93" s="65" t="s">
        <v>747</v>
      </c>
      <c r="F93" s="372">
        <v>1000000</v>
      </c>
      <c r="G93" s="153" t="s">
        <v>1386</v>
      </c>
      <c r="H93" s="65" t="s">
        <v>1354</v>
      </c>
      <c r="I93" s="65"/>
      <c r="J93" s="373"/>
      <c r="K93" s="65"/>
      <c r="L93" s="65"/>
      <c r="M93" s="65"/>
    </row>
    <row r="94" spans="1:13">
      <c r="A94" s="64" t="s">
        <v>680</v>
      </c>
      <c r="B94" s="64" t="s">
        <v>1351</v>
      </c>
      <c r="C94" s="64" t="s">
        <v>1352</v>
      </c>
      <c r="D94" s="64"/>
      <c r="E94" s="64" t="s">
        <v>747</v>
      </c>
      <c r="F94" s="374">
        <v>200000</v>
      </c>
      <c r="G94" s="152" t="s">
        <v>1387</v>
      </c>
      <c r="H94" s="64" t="s">
        <v>1354</v>
      </c>
      <c r="I94" s="64"/>
      <c r="J94" s="375"/>
      <c r="K94" s="64"/>
      <c r="L94" s="64"/>
      <c r="M94" s="64"/>
    </row>
    <row r="95" spans="1:13">
      <c r="A95" s="65" t="s">
        <v>680</v>
      </c>
      <c r="B95" s="65" t="s">
        <v>1351</v>
      </c>
      <c r="C95" s="65" t="s">
        <v>1352</v>
      </c>
      <c r="D95" s="65"/>
      <c r="E95" s="65" t="s">
        <v>747</v>
      </c>
      <c r="F95" s="372">
        <v>9500</v>
      </c>
      <c r="G95" s="153" t="s">
        <v>1388</v>
      </c>
      <c r="H95" s="65" t="s">
        <v>1354</v>
      </c>
      <c r="I95" s="65"/>
      <c r="J95" s="373"/>
      <c r="K95" s="65"/>
      <c r="L95" s="65"/>
      <c r="M95" s="65"/>
    </row>
    <row r="96" spans="1:13">
      <c r="A96" s="64" t="s">
        <v>680</v>
      </c>
      <c r="B96" s="64" t="s">
        <v>1351</v>
      </c>
      <c r="C96" s="64" t="s">
        <v>1352</v>
      </c>
      <c r="D96" s="64"/>
      <c r="E96" s="64" t="s">
        <v>747</v>
      </c>
      <c r="F96" s="374">
        <v>40000</v>
      </c>
      <c r="G96" s="152" t="s">
        <v>1388</v>
      </c>
      <c r="H96" s="64" t="s">
        <v>1354</v>
      </c>
      <c r="I96" s="64"/>
      <c r="J96" s="375"/>
      <c r="K96" s="64"/>
      <c r="L96" s="64"/>
      <c r="M96" s="64"/>
    </row>
    <row r="97" spans="1:13">
      <c r="A97" s="65" t="s">
        <v>680</v>
      </c>
      <c r="B97" s="65" t="s">
        <v>1351</v>
      </c>
      <c r="C97" s="65" t="s">
        <v>1352</v>
      </c>
      <c r="D97" s="65"/>
      <c r="E97" s="65" t="s">
        <v>747</v>
      </c>
      <c r="F97" s="372">
        <v>1000000</v>
      </c>
      <c r="G97" s="153" t="s">
        <v>1388</v>
      </c>
      <c r="H97" s="65" t="s">
        <v>1354</v>
      </c>
      <c r="I97" s="65"/>
      <c r="J97" s="373"/>
      <c r="K97" s="65"/>
      <c r="L97" s="65"/>
      <c r="M97" s="65"/>
    </row>
    <row r="98" spans="1:13">
      <c r="A98" s="64" t="s">
        <v>680</v>
      </c>
      <c r="B98" s="64" t="s">
        <v>1351</v>
      </c>
      <c r="C98" s="64" t="s">
        <v>1352</v>
      </c>
      <c r="D98" s="64"/>
      <c r="E98" s="64" t="s">
        <v>747</v>
      </c>
      <c r="F98" s="374">
        <v>1500000</v>
      </c>
      <c r="G98" s="152" t="s">
        <v>1389</v>
      </c>
      <c r="H98" s="64" t="s">
        <v>1354</v>
      </c>
      <c r="I98" s="64"/>
      <c r="J98" s="375"/>
      <c r="K98" s="64"/>
      <c r="L98" s="64"/>
      <c r="M98" s="64"/>
    </row>
    <row r="99" spans="1:13">
      <c r="A99" s="65" t="s">
        <v>680</v>
      </c>
      <c r="B99" s="65" t="s">
        <v>1351</v>
      </c>
      <c r="C99" s="65" t="s">
        <v>1352</v>
      </c>
      <c r="D99" s="65"/>
      <c r="E99" s="65" t="s">
        <v>747</v>
      </c>
      <c r="F99" s="372">
        <v>50000</v>
      </c>
      <c r="G99" s="153" t="s">
        <v>1390</v>
      </c>
      <c r="H99" s="65" t="s">
        <v>1354</v>
      </c>
      <c r="I99" s="65"/>
      <c r="J99" s="373"/>
      <c r="K99" s="65"/>
      <c r="L99" s="65"/>
      <c r="M99" s="65"/>
    </row>
    <row r="100" spans="1:13">
      <c r="A100" s="64" t="s">
        <v>680</v>
      </c>
      <c r="B100" s="64" t="s">
        <v>1351</v>
      </c>
      <c r="C100" s="64" t="s">
        <v>1352</v>
      </c>
      <c r="D100" s="64"/>
      <c r="E100" s="64" t="s">
        <v>747</v>
      </c>
      <c r="F100" s="374">
        <v>50000</v>
      </c>
      <c r="G100" s="152" t="s">
        <v>1391</v>
      </c>
      <c r="H100" s="64" t="s">
        <v>1354</v>
      </c>
      <c r="I100" s="64"/>
      <c r="J100" s="375"/>
      <c r="K100" s="64"/>
      <c r="L100" s="64"/>
      <c r="M100" s="64"/>
    </row>
    <row r="101" spans="1:13">
      <c r="A101" s="65" t="s">
        <v>680</v>
      </c>
      <c r="B101" s="65" t="s">
        <v>1351</v>
      </c>
      <c r="C101" s="65" t="s">
        <v>1352</v>
      </c>
      <c r="D101" s="65"/>
      <c r="E101" s="65" t="s">
        <v>747</v>
      </c>
      <c r="F101" s="372">
        <v>60000</v>
      </c>
      <c r="G101" s="153" t="s">
        <v>1391</v>
      </c>
      <c r="H101" s="65" t="s">
        <v>1354</v>
      </c>
      <c r="I101" s="65"/>
      <c r="J101" s="373"/>
      <c r="K101" s="65"/>
      <c r="L101" s="65"/>
      <c r="M101" s="65"/>
    </row>
    <row r="102" spans="1:13">
      <c r="A102" s="64" t="s">
        <v>680</v>
      </c>
      <c r="B102" s="64" t="s">
        <v>1351</v>
      </c>
      <c r="C102" s="64" t="s">
        <v>1352</v>
      </c>
      <c r="D102" s="64"/>
      <c r="E102" s="64" t="s">
        <v>747</v>
      </c>
      <c r="F102" s="374">
        <v>500000</v>
      </c>
      <c r="G102" s="152" t="s">
        <v>1391</v>
      </c>
      <c r="H102" s="64" t="s">
        <v>1354</v>
      </c>
      <c r="I102" s="64"/>
      <c r="J102" s="375"/>
      <c r="K102" s="64"/>
      <c r="L102" s="64"/>
      <c r="M102" s="64"/>
    </row>
    <row r="103" spans="1:13">
      <c r="A103" s="65" t="s">
        <v>680</v>
      </c>
      <c r="B103" s="65" t="s">
        <v>1351</v>
      </c>
      <c r="C103" s="65" t="s">
        <v>1352</v>
      </c>
      <c r="D103" s="65"/>
      <c r="E103" s="65" t="s">
        <v>747</v>
      </c>
      <c r="F103" s="372">
        <v>1300000</v>
      </c>
      <c r="G103" s="153" t="s">
        <v>1392</v>
      </c>
      <c r="H103" s="65" t="s">
        <v>1354</v>
      </c>
      <c r="I103" s="65"/>
      <c r="J103" s="373"/>
      <c r="K103" s="65"/>
      <c r="L103" s="65"/>
      <c r="M103" s="65"/>
    </row>
    <row r="104" spans="1:13">
      <c r="A104" s="64" t="s">
        <v>680</v>
      </c>
      <c r="B104" s="64" t="s">
        <v>1351</v>
      </c>
      <c r="C104" s="64" t="s">
        <v>1352</v>
      </c>
      <c r="D104" s="64"/>
      <c r="E104" s="64" t="s">
        <v>747</v>
      </c>
      <c r="F104" s="374">
        <v>2500000</v>
      </c>
      <c r="G104" s="152" t="s">
        <v>1392</v>
      </c>
      <c r="H104" s="64" t="s">
        <v>1354</v>
      </c>
      <c r="I104" s="64"/>
      <c r="J104" s="375"/>
      <c r="K104" s="64"/>
      <c r="L104" s="64"/>
      <c r="M104" s="64"/>
    </row>
    <row r="105" spans="1:13">
      <c r="A105" s="65" t="s">
        <v>680</v>
      </c>
      <c r="B105" s="65" t="s">
        <v>1351</v>
      </c>
      <c r="C105" s="65" t="s">
        <v>1352</v>
      </c>
      <c r="D105" s="65"/>
      <c r="E105" s="65" t="s">
        <v>747</v>
      </c>
      <c r="F105" s="372">
        <v>5041349</v>
      </c>
      <c r="G105" s="153" t="s">
        <v>1381</v>
      </c>
      <c r="H105" s="65" t="s">
        <v>1354</v>
      </c>
      <c r="I105" s="65"/>
      <c r="J105" s="373"/>
      <c r="K105" s="65"/>
      <c r="L105" s="65"/>
      <c r="M105" s="65"/>
    </row>
    <row r="106" spans="1:13">
      <c r="A106" s="64" t="s">
        <v>680</v>
      </c>
      <c r="B106" s="64" t="s">
        <v>1351</v>
      </c>
      <c r="C106" s="64" t="s">
        <v>1352</v>
      </c>
      <c r="D106" s="64"/>
      <c r="E106" s="64" t="s">
        <v>747</v>
      </c>
      <c r="F106" s="374">
        <v>40000</v>
      </c>
      <c r="G106" s="152" t="s">
        <v>1393</v>
      </c>
      <c r="H106" s="64" t="s">
        <v>1354</v>
      </c>
      <c r="I106" s="64"/>
      <c r="J106" s="375"/>
      <c r="K106" s="64"/>
      <c r="L106" s="64"/>
      <c r="M106" s="64"/>
    </row>
    <row r="107" spans="1:13">
      <c r="A107" s="65" t="s">
        <v>680</v>
      </c>
      <c r="B107" s="65" t="s">
        <v>1351</v>
      </c>
      <c r="C107" s="65" t="s">
        <v>1352</v>
      </c>
      <c r="D107" s="65"/>
      <c r="E107" s="65" t="s">
        <v>747</v>
      </c>
      <c r="F107" s="372">
        <v>75000</v>
      </c>
      <c r="G107" s="153" t="s">
        <v>1393</v>
      </c>
      <c r="H107" s="65" t="s">
        <v>1354</v>
      </c>
      <c r="I107" s="65"/>
      <c r="J107" s="373"/>
      <c r="K107" s="65"/>
      <c r="L107" s="65"/>
      <c r="M107" s="65"/>
    </row>
    <row r="108" spans="1:13">
      <c r="A108" s="64" t="s">
        <v>680</v>
      </c>
      <c r="B108" s="64" t="s">
        <v>1351</v>
      </c>
      <c r="C108" s="64" t="s">
        <v>1352</v>
      </c>
      <c r="D108" s="64"/>
      <c r="E108" s="64" t="s">
        <v>747</v>
      </c>
      <c r="F108" s="374">
        <v>100000</v>
      </c>
      <c r="G108" s="152" t="s">
        <v>1393</v>
      </c>
      <c r="H108" s="64" t="s">
        <v>1354</v>
      </c>
      <c r="I108" s="64"/>
      <c r="J108" s="375"/>
      <c r="K108" s="64"/>
      <c r="L108" s="64"/>
      <c r="M108" s="64"/>
    </row>
    <row r="109" spans="1:13">
      <c r="A109" s="65" t="s">
        <v>680</v>
      </c>
      <c r="B109" s="65" t="s">
        <v>1351</v>
      </c>
      <c r="C109" s="65" t="s">
        <v>1352</v>
      </c>
      <c r="D109" s="65"/>
      <c r="E109" s="65" t="s">
        <v>747</v>
      </c>
      <c r="F109" s="372">
        <v>100000</v>
      </c>
      <c r="G109" s="153" t="s">
        <v>1393</v>
      </c>
      <c r="H109" s="65" t="s">
        <v>1354</v>
      </c>
      <c r="I109" s="65"/>
      <c r="J109" s="373"/>
      <c r="K109" s="65"/>
      <c r="L109" s="65"/>
      <c r="M109" s="65"/>
    </row>
    <row r="110" spans="1:13">
      <c r="A110" s="64" t="s">
        <v>680</v>
      </c>
      <c r="B110" s="64" t="s">
        <v>1351</v>
      </c>
      <c r="C110" s="64" t="s">
        <v>1352</v>
      </c>
      <c r="D110" s="64"/>
      <c r="E110" s="64" t="s">
        <v>747</v>
      </c>
      <c r="F110" s="374">
        <v>200000</v>
      </c>
      <c r="G110" s="152" t="s">
        <v>1393</v>
      </c>
      <c r="H110" s="64" t="s">
        <v>1354</v>
      </c>
      <c r="I110" s="64"/>
      <c r="J110" s="375"/>
      <c r="K110" s="64"/>
      <c r="L110" s="64"/>
      <c r="M110" s="64"/>
    </row>
    <row r="111" spans="1:13">
      <c r="A111" s="65" t="s">
        <v>680</v>
      </c>
      <c r="B111" s="65" t="s">
        <v>1351</v>
      </c>
      <c r="C111" s="65" t="s">
        <v>1352</v>
      </c>
      <c r="D111" s="65"/>
      <c r="E111" s="65" t="s">
        <v>747</v>
      </c>
      <c r="F111" s="372">
        <v>60000</v>
      </c>
      <c r="G111" s="153" t="s">
        <v>1374</v>
      </c>
      <c r="H111" s="65" t="s">
        <v>1354</v>
      </c>
      <c r="I111" s="65"/>
      <c r="J111" s="373"/>
      <c r="K111" s="65"/>
      <c r="L111" s="65"/>
      <c r="M111" s="65"/>
    </row>
    <row r="112" spans="1:13">
      <c r="A112" s="64" t="s">
        <v>680</v>
      </c>
      <c r="B112" s="64" t="s">
        <v>1351</v>
      </c>
      <c r="C112" s="64" t="s">
        <v>1352</v>
      </c>
      <c r="D112" s="64"/>
      <c r="E112" s="64" t="s">
        <v>747</v>
      </c>
      <c r="F112" s="374">
        <v>100000</v>
      </c>
      <c r="G112" s="152" t="s">
        <v>1374</v>
      </c>
      <c r="H112" s="64" t="s">
        <v>1354</v>
      </c>
      <c r="I112" s="64"/>
      <c r="J112" s="375"/>
      <c r="K112" s="64"/>
      <c r="L112" s="64"/>
      <c r="M112" s="64"/>
    </row>
    <row r="113" spans="1:13">
      <c r="A113" s="65" t="s">
        <v>680</v>
      </c>
      <c r="B113" s="65" t="s">
        <v>1351</v>
      </c>
      <c r="C113" s="65" t="s">
        <v>1352</v>
      </c>
      <c r="D113" s="65"/>
      <c r="E113" s="65" t="s">
        <v>747</v>
      </c>
      <c r="F113" s="372">
        <v>400000</v>
      </c>
      <c r="G113" s="153" t="s">
        <v>1394</v>
      </c>
      <c r="H113" s="65" t="s">
        <v>1354</v>
      </c>
      <c r="I113" s="65"/>
      <c r="J113" s="373"/>
      <c r="K113" s="65"/>
      <c r="L113" s="65"/>
      <c r="M113" s="65"/>
    </row>
    <row r="114" spans="1:13">
      <c r="A114" s="64" t="s">
        <v>680</v>
      </c>
      <c r="B114" s="64" t="s">
        <v>1351</v>
      </c>
      <c r="C114" s="64" t="s">
        <v>1352</v>
      </c>
      <c r="D114" s="64"/>
      <c r="E114" s="64" t="s">
        <v>747</v>
      </c>
      <c r="F114" s="374">
        <v>50000</v>
      </c>
      <c r="G114" s="152" t="s">
        <v>1395</v>
      </c>
      <c r="H114" s="64" t="s">
        <v>1354</v>
      </c>
      <c r="I114" s="64"/>
      <c r="J114" s="375"/>
      <c r="K114" s="64"/>
      <c r="L114" s="64"/>
      <c r="M114" s="64"/>
    </row>
    <row r="115" spans="1:13">
      <c r="A115" s="65" t="s">
        <v>680</v>
      </c>
      <c r="B115" s="65" t="s">
        <v>1351</v>
      </c>
      <c r="C115" s="65" t="s">
        <v>1352</v>
      </c>
      <c r="D115" s="65"/>
      <c r="E115" s="65" t="s">
        <v>747</v>
      </c>
      <c r="F115" s="372">
        <v>300000</v>
      </c>
      <c r="G115" s="153" t="s">
        <v>1395</v>
      </c>
      <c r="H115" s="65" t="s">
        <v>1354</v>
      </c>
      <c r="I115" s="65"/>
      <c r="J115" s="373"/>
      <c r="K115" s="65"/>
      <c r="L115" s="65"/>
      <c r="M115" s="65"/>
    </row>
    <row r="116" spans="1:13">
      <c r="A116" s="64" t="s">
        <v>680</v>
      </c>
      <c r="B116" s="64" t="s">
        <v>1351</v>
      </c>
      <c r="C116" s="64" t="s">
        <v>1352</v>
      </c>
      <c r="D116" s="64"/>
      <c r="E116" s="64" t="s">
        <v>747</v>
      </c>
      <c r="F116" s="374">
        <v>100000</v>
      </c>
      <c r="G116" s="152" t="s">
        <v>1396</v>
      </c>
      <c r="H116" s="64" t="s">
        <v>1354</v>
      </c>
      <c r="I116" s="64"/>
      <c r="J116" s="375"/>
      <c r="K116" s="64"/>
      <c r="L116" s="64"/>
      <c r="M116" s="64"/>
    </row>
    <row r="117" spans="1:13">
      <c r="A117" s="65" t="s">
        <v>680</v>
      </c>
      <c r="B117" s="65" t="s">
        <v>1351</v>
      </c>
      <c r="C117" s="65" t="s">
        <v>1352</v>
      </c>
      <c r="D117" s="65"/>
      <c r="E117" s="65" t="s">
        <v>747</v>
      </c>
      <c r="F117" s="372">
        <v>141000</v>
      </c>
      <c r="G117" s="153" t="s">
        <v>1396</v>
      </c>
      <c r="H117" s="65" t="s">
        <v>1354</v>
      </c>
      <c r="I117" s="65"/>
      <c r="J117" s="373"/>
      <c r="K117" s="65"/>
      <c r="L117" s="65"/>
      <c r="M117" s="65"/>
    </row>
    <row r="118" spans="1:13">
      <c r="A118" s="64" t="s">
        <v>680</v>
      </c>
      <c r="B118" s="64" t="s">
        <v>1351</v>
      </c>
      <c r="C118" s="64" t="s">
        <v>1352</v>
      </c>
      <c r="D118" s="64"/>
      <c r="E118" s="64" t="s">
        <v>747</v>
      </c>
      <c r="F118" s="374">
        <v>150000</v>
      </c>
      <c r="G118" s="152" t="s">
        <v>1396</v>
      </c>
      <c r="H118" s="64" t="s">
        <v>1354</v>
      </c>
      <c r="I118" s="64"/>
      <c r="J118" s="375"/>
      <c r="K118" s="64"/>
      <c r="L118" s="64"/>
      <c r="M118" s="64"/>
    </row>
    <row r="119" spans="1:13">
      <c r="A119" s="65" t="s">
        <v>680</v>
      </c>
      <c r="B119" s="65" t="s">
        <v>1351</v>
      </c>
      <c r="C119" s="65" t="s">
        <v>1352</v>
      </c>
      <c r="D119" s="65"/>
      <c r="E119" s="65" t="s">
        <v>747</v>
      </c>
      <c r="F119" s="372">
        <v>150000</v>
      </c>
      <c r="G119" s="153" t="s">
        <v>1396</v>
      </c>
      <c r="H119" s="65" t="s">
        <v>1354</v>
      </c>
      <c r="I119" s="65"/>
      <c r="J119" s="373"/>
      <c r="K119" s="65"/>
      <c r="L119" s="65"/>
      <c r="M119" s="65"/>
    </row>
    <row r="120" spans="1:13">
      <c r="A120" s="64" t="s">
        <v>680</v>
      </c>
      <c r="B120" s="64" t="s">
        <v>1351</v>
      </c>
      <c r="C120" s="64" t="s">
        <v>1352</v>
      </c>
      <c r="D120" s="64"/>
      <c r="E120" s="64" t="s">
        <v>747</v>
      </c>
      <c r="F120" s="374">
        <v>200000</v>
      </c>
      <c r="G120" s="152" t="s">
        <v>1396</v>
      </c>
      <c r="H120" s="64" t="s">
        <v>1354</v>
      </c>
      <c r="I120" s="64"/>
      <c r="J120" s="375"/>
      <c r="K120" s="64"/>
      <c r="L120" s="64"/>
      <c r="M120" s="64"/>
    </row>
    <row r="121" spans="1:13">
      <c r="A121" s="65" t="s">
        <v>680</v>
      </c>
      <c r="B121" s="65" t="s">
        <v>1351</v>
      </c>
      <c r="C121" s="65" t="s">
        <v>1352</v>
      </c>
      <c r="D121" s="65"/>
      <c r="E121" s="65" t="s">
        <v>747</v>
      </c>
      <c r="F121" s="372">
        <v>250000</v>
      </c>
      <c r="G121" s="153" t="s">
        <v>1396</v>
      </c>
      <c r="H121" s="65" t="s">
        <v>1354</v>
      </c>
      <c r="I121" s="65"/>
      <c r="J121" s="373"/>
      <c r="K121" s="65"/>
      <c r="L121" s="65"/>
      <c r="M121" s="65"/>
    </row>
    <row r="122" spans="1:13">
      <c r="A122" s="64" t="s">
        <v>680</v>
      </c>
      <c r="B122" s="64" t="s">
        <v>1351</v>
      </c>
      <c r="C122" s="64" t="s">
        <v>1352</v>
      </c>
      <c r="D122" s="64"/>
      <c r="E122" s="64" t="s">
        <v>747</v>
      </c>
      <c r="F122" s="374">
        <v>300000</v>
      </c>
      <c r="G122" s="152" t="s">
        <v>1396</v>
      </c>
      <c r="H122" s="64" t="s">
        <v>1354</v>
      </c>
      <c r="I122" s="64"/>
      <c r="J122" s="375"/>
      <c r="K122" s="64"/>
      <c r="L122" s="64"/>
      <c r="M122" s="64"/>
    </row>
    <row r="123" spans="1:13">
      <c r="A123" s="65" t="s">
        <v>680</v>
      </c>
      <c r="B123" s="65" t="s">
        <v>1351</v>
      </c>
      <c r="C123" s="65" t="s">
        <v>1352</v>
      </c>
      <c r="D123" s="65"/>
      <c r="E123" s="65" t="s">
        <v>747</v>
      </c>
      <c r="F123" s="372">
        <v>250000</v>
      </c>
      <c r="G123" s="153" t="s">
        <v>1397</v>
      </c>
      <c r="H123" s="65" t="s">
        <v>1354</v>
      </c>
      <c r="I123" s="65"/>
      <c r="J123" s="373"/>
      <c r="K123" s="65"/>
      <c r="L123" s="65"/>
      <c r="M123" s="65"/>
    </row>
    <row r="124" spans="1:13">
      <c r="A124" s="64" t="s">
        <v>680</v>
      </c>
      <c r="B124" s="64" t="s">
        <v>1351</v>
      </c>
      <c r="C124" s="64" t="s">
        <v>1352</v>
      </c>
      <c r="D124" s="64"/>
      <c r="E124" s="64" t="s">
        <v>747</v>
      </c>
      <c r="F124" s="374">
        <v>300000</v>
      </c>
      <c r="G124" s="152" t="s">
        <v>1397</v>
      </c>
      <c r="H124" s="64" t="s">
        <v>1354</v>
      </c>
      <c r="I124" s="64"/>
      <c r="J124" s="375"/>
      <c r="K124" s="64"/>
      <c r="L124" s="64"/>
      <c r="M124" s="64"/>
    </row>
    <row r="125" spans="1:13">
      <c r="A125" s="65" t="s">
        <v>680</v>
      </c>
      <c r="B125" s="65" t="s">
        <v>1351</v>
      </c>
      <c r="C125" s="65" t="s">
        <v>1352</v>
      </c>
      <c r="D125" s="65"/>
      <c r="E125" s="65" t="s">
        <v>747</v>
      </c>
      <c r="F125" s="372">
        <v>395390</v>
      </c>
      <c r="G125" s="153" t="s">
        <v>1398</v>
      </c>
      <c r="H125" s="65" t="s">
        <v>1354</v>
      </c>
      <c r="I125" s="65"/>
      <c r="J125" s="373"/>
      <c r="K125" s="65"/>
      <c r="L125" s="65"/>
      <c r="M125" s="65"/>
    </row>
    <row r="126" spans="1:13">
      <c r="A126" s="64" t="s">
        <v>680</v>
      </c>
      <c r="B126" s="64" t="s">
        <v>1351</v>
      </c>
      <c r="C126" s="64" t="s">
        <v>1352</v>
      </c>
      <c r="D126" s="64"/>
      <c r="E126" s="64" t="s">
        <v>747</v>
      </c>
      <c r="F126" s="374">
        <v>50000</v>
      </c>
      <c r="G126" s="152" t="s">
        <v>1383</v>
      </c>
      <c r="H126" s="64" t="s">
        <v>1354</v>
      </c>
      <c r="I126" s="64"/>
      <c r="J126" s="375"/>
      <c r="K126" s="64"/>
      <c r="L126" s="64"/>
      <c r="M126" s="64"/>
    </row>
    <row r="127" spans="1:13">
      <c r="A127" s="65" t="s">
        <v>680</v>
      </c>
      <c r="B127" s="65" t="s">
        <v>1351</v>
      </c>
      <c r="C127" s="65" t="s">
        <v>1352</v>
      </c>
      <c r="D127" s="65"/>
      <c r="E127" s="65" t="s">
        <v>747</v>
      </c>
      <c r="F127" s="372">
        <v>100000</v>
      </c>
      <c r="G127" s="153" t="s">
        <v>1383</v>
      </c>
      <c r="H127" s="65" t="s">
        <v>1354</v>
      </c>
      <c r="I127" s="65"/>
      <c r="J127" s="373"/>
      <c r="K127" s="65"/>
      <c r="L127" s="65"/>
      <c r="M127" s="65"/>
    </row>
    <row r="128" spans="1:13">
      <c r="A128" s="64" t="s">
        <v>680</v>
      </c>
      <c r="B128" s="64" t="s">
        <v>1351</v>
      </c>
      <c r="C128" s="64" t="s">
        <v>1352</v>
      </c>
      <c r="D128" s="64"/>
      <c r="E128" s="64" t="s">
        <v>747</v>
      </c>
      <c r="F128" s="374">
        <v>150000</v>
      </c>
      <c r="G128" s="152" t="s">
        <v>1383</v>
      </c>
      <c r="H128" s="64" t="s">
        <v>1354</v>
      </c>
      <c r="I128" s="64"/>
      <c r="J128" s="375"/>
      <c r="K128" s="64"/>
      <c r="L128" s="64"/>
      <c r="M128" s="64"/>
    </row>
    <row r="129" spans="1:13">
      <c r="A129" s="65" t="s">
        <v>680</v>
      </c>
      <c r="B129" s="65" t="s">
        <v>1351</v>
      </c>
      <c r="C129" s="65" t="s">
        <v>1352</v>
      </c>
      <c r="D129" s="65"/>
      <c r="E129" s="65" t="s">
        <v>747</v>
      </c>
      <c r="F129" s="372">
        <v>750000</v>
      </c>
      <c r="G129" s="153" t="s">
        <v>1399</v>
      </c>
      <c r="H129" s="65" t="s">
        <v>1354</v>
      </c>
      <c r="I129" s="65"/>
      <c r="J129" s="373"/>
      <c r="K129" s="65"/>
      <c r="L129" s="65"/>
      <c r="M129" s="65"/>
    </row>
    <row r="130" spans="1:13">
      <c r="A130" s="64" t="s">
        <v>680</v>
      </c>
      <c r="B130" s="64" t="s">
        <v>1351</v>
      </c>
      <c r="C130" s="64" t="s">
        <v>1352</v>
      </c>
      <c r="D130" s="64"/>
      <c r="E130" s="64" t="s">
        <v>747</v>
      </c>
      <c r="F130" s="374">
        <v>2000000</v>
      </c>
      <c r="G130" s="152" t="s">
        <v>1362</v>
      </c>
      <c r="H130" s="64" t="s">
        <v>1354</v>
      </c>
      <c r="I130" s="64"/>
      <c r="J130" s="375"/>
      <c r="K130" s="64"/>
      <c r="L130" s="64"/>
      <c r="M130" s="64"/>
    </row>
    <row r="131" spans="1:13">
      <c r="A131" s="65" t="s">
        <v>680</v>
      </c>
      <c r="B131" s="65" t="s">
        <v>1351</v>
      </c>
      <c r="C131" s="65" t="s">
        <v>1352</v>
      </c>
      <c r="D131" s="65"/>
      <c r="E131" s="65" t="s">
        <v>747</v>
      </c>
      <c r="F131" s="372">
        <v>3000000</v>
      </c>
      <c r="G131" s="153" t="s">
        <v>1362</v>
      </c>
      <c r="H131" s="65" t="s">
        <v>1354</v>
      </c>
      <c r="I131" s="65"/>
      <c r="J131" s="373"/>
      <c r="K131" s="65"/>
      <c r="L131" s="65"/>
      <c r="M131" s="65"/>
    </row>
    <row r="132" spans="1:13">
      <c r="A132" s="64" t="s">
        <v>680</v>
      </c>
      <c r="B132" s="64" t="s">
        <v>1351</v>
      </c>
      <c r="C132" s="64" t="s">
        <v>1352</v>
      </c>
      <c r="D132" s="64"/>
      <c r="E132" s="64" t="s">
        <v>747</v>
      </c>
      <c r="F132" s="374">
        <v>3000000</v>
      </c>
      <c r="G132" s="152" t="s">
        <v>1362</v>
      </c>
      <c r="H132" s="64" t="s">
        <v>1354</v>
      </c>
      <c r="I132" s="64"/>
      <c r="J132" s="375"/>
      <c r="K132" s="64"/>
      <c r="L132" s="64"/>
      <c r="M132" s="64"/>
    </row>
    <row r="133" spans="1:13">
      <c r="A133" s="65" t="s">
        <v>680</v>
      </c>
      <c r="B133" s="65" t="s">
        <v>1351</v>
      </c>
      <c r="C133" s="65" t="s">
        <v>1352</v>
      </c>
      <c r="D133" s="65"/>
      <c r="E133" s="65" t="s">
        <v>747</v>
      </c>
      <c r="F133" s="372">
        <v>7350000</v>
      </c>
      <c r="G133" s="153" t="s">
        <v>1400</v>
      </c>
      <c r="H133" s="65" t="s">
        <v>1354</v>
      </c>
      <c r="I133" s="65"/>
      <c r="J133" s="373"/>
      <c r="K133" s="65"/>
      <c r="L133" s="65"/>
      <c r="M133" s="65"/>
    </row>
    <row r="134" spans="1:13">
      <c r="A134" s="64" t="s">
        <v>680</v>
      </c>
      <c r="B134" s="64" t="s">
        <v>1351</v>
      </c>
      <c r="C134" s="64" t="s">
        <v>1352</v>
      </c>
      <c r="D134" s="64"/>
      <c r="E134" s="64" t="s">
        <v>747</v>
      </c>
      <c r="F134" s="374">
        <v>360000</v>
      </c>
      <c r="G134" s="152" t="s">
        <v>1401</v>
      </c>
      <c r="H134" s="64" t="s">
        <v>1354</v>
      </c>
      <c r="I134" s="64"/>
      <c r="J134" s="375"/>
      <c r="K134" s="64"/>
      <c r="L134" s="64"/>
      <c r="M134" s="64"/>
    </row>
    <row r="135" spans="1:13">
      <c r="A135" s="65" t="s">
        <v>680</v>
      </c>
      <c r="B135" s="65" t="s">
        <v>1351</v>
      </c>
      <c r="C135" s="65" t="s">
        <v>1352</v>
      </c>
      <c r="D135" s="65"/>
      <c r="E135" s="65" t="s">
        <v>747</v>
      </c>
      <c r="F135" s="372">
        <v>448250</v>
      </c>
      <c r="G135" s="153" t="s">
        <v>1401</v>
      </c>
      <c r="H135" s="65" t="s">
        <v>1354</v>
      </c>
      <c r="I135" s="65"/>
      <c r="J135" s="373"/>
      <c r="K135" s="65"/>
      <c r="L135" s="65"/>
      <c r="M135" s="65"/>
    </row>
    <row r="136" spans="1:13">
      <c r="A136" s="64" t="s">
        <v>680</v>
      </c>
      <c r="B136" s="64" t="s">
        <v>1351</v>
      </c>
      <c r="C136" s="64" t="s">
        <v>1352</v>
      </c>
      <c r="D136" s="64"/>
      <c r="E136" s="64" t="s">
        <v>747</v>
      </c>
      <c r="F136" s="374">
        <v>300000</v>
      </c>
      <c r="G136" s="152" t="s">
        <v>1363</v>
      </c>
      <c r="H136" s="64" t="s">
        <v>1354</v>
      </c>
      <c r="I136" s="64"/>
      <c r="J136" s="375"/>
      <c r="K136" s="64"/>
      <c r="L136" s="64"/>
      <c r="M136" s="64"/>
    </row>
    <row r="137" spans="1:13">
      <c r="A137" s="65" t="s">
        <v>680</v>
      </c>
      <c r="B137" s="65" t="s">
        <v>1351</v>
      </c>
      <c r="C137" s="65" t="s">
        <v>1352</v>
      </c>
      <c r="D137" s="65"/>
      <c r="E137" s="65" t="s">
        <v>747</v>
      </c>
      <c r="F137" s="372">
        <v>814500</v>
      </c>
      <c r="G137" s="153" t="s">
        <v>1398</v>
      </c>
      <c r="H137" s="65" t="s">
        <v>1354</v>
      </c>
      <c r="I137" s="65"/>
      <c r="J137" s="373"/>
      <c r="K137" s="65"/>
      <c r="L137" s="65"/>
      <c r="M137" s="65"/>
    </row>
    <row r="138" spans="1:13">
      <c r="A138" s="64" t="s">
        <v>680</v>
      </c>
      <c r="B138" s="64" t="s">
        <v>1351</v>
      </c>
      <c r="C138" s="64" t="s">
        <v>1352</v>
      </c>
      <c r="D138" s="64"/>
      <c r="E138" s="64" t="s">
        <v>747</v>
      </c>
      <c r="F138" s="374">
        <v>529750</v>
      </c>
      <c r="G138" s="152" t="s">
        <v>1401</v>
      </c>
      <c r="H138" s="64" t="s">
        <v>1354</v>
      </c>
      <c r="I138" s="64"/>
      <c r="J138" s="375"/>
      <c r="K138" s="64"/>
      <c r="L138" s="64"/>
      <c r="M138" s="64"/>
    </row>
    <row r="139" spans="1:13">
      <c r="A139" s="65" t="s">
        <v>680</v>
      </c>
      <c r="B139" s="65" t="s">
        <v>1351</v>
      </c>
      <c r="C139" s="65" t="s">
        <v>1352</v>
      </c>
      <c r="D139" s="65"/>
      <c r="E139" s="65" t="s">
        <v>747</v>
      </c>
      <c r="F139" s="372">
        <v>8810000</v>
      </c>
      <c r="G139" s="153" t="s">
        <v>1402</v>
      </c>
      <c r="H139" s="65" t="s">
        <v>1354</v>
      </c>
      <c r="I139" s="65"/>
      <c r="J139" s="373"/>
      <c r="K139" s="65"/>
      <c r="L139" s="65"/>
      <c r="M139" s="65"/>
    </row>
    <row r="140" spans="1:13">
      <c r="A140" s="64" t="s">
        <v>680</v>
      </c>
      <c r="B140" s="64" t="s">
        <v>1351</v>
      </c>
      <c r="C140" s="64" t="s">
        <v>1352</v>
      </c>
      <c r="D140" s="64"/>
      <c r="E140" s="64" t="s">
        <v>747</v>
      </c>
      <c r="F140" s="374">
        <v>150000</v>
      </c>
      <c r="G140" s="152" t="s">
        <v>1403</v>
      </c>
      <c r="H140" s="64" t="s">
        <v>1354</v>
      </c>
      <c r="I140" s="64"/>
      <c r="J140" s="375"/>
      <c r="K140" s="64"/>
      <c r="L140" s="64"/>
      <c r="M140" s="64"/>
    </row>
    <row r="141" spans="1:13">
      <c r="A141" s="65" t="s">
        <v>680</v>
      </c>
      <c r="B141" s="65" t="s">
        <v>1351</v>
      </c>
      <c r="C141" s="65" t="s">
        <v>1352</v>
      </c>
      <c r="D141" s="65"/>
      <c r="E141" s="65" t="s">
        <v>747</v>
      </c>
      <c r="F141" s="372">
        <v>40000</v>
      </c>
      <c r="G141" s="153" t="s">
        <v>1404</v>
      </c>
      <c r="H141" s="65" t="s">
        <v>744</v>
      </c>
      <c r="I141" s="65"/>
      <c r="J141" s="373"/>
      <c r="K141" s="65"/>
      <c r="L141" s="65"/>
      <c r="M141" s="65"/>
    </row>
    <row r="142" spans="1:13">
      <c r="A142" s="64" t="s">
        <v>680</v>
      </c>
      <c r="B142" s="64" t="s">
        <v>1351</v>
      </c>
      <c r="C142" s="64" t="s">
        <v>1352</v>
      </c>
      <c r="D142" s="64"/>
      <c r="E142" s="64" t="s">
        <v>747</v>
      </c>
      <c r="F142" s="374">
        <v>384261</v>
      </c>
      <c r="G142" s="152" t="s">
        <v>1405</v>
      </c>
      <c r="H142" s="64" t="s">
        <v>744</v>
      </c>
      <c r="I142" s="64"/>
      <c r="J142" s="375"/>
      <c r="K142" s="64"/>
      <c r="L142" s="64"/>
      <c r="M142" s="64"/>
    </row>
    <row r="143" spans="1:13">
      <c r="A143" s="65" t="s">
        <v>680</v>
      </c>
      <c r="B143" s="65" t="s">
        <v>1351</v>
      </c>
      <c r="C143" s="65" t="s">
        <v>1352</v>
      </c>
      <c r="D143" s="65"/>
      <c r="E143" s="65" t="s">
        <v>747</v>
      </c>
      <c r="F143" s="372">
        <v>410960</v>
      </c>
      <c r="G143" s="153" t="s">
        <v>1405</v>
      </c>
      <c r="H143" s="65" t="s">
        <v>744</v>
      </c>
      <c r="I143" s="65"/>
      <c r="J143" s="373"/>
      <c r="K143" s="65"/>
      <c r="L143" s="65"/>
      <c r="M143" s="65"/>
    </row>
    <row r="144" spans="1:13">
      <c r="A144" s="64" t="s">
        <v>680</v>
      </c>
      <c r="B144" s="64" t="s">
        <v>1351</v>
      </c>
      <c r="C144" s="64" t="s">
        <v>1352</v>
      </c>
      <c r="D144" s="64"/>
      <c r="E144" s="64" t="s">
        <v>747</v>
      </c>
      <c r="F144" s="374">
        <v>616440</v>
      </c>
      <c r="G144" s="152" t="s">
        <v>1405</v>
      </c>
      <c r="H144" s="64" t="s">
        <v>744</v>
      </c>
      <c r="I144" s="64"/>
      <c r="J144" s="375"/>
      <c r="K144" s="64"/>
      <c r="L144" s="64"/>
      <c r="M144" s="64"/>
    </row>
    <row r="145" spans="1:13">
      <c r="A145" s="65" t="s">
        <v>680</v>
      </c>
      <c r="B145" s="65" t="s">
        <v>1351</v>
      </c>
      <c r="C145" s="65" t="s">
        <v>1352</v>
      </c>
      <c r="D145" s="65"/>
      <c r="E145" s="65" t="s">
        <v>747</v>
      </c>
      <c r="F145" s="372">
        <v>849767</v>
      </c>
      <c r="G145" s="153" t="s">
        <v>1405</v>
      </c>
      <c r="H145" s="65" t="s">
        <v>744</v>
      </c>
      <c r="I145" s="65"/>
      <c r="J145" s="373"/>
      <c r="K145" s="65"/>
      <c r="L145" s="65"/>
      <c r="M145" s="65"/>
    </row>
    <row r="146" spans="1:13">
      <c r="A146" s="64" t="s">
        <v>680</v>
      </c>
      <c r="B146" s="64" t="s">
        <v>1351</v>
      </c>
      <c r="C146" s="64" t="s">
        <v>1352</v>
      </c>
      <c r="D146" s="64"/>
      <c r="E146" s="64" t="s">
        <v>747</v>
      </c>
      <c r="F146" s="374">
        <v>986304</v>
      </c>
      <c r="G146" s="152" t="s">
        <v>1405</v>
      </c>
      <c r="H146" s="64" t="s">
        <v>744</v>
      </c>
      <c r="I146" s="64"/>
      <c r="J146" s="375"/>
      <c r="K146" s="64"/>
      <c r="L146" s="64"/>
      <c r="M146" s="64"/>
    </row>
    <row r="147" spans="1:13">
      <c r="A147" s="65" t="s">
        <v>680</v>
      </c>
      <c r="B147" s="65" t="s">
        <v>1351</v>
      </c>
      <c r="C147" s="65" t="s">
        <v>1352</v>
      </c>
      <c r="D147" s="65"/>
      <c r="E147" s="65" t="s">
        <v>747</v>
      </c>
      <c r="F147" s="372">
        <v>60000</v>
      </c>
      <c r="G147" s="153" t="s">
        <v>1375</v>
      </c>
      <c r="H147" s="65" t="s">
        <v>744</v>
      </c>
      <c r="I147" s="65"/>
      <c r="J147" s="373"/>
      <c r="K147" s="65"/>
      <c r="L147" s="65"/>
      <c r="M147" s="65"/>
    </row>
    <row r="148" spans="1:13">
      <c r="A148" s="64" t="s">
        <v>680</v>
      </c>
      <c r="B148" s="64" t="s">
        <v>1351</v>
      </c>
      <c r="C148" s="64" t="s">
        <v>1352</v>
      </c>
      <c r="D148" s="64"/>
      <c r="E148" s="64" t="s">
        <v>747</v>
      </c>
      <c r="F148" s="374">
        <v>80000</v>
      </c>
      <c r="G148" s="152" t="s">
        <v>1394</v>
      </c>
      <c r="H148" s="64" t="s">
        <v>744</v>
      </c>
      <c r="I148" s="64"/>
      <c r="J148" s="375"/>
      <c r="K148" s="64"/>
      <c r="L148" s="64"/>
      <c r="M148" s="64"/>
    </row>
    <row r="149" spans="1:13">
      <c r="A149" s="65" t="s">
        <v>680</v>
      </c>
      <c r="B149" s="65" t="s">
        <v>1351</v>
      </c>
      <c r="C149" s="65" t="s">
        <v>1352</v>
      </c>
      <c r="D149" s="65"/>
      <c r="E149" s="65" t="s">
        <v>747</v>
      </c>
      <c r="F149" s="372">
        <v>30000</v>
      </c>
      <c r="G149" s="153" t="s">
        <v>1397</v>
      </c>
      <c r="H149" s="65" t="s">
        <v>744</v>
      </c>
      <c r="I149" s="65"/>
      <c r="J149" s="373"/>
      <c r="K149" s="65"/>
      <c r="L149" s="65"/>
      <c r="M149" s="65"/>
    </row>
    <row r="150" spans="1:13">
      <c r="A150" s="64" t="s">
        <v>680</v>
      </c>
      <c r="B150" s="64" t="s">
        <v>1351</v>
      </c>
      <c r="C150" s="64" t="s">
        <v>1352</v>
      </c>
      <c r="D150" s="64"/>
      <c r="E150" s="64" t="s">
        <v>747</v>
      </c>
      <c r="F150" s="374">
        <v>30000</v>
      </c>
      <c r="G150" s="152" t="s">
        <v>1383</v>
      </c>
      <c r="H150" s="64" t="s">
        <v>744</v>
      </c>
      <c r="I150" s="64"/>
      <c r="J150" s="375"/>
      <c r="K150" s="64"/>
      <c r="L150" s="64"/>
      <c r="M150" s="64"/>
    </row>
    <row r="151" spans="1:13">
      <c r="A151" s="65" t="s">
        <v>680</v>
      </c>
      <c r="B151" s="65" t="s">
        <v>1351</v>
      </c>
      <c r="C151" s="65" t="s">
        <v>1352</v>
      </c>
      <c r="D151" s="65"/>
      <c r="E151" s="65" t="s">
        <v>747</v>
      </c>
      <c r="F151" s="372">
        <v>1755000</v>
      </c>
      <c r="G151" s="153" t="s">
        <v>1399</v>
      </c>
      <c r="H151" s="65" t="s">
        <v>744</v>
      </c>
      <c r="I151" s="65"/>
      <c r="J151" s="373"/>
      <c r="K151" s="65"/>
      <c r="L151" s="65"/>
      <c r="M151" s="65"/>
    </row>
    <row r="152" spans="1:13">
      <c r="A152" s="64" t="s">
        <v>680</v>
      </c>
      <c r="B152" s="64" t="s">
        <v>1351</v>
      </c>
      <c r="C152" s="64" t="s">
        <v>1352</v>
      </c>
      <c r="D152" s="64"/>
      <c r="E152" s="64" t="s">
        <v>747</v>
      </c>
      <c r="F152" s="374">
        <v>1264000</v>
      </c>
      <c r="G152" s="152" t="s">
        <v>1400</v>
      </c>
      <c r="H152" s="64" t="s">
        <v>744</v>
      </c>
      <c r="I152" s="64"/>
      <c r="J152" s="375"/>
      <c r="K152" s="64"/>
      <c r="L152" s="64"/>
      <c r="M152" s="64"/>
    </row>
    <row r="153" spans="1:13">
      <c r="A153" s="65" t="s">
        <v>680</v>
      </c>
      <c r="B153" s="65" t="s">
        <v>1351</v>
      </c>
      <c r="C153" s="65" t="s">
        <v>1365</v>
      </c>
      <c r="D153" s="65"/>
      <c r="E153" s="65" t="s">
        <v>747</v>
      </c>
      <c r="F153" s="372">
        <v>30000</v>
      </c>
      <c r="G153" s="153" t="s">
        <v>1363</v>
      </c>
      <c r="H153" s="65" t="s">
        <v>744</v>
      </c>
      <c r="I153" s="65"/>
      <c r="J153" s="373"/>
      <c r="K153" s="65"/>
      <c r="L153" s="65"/>
      <c r="M153" s="65"/>
    </row>
    <row r="154" spans="1:13">
      <c r="A154" s="64" t="s">
        <v>680</v>
      </c>
      <c r="B154" s="64" t="s">
        <v>1351</v>
      </c>
      <c r="C154" s="64" t="s">
        <v>1365</v>
      </c>
      <c r="D154" s="64"/>
      <c r="E154" s="64" t="s">
        <v>747</v>
      </c>
      <c r="F154" s="374">
        <v>240000</v>
      </c>
      <c r="G154" s="152" t="s">
        <v>1366</v>
      </c>
      <c r="H154" s="64" t="s">
        <v>744</v>
      </c>
      <c r="I154" s="64"/>
      <c r="J154" s="375"/>
      <c r="K154" s="64"/>
      <c r="L154" s="64"/>
      <c r="M154" s="64"/>
    </row>
    <row r="155" spans="1:13">
      <c r="A155" s="65" t="s">
        <v>680</v>
      </c>
      <c r="B155" s="65" t="s">
        <v>1351</v>
      </c>
      <c r="C155" s="65" t="s">
        <v>1365</v>
      </c>
      <c r="D155" s="65"/>
      <c r="E155" s="65" t="s">
        <v>747</v>
      </c>
      <c r="F155" s="372">
        <v>240000</v>
      </c>
      <c r="G155" s="153" t="s">
        <v>1406</v>
      </c>
      <c r="H155" s="65" t="s">
        <v>744</v>
      </c>
      <c r="I155" s="65"/>
      <c r="J155" s="373"/>
      <c r="K155" s="65"/>
      <c r="L155" s="65"/>
      <c r="M155" s="65"/>
    </row>
    <row r="156" spans="1:13">
      <c r="A156" s="64" t="s">
        <v>680</v>
      </c>
      <c r="B156" s="64" t="s">
        <v>1351</v>
      </c>
      <c r="C156" s="64" t="s">
        <v>1365</v>
      </c>
      <c r="D156" s="64"/>
      <c r="E156" s="64" t="s">
        <v>747</v>
      </c>
      <c r="F156" s="374">
        <v>240000</v>
      </c>
      <c r="G156" s="152" t="s">
        <v>1372</v>
      </c>
      <c r="H156" s="64" t="s">
        <v>744</v>
      </c>
      <c r="I156" s="64"/>
      <c r="J156" s="375"/>
      <c r="K156" s="64"/>
      <c r="L156" s="64"/>
      <c r="M156" s="64"/>
    </row>
    <row r="157" spans="1:13">
      <c r="A157" s="65" t="s">
        <v>680</v>
      </c>
      <c r="B157" s="65" t="s">
        <v>1351</v>
      </c>
      <c r="C157" s="65" t="s">
        <v>1365</v>
      </c>
      <c r="D157" s="65"/>
      <c r="E157" s="65" t="s">
        <v>747</v>
      </c>
      <c r="F157" s="372">
        <v>65000</v>
      </c>
      <c r="G157" s="153" t="s">
        <v>1394</v>
      </c>
      <c r="H157" s="65" t="s">
        <v>744</v>
      </c>
      <c r="I157" s="65"/>
      <c r="J157" s="373"/>
      <c r="K157" s="65"/>
      <c r="L157" s="65"/>
      <c r="M157" s="65"/>
    </row>
    <row r="158" spans="1:13">
      <c r="A158" s="64" t="s">
        <v>680</v>
      </c>
      <c r="B158" s="64" t="s">
        <v>1351</v>
      </c>
      <c r="C158" s="64" t="s">
        <v>1365</v>
      </c>
      <c r="D158" s="64"/>
      <c r="E158" s="64" t="s">
        <v>747</v>
      </c>
      <c r="F158" s="374">
        <v>240000</v>
      </c>
      <c r="G158" s="152" t="s">
        <v>1394</v>
      </c>
      <c r="H158" s="64" t="s">
        <v>744</v>
      </c>
      <c r="I158" s="64"/>
      <c r="J158" s="375"/>
      <c r="K158" s="64"/>
      <c r="L158" s="64"/>
      <c r="M158" s="64"/>
    </row>
    <row r="159" spans="1:13">
      <c r="A159" s="65" t="s">
        <v>680</v>
      </c>
      <c r="B159" s="65" t="s">
        <v>1351</v>
      </c>
      <c r="C159" s="65" t="s">
        <v>1365</v>
      </c>
      <c r="D159" s="65"/>
      <c r="E159" s="65" t="s">
        <v>747</v>
      </c>
      <c r="F159" s="372">
        <v>25000</v>
      </c>
      <c r="G159" s="153" t="s">
        <v>1399</v>
      </c>
      <c r="H159" s="65" t="s">
        <v>744</v>
      </c>
      <c r="I159" s="65"/>
      <c r="J159" s="373"/>
      <c r="K159" s="65"/>
      <c r="L159" s="65"/>
      <c r="M159" s="65"/>
    </row>
    <row r="160" spans="1:13">
      <c r="A160" s="64" t="s">
        <v>680</v>
      </c>
      <c r="B160" s="64" t="s">
        <v>1351</v>
      </c>
      <c r="C160" s="64" t="s">
        <v>1365</v>
      </c>
      <c r="D160" s="64"/>
      <c r="E160" s="64" t="s">
        <v>747</v>
      </c>
      <c r="F160" s="374">
        <v>40000</v>
      </c>
      <c r="G160" s="152" t="s">
        <v>1399</v>
      </c>
      <c r="H160" s="64" t="s">
        <v>744</v>
      </c>
      <c r="I160" s="64"/>
      <c r="J160" s="375"/>
      <c r="K160" s="64"/>
      <c r="L160" s="64"/>
      <c r="M160" s="64"/>
    </row>
    <row r="161" spans="1:13">
      <c r="A161" s="65" t="s">
        <v>680</v>
      </c>
      <c r="B161" s="65" t="s">
        <v>1351</v>
      </c>
      <c r="C161" s="65" t="s">
        <v>1365</v>
      </c>
      <c r="D161" s="65"/>
      <c r="E161" s="65" t="s">
        <v>747</v>
      </c>
      <c r="F161" s="372">
        <v>240000</v>
      </c>
      <c r="G161" s="153" t="s">
        <v>1399</v>
      </c>
      <c r="H161" s="65" t="s">
        <v>744</v>
      </c>
      <c r="I161" s="65"/>
      <c r="J161" s="373"/>
      <c r="K161" s="65"/>
      <c r="L161" s="65"/>
      <c r="M161" s="65"/>
    </row>
    <row r="162" spans="1:13">
      <c r="A162" s="64" t="s">
        <v>680</v>
      </c>
      <c r="B162" s="64" t="s">
        <v>1351</v>
      </c>
      <c r="C162" s="64" t="s">
        <v>1352</v>
      </c>
      <c r="D162" s="64"/>
      <c r="E162" s="64" t="s">
        <v>747</v>
      </c>
      <c r="F162" s="374">
        <v>9800000</v>
      </c>
      <c r="G162" s="152" t="s">
        <v>1381</v>
      </c>
      <c r="H162" s="64" t="s">
        <v>744</v>
      </c>
      <c r="I162" s="64"/>
      <c r="J162" s="375"/>
      <c r="K162" s="64"/>
      <c r="L162" s="64"/>
      <c r="M162" s="64"/>
    </row>
    <row r="163" spans="1:13">
      <c r="A163" s="65" t="s">
        <v>680</v>
      </c>
      <c r="B163" s="65" t="s">
        <v>1351</v>
      </c>
      <c r="C163" s="65" t="s">
        <v>1352</v>
      </c>
      <c r="D163" s="65"/>
      <c r="E163" s="65" t="s">
        <v>747</v>
      </c>
      <c r="F163" s="372">
        <v>12000000</v>
      </c>
      <c r="G163" s="153" t="s">
        <v>1400</v>
      </c>
      <c r="H163" s="65" t="s">
        <v>1407</v>
      </c>
      <c r="I163" s="65"/>
      <c r="J163" s="373"/>
      <c r="K163" s="65"/>
      <c r="L163" s="65"/>
      <c r="M163" s="65"/>
    </row>
    <row r="164" spans="1:13">
      <c r="A164" s="64" t="s">
        <v>680</v>
      </c>
      <c r="B164" s="64" t="s">
        <v>1351</v>
      </c>
      <c r="C164" s="64" t="s">
        <v>1352</v>
      </c>
      <c r="D164" s="64"/>
      <c r="E164" s="64" t="s">
        <v>747</v>
      </c>
      <c r="F164" s="374">
        <v>200000</v>
      </c>
      <c r="G164" s="152" t="s">
        <v>1387</v>
      </c>
      <c r="H164" s="64" t="s">
        <v>1407</v>
      </c>
      <c r="I164" s="64"/>
      <c r="J164" s="375"/>
      <c r="K164" s="64"/>
      <c r="L164" s="64"/>
      <c r="M164" s="64"/>
    </row>
    <row r="165" spans="1:13">
      <c r="A165" s="65" t="s">
        <v>680</v>
      </c>
      <c r="B165" s="65" t="s">
        <v>1351</v>
      </c>
      <c r="C165" s="65" t="s">
        <v>1352</v>
      </c>
      <c r="D165" s="65"/>
      <c r="E165" s="65" t="s">
        <v>747</v>
      </c>
      <c r="F165" s="372">
        <v>22800</v>
      </c>
      <c r="G165" s="153" t="s">
        <v>1388</v>
      </c>
      <c r="H165" s="65" t="s">
        <v>1407</v>
      </c>
      <c r="I165" s="65"/>
      <c r="J165" s="373"/>
      <c r="K165" s="65"/>
      <c r="L165" s="65"/>
      <c r="M165" s="65"/>
    </row>
    <row r="166" spans="1:13">
      <c r="A166" s="64" t="s">
        <v>680</v>
      </c>
      <c r="B166" s="64" t="s">
        <v>1351</v>
      </c>
      <c r="C166" s="64" t="s">
        <v>1352</v>
      </c>
      <c r="D166" s="64"/>
      <c r="E166" s="64" t="s">
        <v>747</v>
      </c>
      <c r="F166" s="374">
        <v>80000</v>
      </c>
      <c r="G166" s="152" t="s">
        <v>1388</v>
      </c>
      <c r="H166" s="64" t="s">
        <v>1407</v>
      </c>
      <c r="I166" s="64"/>
      <c r="J166" s="375"/>
      <c r="K166" s="64"/>
      <c r="L166" s="64"/>
      <c r="M166" s="64"/>
    </row>
    <row r="167" spans="1:13">
      <c r="A167" s="65" t="s">
        <v>680</v>
      </c>
      <c r="B167" s="65" t="s">
        <v>1351</v>
      </c>
      <c r="C167" s="65" t="s">
        <v>1352</v>
      </c>
      <c r="D167" s="65"/>
      <c r="E167" s="65" t="s">
        <v>747</v>
      </c>
      <c r="F167" s="372">
        <v>1930000</v>
      </c>
      <c r="G167" s="153" t="s">
        <v>1408</v>
      </c>
      <c r="H167" s="65" t="s">
        <v>1407</v>
      </c>
      <c r="I167" s="65"/>
      <c r="J167" s="373"/>
      <c r="K167" s="65"/>
      <c r="L167" s="65"/>
      <c r="M167" s="65"/>
    </row>
    <row r="168" spans="1:13">
      <c r="A168" s="64" t="s">
        <v>680</v>
      </c>
      <c r="B168" s="64" t="s">
        <v>1351</v>
      </c>
      <c r="C168" s="64" t="s">
        <v>1352</v>
      </c>
      <c r="D168" s="64"/>
      <c r="E168" s="64" t="s">
        <v>747</v>
      </c>
      <c r="F168" s="374">
        <v>210400</v>
      </c>
      <c r="G168" s="152" t="s">
        <v>1409</v>
      </c>
      <c r="H168" s="64" t="s">
        <v>1407</v>
      </c>
      <c r="I168" s="64"/>
      <c r="J168" s="375"/>
      <c r="K168" s="64"/>
      <c r="L168" s="64"/>
      <c r="M168" s="64"/>
    </row>
    <row r="169" spans="1:13">
      <c r="A169" s="65" t="s">
        <v>680</v>
      </c>
      <c r="B169" s="65" t="s">
        <v>1351</v>
      </c>
      <c r="C169" s="65" t="s">
        <v>1352</v>
      </c>
      <c r="D169" s="65"/>
      <c r="E169" s="65" t="s">
        <v>747</v>
      </c>
      <c r="F169" s="372">
        <v>9000</v>
      </c>
      <c r="G169" s="153" t="s">
        <v>1410</v>
      </c>
      <c r="H169" s="65" t="s">
        <v>1407</v>
      </c>
      <c r="I169" s="65"/>
      <c r="J169" s="373"/>
      <c r="K169" s="65"/>
      <c r="L169" s="65"/>
      <c r="M169" s="65"/>
    </row>
    <row r="170" spans="1:13">
      <c r="A170" s="64" t="s">
        <v>680</v>
      </c>
      <c r="B170" s="64" t="s">
        <v>1351</v>
      </c>
      <c r="C170" s="64" t="s">
        <v>1352</v>
      </c>
      <c r="D170" s="64"/>
      <c r="E170" s="64" t="s">
        <v>747</v>
      </c>
      <c r="F170" s="374">
        <v>12000</v>
      </c>
      <c r="G170" s="152" t="s">
        <v>1410</v>
      </c>
      <c r="H170" s="64" t="s">
        <v>1407</v>
      </c>
      <c r="I170" s="64"/>
      <c r="J170" s="375"/>
      <c r="K170" s="64"/>
      <c r="L170" s="64"/>
      <c r="M170" s="64"/>
    </row>
    <row r="171" spans="1:13">
      <c r="A171" s="65" t="s">
        <v>680</v>
      </c>
      <c r="B171" s="65" t="s">
        <v>1351</v>
      </c>
      <c r="C171" s="65" t="s">
        <v>1352</v>
      </c>
      <c r="D171" s="65"/>
      <c r="E171" s="65" t="s">
        <v>747</v>
      </c>
      <c r="F171" s="372">
        <v>12000</v>
      </c>
      <c r="G171" s="153" t="s">
        <v>1410</v>
      </c>
      <c r="H171" s="65" t="s">
        <v>1407</v>
      </c>
      <c r="I171" s="65"/>
      <c r="J171" s="373"/>
      <c r="K171" s="65"/>
      <c r="L171" s="65"/>
      <c r="M171" s="65"/>
    </row>
    <row r="172" spans="1:13">
      <c r="A172" s="64" t="s">
        <v>680</v>
      </c>
      <c r="B172" s="64" t="s">
        <v>1351</v>
      </c>
      <c r="C172" s="64" t="s">
        <v>1352</v>
      </c>
      <c r="D172" s="64"/>
      <c r="E172" s="64" t="s">
        <v>747</v>
      </c>
      <c r="F172" s="374">
        <v>12000</v>
      </c>
      <c r="G172" s="152" t="s">
        <v>1410</v>
      </c>
      <c r="H172" s="64" t="s">
        <v>1407</v>
      </c>
      <c r="I172" s="64"/>
      <c r="J172" s="375"/>
      <c r="K172" s="64"/>
      <c r="L172" s="64"/>
      <c r="M172" s="64"/>
    </row>
    <row r="173" spans="1:13">
      <c r="A173" s="65" t="s">
        <v>680</v>
      </c>
      <c r="B173" s="65" t="s">
        <v>1351</v>
      </c>
      <c r="C173" s="65" t="s">
        <v>1352</v>
      </c>
      <c r="D173" s="65"/>
      <c r="E173" s="65" t="s">
        <v>747</v>
      </c>
      <c r="F173" s="372">
        <v>17000</v>
      </c>
      <c r="G173" s="153" t="s">
        <v>1410</v>
      </c>
      <c r="H173" s="65" t="s">
        <v>1407</v>
      </c>
      <c r="I173" s="65"/>
      <c r="J173" s="373"/>
      <c r="K173" s="65"/>
      <c r="L173" s="65"/>
      <c r="M173" s="65"/>
    </row>
    <row r="174" spans="1:13">
      <c r="A174" s="64" t="s">
        <v>680</v>
      </c>
      <c r="B174" s="64" t="s">
        <v>1351</v>
      </c>
      <c r="C174" s="64" t="s">
        <v>1352</v>
      </c>
      <c r="D174" s="64"/>
      <c r="E174" s="64" t="s">
        <v>747</v>
      </c>
      <c r="F174" s="374">
        <v>20000</v>
      </c>
      <c r="G174" s="152" t="s">
        <v>1410</v>
      </c>
      <c r="H174" s="64" t="s">
        <v>1407</v>
      </c>
      <c r="I174" s="64"/>
      <c r="J174" s="375"/>
      <c r="K174" s="64"/>
      <c r="L174" s="64"/>
      <c r="M174" s="64"/>
    </row>
    <row r="175" spans="1:13">
      <c r="A175" s="65" t="s">
        <v>680</v>
      </c>
      <c r="B175" s="65" t="s">
        <v>1351</v>
      </c>
      <c r="C175" s="65" t="s">
        <v>1352</v>
      </c>
      <c r="D175" s="65"/>
      <c r="E175" s="65" t="s">
        <v>747</v>
      </c>
      <c r="F175" s="372">
        <v>30000</v>
      </c>
      <c r="G175" s="153" t="s">
        <v>1410</v>
      </c>
      <c r="H175" s="65" t="s">
        <v>1407</v>
      </c>
      <c r="I175" s="65"/>
      <c r="J175" s="373"/>
      <c r="K175" s="65"/>
      <c r="L175" s="65"/>
      <c r="M175" s="65"/>
    </row>
    <row r="176" spans="1:13">
      <c r="A176" s="64" t="s">
        <v>680</v>
      </c>
      <c r="B176" s="64" t="s">
        <v>1351</v>
      </c>
      <c r="C176" s="64" t="s">
        <v>1352</v>
      </c>
      <c r="D176" s="64"/>
      <c r="E176" s="64" t="s">
        <v>747</v>
      </c>
      <c r="F176" s="374">
        <v>50000</v>
      </c>
      <c r="G176" s="152" t="s">
        <v>1410</v>
      </c>
      <c r="H176" s="64" t="s">
        <v>1407</v>
      </c>
      <c r="I176" s="64"/>
      <c r="J176" s="375"/>
      <c r="K176" s="64"/>
      <c r="L176" s="64"/>
      <c r="M176" s="64"/>
    </row>
    <row r="177" spans="1:13">
      <c r="A177" s="65" t="s">
        <v>680</v>
      </c>
      <c r="B177" s="65" t="s">
        <v>1351</v>
      </c>
      <c r="C177" s="65" t="s">
        <v>1352</v>
      </c>
      <c r="D177" s="65"/>
      <c r="E177" s="65" t="s">
        <v>747</v>
      </c>
      <c r="F177" s="372">
        <v>70000</v>
      </c>
      <c r="G177" s="153" t="s">
        <v>1410</v>
      </c>
      <c r="H177" s="65" t="s">
        <v>1407</v>
      </c>
      <c r="I177" s="65"/>
      <c r="J177" s="373"/>
      <c r="K177" s="65"/>
      <c r="L177" s="65"/>
      <c r="M177" s="65"/>
    </row>
    <row r="178" spans="1:13">
      <c r="A178" s="64" t="s">
        <v>680</v>
      </c>
      <c r="B178" s="64" t="s">
        <v>1351</v>
      </c>
      <c r="C178" s="64" t="s">
        <v>1352</v>
      </c>
      <c r="D178" s="64"/>
      <c r="E178" s="64" t="s">
        <v>747</v>
      </c>
      <c r="F178" s="374">
        <v>70000</v>
      </c>
      <c r="G178" s="152" t="s">
        <v>1410</v>
      </c>
      <c r="H178" s="64" t="s">
        <v>1407</v>
      </c>
      <c r="I178" s="64"/>
      <c r="J178" s="375"/>
      <c r="K178" s="64"/>
      <c r="L178" s="64"/>
      <c r="M178" s="64"/>
    </row>
    <row r="179" spans="1:13">
      <c r="A179" s="65" t="s">
        <v>680</v>
      </c>
      <c r="B179" s="65" t="s">
        <v>1351</v>
      </c>
      <c r="C179" s="65" t="s">
        <v>1352</v>
      </c>
      <c r="D179" s="65"/>
      <c r="E179" s="65" t="s">
        <v>747</v>
      </c>
      <c r="F179" s="372">
        <v>80000</v>
      </c>
      <c r="G179" s="153" t="s">
        <v>1410</v>
      </c>
      <c r="H179" s="65" t="s">
        <v>1407</v>
      </c>
      <c r="I179" s="65"/>
      <c r="J179" s="373"/>
      <c r="K179" s="65"/>
      <c r="L179" s="65"/>
      <c r="M179" s="65"/>
    </row>
    <row r="180" spans="1:13">
      <c r="A180" s="64" t="s">
        <v>680</v>
      </c>
      <c r="B180" s="64" t="s">
        <v>1351</v>
      </c>
      <c r="C180" s="64" t="s">
        <v>1352</v>
      </c>
      <c r="D180" s="64"/>
      <c r="E180" s="64" t="s">
        <v>747</v>
      </c>
      <c r="F180" s="374">
        <v>85000</v>
      </c>
      <c r="G180" s="152" t="s">
        <v>1410</v>
      </c>
      <c r="H180" s="64" t="s">
        <v>1407</v>
      </c>
      <c r="I180" s="64"/>
      <c r="J180" s="375"/>
      <c r="K180" s="64"/>
      <c r="L180" s="64"/>
      <c r="M180" s="64"/>
    </row>
    <row r="181" spans="1:13">
      <c r="A181" s="65" t="s">
        <v>680</v>
      </c>
      <c r="B181" s="65" t="s">
        <v>1351</v>
      </c>
      <c r="C181" s="65" t="s">
        <v>1352</v>
      </c>
      <c r="D181" s="65"/>
      <c r="E181" s="65" t="s">
        <v>747</v>
      </c>
      <c r="F181" s="372">
        <v>150000</v>
      </c>
      <c r="G181" s="153" t="s">
        <v>1410</v>
      </c>
      <c r="H181" s="65" t="s">
        <v>1407</v>
      </c>
      <c r="I181" s="65"/>
      <c r="J181" s="373"/>
      <c r="K181" s="65"/>
      <c r="L181" s="65"/>
      <c r="M181" s="65"/>
    </row>
    <row r="182" spans="1:13">
      <c r="A182" s="64" t="s">
        <v>680</v>
      </c>
      <c r="B182" s="64" t="s">
        <v>1351</v>
      </c>
      <c r="C182" s="64" t="s">
        <v>1352</v>
      </c>
      <c r="D182" s="64"/>
      <c r="E182" s="64" t="s">
        <v>747</v>
      </c>
      <c r="F182" s="374">
        <v>150000</v>
      </c>
      <c r="G182" s="152" t="s">
        <v>1410</v>
      </c>
      <c r="H182" s="64" t="s">
        <v>1407</v>
      </c>
      <c r="I182" s="64"/>
      <c r="J182" s="375"/>
      <c r="K182" s="64"/>
      <c r="L182" s="64"/>
      <c r="M182" s="64"/>
    </row>
    <row r="183" spans="1:13">
      <c r="A183" s="65" t="s">
        <v>680</v>
      </c>
      <c r="B183" s="65" t="s">
        <v>1351</v>
      </c>
      <c r="C183" s="65" t="s">
        <v>1352</v>
      </c>
      <c r="D183" s="65"/>
      <c r="E183" s="65" t="s">
        <v>747</v>
      </c>
      <c r="F183" s="372">
        <v>170000</v>
      </c>
      <c r="G183" s="153" t="s">
        <v>1410</v>
      </c>
      <c r="H183" s="65" t="s">
        <v>1407</v>
      </c>
      <c r="I183" s="65"/>
      <c r="J183" s="373"/>
      <c r="K183" s="65"/>
      <c r="L183" s="65"/>
      <c r="M183" s="65"/>
    </row>
    <row r="184" spans="1:13">
      <c r="A184" s="64" t="s">
        <v>680</v>
      </c>
      <c r="B184" s="64" t="s">
        <v>1351</v>
      </c>
      <c r="C184" s="64" t="s">
        <v>1352</v>
      </c>
      <c r="D184" s="64"/>
      <c r="E184" s="64" t="s">
        <v>747</v>
      </c>
      <c r="F184" s="374">
        <v>200000</v>
      </c>
      <c r="G184" s="152" t="s">
        <v>1410</v>
      </c>
      <c r="H184" s="64" t="s">
        <v>1407</v>
      </c>
      <c r="I184" s="64"/>
      <c r="J184" s="375"/>
      <c r="K184" s="64"/>
      <c r="L184" s="64"/>
      <c r="M184" s="64"/>
    </row>
    <row r="185" spans="1:13">
      <c r="A185" s="65" t="s">
        <v>680</v>
      </c>
      <c r="B185" s="65" t="s">
        <v>1351</v>
      </c>
      <c r="C185" s="65" t="s">
        <v>1352</v>
      </c>
      <c r="D185" s="65"/>
      <c r="E185" s="65" t="s">
        <v>747</v>
      </c>
      <c r="F185" s="372">
        <v>250000</v>
      </c>
      <c r="G185" s="153" t="s">
        <v>1410</v>
      </c>
      <c r="H185" s="65" t="s">
        <v>1407</v>
      </c>
      <c r="I185" s="65"/>
      <c r="J185" s="373"/>
      <c r="K185" s="65"/>
      <c r="L185" s="65"/>
      <c r="M185" s="65"/>
    </row>
    <row r="186" spans="1:13">
      <c r="A186" s="64" t="s">
        <v>680</v>
      </c>
      <c r="B186" s="64" t="s">
        <v>1351</v>
      </c>
      <c r="C186" s="64" t="s">
        <v>1352</v>
      </c>
      <c r="D186" s="64"/>
      <c r="E186" s="64" t="s">
        <v>747</v>
      </c>
      <c r="F186" s="374">
        <v>360000</v>
      </c>
      <c r="G186" s="152" t="s">
        <v>1410</v>
      </c>
      <c r="H186" s="64" t="s">
        <v>1407</v>
      </c>
      <c r="I186" s="64"/>
      <c r="J186" s="375"/>
      <c r="K186" s="64"/>
      <c r="L186" s="64"/>
      <c r="M186" s="64"/>
    </row>
    <row r="187" spans="1:13">
      <c r="A187" s="65" t="s">
        <v>680</v>
      </c>
      <c r="B187" s="65" t="s">
        <v>1351</v>
      </c>
      <c r="C187" s="65" t="s">
        <v>1352</v>
      </c>
      <c r="D187" s="65"/>
      <c r="E187" s="65" t="s">
        <v>747</v>
      </c>
      <c r="F187" s="372">
        <v>450000</v>
      </c>
      <c r="G187" s="153" t="s">
        <v>1410</v>
      </c>
      <c r="H187" s="65" t="s">
        <v>1407</v>
      </c>
      <c r="I187" s="65"/>
      <c r="J187" s="373"/>
      <c r="K187" s="65"/>
      <c r="L187" s="65"/>
      <c r="M187" s="65"/>
    </row>
    <row r="188" spans="1:13">
      <c r="A188" s="64" t="s">
        <v>680</v>
      </c>
      <c r="B188" s="64" t="s">
        <v>1351</v>
      </c>
      <c r="C188" s="64" t="s">
        <v>1352</v>
      </c>
      <c r="D188" s="64"/>
      <c r="E188" s="64" t="s">
        <v>747</v>
      </c>
      <c r="F188" s="374">
        <v>600000</v>
      </c>
      <c r="G188" s="152" t="s">
        <v>1410</v>
      </c>
      <c r="H188" s="64" t="s">
        <v>1407</v>
      </c>
      <c r="I188" s="64"/>
      <c r="J188" s="375"/>
      <c r="K188" s="64"/>
      <c r="L188" s="64"/>
      <c r="M188" s="64"/>
    </row>
    <row r="189" spans="1:13">
      <c r="A189" s="65" t="s">
        <v>680</v>
      </c>
      <c r="B189" s="65" t="s">
        <v>1351</v>
      </c>
      <c r="C189" s="65" t="s">
        <v>1352</v>
      </c>
      <c r="D189" s="65"/>
      <c r="E189" s="65" t="s">
        <v>747</v>
      </c>
      <c r="F189" s="372">
        <v>950000</v>
      </c>
      <c r="G189" s="153" t="s">
        <v>1410</v>
      </c>
      <c r="H189" s="65" t="s">
        <v>1407</v>
      </c>
      <c r="I189" s="65"/>
      <c r="J189" s="373"/>
      <c r="K189" s="65"/>
      <c r="L189" s="65"/>
      <c r="M189" s="65"/>
    </row>
    <row r="190" spans="1:13">
      <c r="A190" s="64" t="s">
        <v>680</v>
      </c>
      <c r="B190" s="64" t="s">
        <v>1351</v>
      </c>
      <c r="C190" s="64" t="s">
        <v>1352</v>
      </c>
      <c r="D190" s="64"/>
      <c r="E190" s="64" t="s">
        <v>747</v>
      </c>
      <c r="F190" s="374">
        <v>40000</v>
      </c>
      <c r="G190" s="152" t="s">
        <v>1394</v>
      </c>
      <c r="H190" s="64" t="s">
        <v>1407</v>
      </c>
      <c r="I190" s="64"/>
      <c r="J190" s="375"/>
      <c r="K190" s="64"/>
      <c r="L190" s="64"/>
      <c r="M190" s="64"/>
    </row>
    <row r="191" spans="1:13">
      <c r="A191" s="65" t="s">
        <v>680</v>
      </c>
      <c r="B191" s="65" t="s">
        <v>1351</v>
      </c>
      <c r="C191" s="65" t="s">
        <v>1352</v>
      </c>
      <c r="D191" s="65"/>
      <c r="E191" s="65" t="s">
        <v>747</v>
      </c>
      <c r="F191" s="372">
        <v>590600</v>
      </c>
      <c r="G191" s="153" t="s">
        <v>1361</v>
      </c>
      <c r="H191" s="65" t="s">
        <v>1407</v>
      </c>
      <c r="I191" s="65"/>
      <c r="J191" s="373"/>
      <c r="K191" s="65"/>
      <c r="L191" s="65"/>
      <c r="M191" s="65"/>
    </row>
    <row r="192" spans="1:13">
      <c r="A192" s="64" t="s">
        <v>680</v>
      </c>
      <c r="B192" s="64" t="s">
        <v>1351</v>
      </c>
      <c r="C192" s="64" t="s">
        <v>1352</v>
      </c>
      <c r="D192" s="64"/>
      <c r="E192" s="64" t="s">
        <v>747</v>
      </c>
      <c r="F192" s="374">
        <v>685000</v>
      </c>
      <c r="G192" s="152" t="s">
        <v>1411</v>
      </c>
      <c r="H192" s="64" t="s">
        <v>1354</v>
      </c>
      <c r="I192" s="64"/>
      <c r="J192" s="375"/>
      <c r="K192" s="64"/>
      <c r="L192" s="64"/>
      <c r="M192" s="64"/>
    </row>
    <row r="193" spans="1:13">
      <c r="A193" s="65" t="s">
        <v>680</v>
      </c>
      <c r="B193" s="65" t="s">
        <v>1351</v>
      </c>
      <c r="C193" s="65" t="s">
        <v>1352</v>
      </c>
      <c r="D193" s="65"/>
      <c r="E193" s="65" t="s">
        <v>747</v>
      </c>
      <c r="F193" s="372">
        <v>12750000</v>
      </c>
      <c r="G193" s="153" t="s">
        <v>1379</v>
      </c>
      <c r="H193" s="65" t="s">
        <v>1354</v>
      </c>
      <c r="I193" s="65"/>
      <c r="J193" s="373"/>
      <c r="K193" s="65"/>
      <c r="L193" s="65"/>
      <c r="M193" s="65"/>
    </row>
    <row r="194" spans="1:13">
      <c r="A194" s="64" t="s">
        <v>680</v>
      </c>
      <c r="B194" s="64" t="s">
        <v>1351</v>
      </c>
      <c r="C194" s="64" t="s">
        <v>1352</v>
      </c>
      <c r="D194" s="64"/>
      <c r="E194" s="64" t="s">
        <v>747</v>
      </c>
      <c r="F194" s="374">
        <v>42000000</v>
      </c>
      <c r="G194" s="152" t="s">
        <v>1356</v>
      </c>
      <c r="H194" s="64" t="s">
        <v>1412</v>
      </c>
      <c r="I194" s="64"/>
      <c r="J194" s="375"/>
      <c r="K194" s="64"/>
      <c r="L194" s="64"/>
      <c r="M194" s="64"/>
    </row>
    <row r="195" spans="1:13">
      <c r="A195" s="65" t="s">
        <v>680</v>
      </c>
      <c r="B195" s="65" t="s">
        <v>1351</v>
      </c>
      <c r="C195" s="65" t="s">
        <v>1352</v>
      </c>
      <c r="D195" s="65"/>
      <c r="E195" s="65" t="s">
        <v>747</v>
      </c>
      <c r="F195" s="372">
        <v>300000</v>
      </c>
      <c r="G195" s="153" t="s">
        <v>1413</v>
      </c>
      <c r="H195" s="65" t="s">
        <v>1354</v>
      </c>
      <c r="I195" s="65"/>
      <c r="J195" s="373"/>
      <c r="K195" s="65"/>
      <c r="L195" s="65"/>
      <c r="M195" s="65"/>
    </row>
    <row r="196" spans="1:13">
      <c r="A196" s="64" t="s">
        <v>680</v>
      </c>
      <c r="B196" s="64" t="s">
        <v>1351</v>
      </c>
      <c r="C196" s="64" t="s">
        <v>1352</v>
      </c>
      <c r="D196" s="64"/>
      <c r="E196" s="64" t="s">
        <v>747</v>
      </c>
      <c r="F196" s="374">
        <v>20200</v>
      </c>
      <c r="G196" s="152" t="s">
        <v>1386</v>
      </c>
      <c r="H196" s="64" t="s">
        <v>1354</v>
      </c>
      <c r="I196" s="64"/>
      <c r="J196" s="375"/>
      <c r="K196" s="64"/>
      <c r="L196" s="64"/>
      <c r="M196" s="64"/>
    </row>
    <row r="197" spans="1:13">
      <c r="A197" s="65" t="s">
        <v>680</v>
      </c>
      <c r="B197" s="65" t="s">
        <v>1351</v>
      </c>
      <c r="C197" s="65" t="s">
        <v>1352</v>
      </c>
      <c r="D197" s="65"/>
      <c r="E197" s="65" t="s">
        <v>747</v>
      </c>
      <c r="F197" s="372">
        <v>150000</v>
      </c>
      <c r="G197" s="153" t="s">
        <v>1386</v>
      </c>
      <c r="H197" s="65" t="s">
        <v>1354</v>
      </c>
      <c r="I197" s="65"/>
      <c r="J197" s="373"/>
      <c r="K197" s="65"/>
      <c r="L197" s="65"/>
      <c r="M197" s="65"/>
    </row>
    <row r="198" spans="1:13">
      <c r="A198" s="64" t="s">
        <v>680</v>
      </c>
      <c r="B198" s="64" t="s">
        <v>1351</v>
      </c>
      <c r="C198" s="64" t="s">
        <v>1352</v>
      </c>
      <c r="D198" s="64"/>
      <c r="E198" s="64" t="s">
        <v>747</v>
      </c>
      <c r="F198" s="374">
        <v>160000</v>
      </c>
      <c r="G198" s="152" t="s">
        <v>1386</v>
      </c>
      <c r="H198" s="64" t="s">
        <v>1354</v>
      </c>
      <c r="I198" s="64"/>
      <c r="J198" s="375"/>
      <c r="K198" s="64"/>
      <c r="L198" s="64"/>
      <c r="M198" s="64"/>
    </row>
    <row r="199" spans="1:13">
      <c r="A199" s="65" t="s">
        <v>680</v>
      </c>
      <c r="B199" s="65" t="s">
        <v>1351</v>
      </c>
      <c r="C199" s="65" t="s">
        <v>1352</v>
      </c>
      <c r="D199" s="65"/>
      <c r="E199" s="65" t="s">
        <v>747</v>
      </c>
      <c r="F199" s="372">
        <v>270000</v>
      </c>
      <c r="G199" s="153" t="s">
        <v>1387</v>
      </c>
      <c r="H199" s="65" t="s">
        <v>1354</v>
      </c>
      <c r="I199" s="65"/>
      <c r="J199" s="373"/>
      <c r="K199" s="65"/>
      <c r="L199" s="65"/>
      <c r="M199" s="65"/>
    </row>
    <row r="200" spans="1:13">
      <c r="A200" s="64" t="s">
        <v>680</v>
      </c>
      <c r="B200" s="64" t="s">
        <v>1351</v>
      </c>
      <c r="C200" s="64" t="s">
        <v>1352</v>
      </c>
      <c r="D200" s="64"/>
      <c r="E200" s="64" t="s">
        <v>747</v>
      </c>
      <c r="F200" s="374">
        <v>29900</v>
      </c>
      <c r="G200" s="152" t="s">
        <v>1388</v>
      </c>
      <c r="H200" s="64" t="s">
        <v>1354</v>
      </c>
      <c r="I200" s="64"/>
      <c r="J200" s="375"/>
      <c r="K200" s="64"/>
      <c r="L200" s="64"/>
      <c r="M200" s="64"/>
    </row>
    <row r="201" spans="1:13">
      <c r="A201" s="65" t="s">
        <v>680</v>
      </c>
      <c r="B201" s="65" t="s">
        <v>1351</v>
      </c>
      <c r="C201" s="65" t="s">
        <v>1352</v>
      </c>
      <c r="D201" s="65"/>
      <c r="E201" s="65" t="s">
        <v>747</v>
      </c>
      <c r="F201" s="372">
        <v>80000</v>
      </c>
      <c r="G201" s="153" t="s">
        <v>1370</v>
      </c>
      <c r="H201" s="65" t="s">
        <v>1354</v>
      </c>
      <c r="I201" s="65"/>
      <c r="J201" s="373"/>
      <c r="K201" s="65"/>
      <c r="L201" s="65"/>
      <c r="M201" s="65"/>
    </row>
    <row r="202" spans="1:13">
      <c r="A202" s="64" t="s">
        <v>680</v>
      </c>
      <c r="B202" s="64" t="s">
        <v>1351</v>
      </c>
      <c r="C202" s="64" t="s">
        <v>1352</v>
      </c>
      <c r="D202" s="64"/>
      <c r="E202" s="64" t="s">
        <v>747</v>
      </c>
      <c r="F202" s="374">
        <v>180000</v>
      </c>
      <c r="G202" s="152" t="s">
        <v>1372</v>
      </c>
      <c r="H202" s="64" t="s">
        <v>1354</v>
      </c>
      <c r="I202" s="64"/>
      <c r="J202" s="375"/>
      <c r="K202" s="64"/>
      <c r="L202" s="64"/>
      <c r="M202" s="64"/>
    </row>
    <row r="203" spans="1:13">
      <c r="A203" s="65" t="s">
        <v>680</v>
      </c>
      <c r="B203" s="65" t="s">
        <v>1351</v>
      </c>
      <c r="C203" s="65" t="s">
        <v>1352</v>
      </c>
      <c r="D203" s="65"/>
      <c r="E203" s="65" t="s">
        <v>747</v>
      </c>
      <c r="F203" s="372">
        <v>100000</v>
      </c>
      <c r="G203" s="153" t="s">
        <v>1375</v>
      </c>
      <c r="H203" s="65" t="s">
        <v>1354</v>
      </c>
      <c r="I203" s="65"/>
      <c r="J203" s="373"/>
      <c r="K203" s="65"/>
      <c r="L203" s="65"/>
      <c r="M203" s="65"/>
    </row>
    <row r="204" spans="1:13">
      <c r="A204" s="64" t="s">
        <v>680</v>
      </c>
      <c r="B204" s="64" t="s">
        <v>1351</v>
      </c>
      <c r="C204" s="64" t="s">
        <v>1352</v>
      </c>
      <c r="D204" s="64"/>
      <c r="E204" s="64" t="s">
        <v>747</v>
      </c>
      <c r="F204" s="374">
        <v>415000</v>
      </c>
      <c r="G204" s="152" t="s">
        <v>1409</v>
      </c>
      <c r="H204" s="64" t="s">
        <v>1354</v>
      </c>
      <c r="I204" s="64"/>
      <c r="J204" s="375"/>
      <c r="K204" s="64"/>
      <c r="L204" s="64"/>
      <c r="M204" s="64"/>
    </row>
    <row r="205" spans="1:13">
      <c r="A205" s="65" t="s">
        <v>680</v>
      </c>
      <c r="B205" s="65" t="s">
        <v>1351</v>
      </c>
      <c r="C205" s="65" t="s">
        <v>1352</v>
      </c>
      <c r="D205" s="65"/>
      <c r="E205" s="65" t="s">
        <v>747</v>
      </c>
      <c r="F205" s="372">
        <v>80000</v>
      </c>
      <c r="G205" s="153" t="s">
        <v>1394</v>
      </c>
      <c r="H205" s="65" t="s">
        <v>1354</v>
      </c>
      <c r="I205" s="65"/>
      <c r="J205" s="373"/>
      <c r="K205" s="65"/>
      <c r="L205" s="65"/>
      <c r="M205" s="65"/>
    </row>
    <row r="206" spans="1:13">
      <c r="A206" s="64" t="s">
        <v>680</v>
      </c>
      <c r="B206" s="64" t="s">
        <v>1351</v>
      </c>
      <c r="C206" s="64" t="s">
        <v>1352</v>
      </c>
      <c r="D206" s="64"/>
      <c r="E206" s="64" t="s">
        <v>747</v>
      </c>
      <c r="F206" s="374">
        <v>140000</v>
      </c>
      <c r="G206" s="152" t="s">
        <v>1394</v>
      </c>
      <c r="H206" s="64" t="s">
        <v>1354</v>
      </c>
      <c r="I206" s="64"/>
      <c r="J206" s="375"/>
      <c r="K206" s="64"/>
      <c r="L206" s="64"/>
      <c r="M206" s="64"/>
    </row>
    <row r="207" spans="1:13">
      <c r="A207" s="65" t="s">
        <v>680</v>
      </c>
      <c r="B207" s="65" t="s">
        <v>1351</v>
      </c>
      <c r="C207" s="65" t="s">
        <v>1352</v>
      </c>
      <c r="D207" s="65"/>
      <c r="E207" s="65" t="s">
        <v>747</v>
      </c>
      <c r="F207" s="372">
        <v>960000</v>
      </c>
      <c r="G207" s="153" t="s">
        <v>1397</v>
      </c>
      <c r="H207" s="65" t="s">
        <v>1354</v>
      </c>
      <c r="I207" s="65"/>
      <c r="J207" s="373"/>
      <c r="K207" s="65"/>
      <c r="L207" s="65"/>
      <c r="M207" s="65"/>
    </row>
    <row r="208" spans="1:13">
      <c r="A208" s="64" t="s">
        <v>680</v>
      </c>
      <c r="B208" s="64" t="s">
        <v>1351</v>
      </c>
      <c r="C208" s="64" t="s">
        <v>1352</v>
      </c>
      <c r="D208" s="64"/>
      <c r="E208" s="64" t="s">
        <v>747</v>
      </c>
      <c r="F208" s="374">
        <v>1620000</v>
      </c>
      <c r="G208" s="152" t="s">
        <v>1361</v>
      </c>
      <c r="H208" s="64" t="s">
        <v>1354</v>
      </c>
      <c r="I208" s="64"/>
      <c r="J208" s="375"/>
      <c r="K208" s="64"/>
      <c r="L208" s="64"/>
      <c r="M208" s="64"/>
    </row>
    <row r="209" spans="1:13">
      <c r="A209" s="65" t="s">
        <v>680</v>
      </c>
      <c r="B209" s="65" t="s">
        <v>1351</v>
      </c>
      <c r="C209" s="65" t="s">
        <v>1352</v>
      </c>
      <c r="D209" s="65"/>
      <c r="E209" s="65" t="s">
        <v>747</v>
      </c>
      <c r="F209" s="372">
        <v>800000</v>
      </c>
      <c r="G209" s="153" t="s">
        <v>1414</v>
      </c>
      <c r="H209" s="65" t="s">
        <v>1354</v>
      </c>
      <c r="I209" s="65"/>
      <c r="J209" s="373"/>
      <c r="K209" s="65"/>
      <c r="L209" s="65"/>
      <c r="M209" s="65"/>
    </row>
    <row r="210" spans="1:13">
      <c r="A210" s="64" t="s">
        <v>680</v>
      </c>
      <c r="B210" s="64" t="s">
        <v>1351</v>
      </c>
      <c r="C210" s="64" t="s">
        <v>1352</v>
      </c>
      <c r="D210" s="64"/>
      <c r="E210" s="64" t="s">
        <v>747</v>
      </c>
      <c r="F210" s="374">
        <v>1000000</v>
      </c>
      <c r="G210" s="152" t="s">
        <v>1384</v>
      </c>
      <c r="H210" s="64" t="s">
        <v>1354</v>
      </c>
      <c r="I210" s="64"/>
      <c r="J210" s="375"/>
      <c r="K210" s="64"/>
      <c r="L210" s="64"/>
      <c r="M210" s="64"/>
    </row>
    <row r="211" spans="1:13">
      <c r="A211" s="65" t="s">
        <v>680</v>
      </c>
      <c r="B211" s="65" t="s">
        <v>1351</v>
      </c>
      <c r="C211" s="65" t="s">
        <v>1352</v>
      </c>
      <c r="D211" s="65"/>
      <c r="E211" s="65" t="s">
        <v>747</v>
      </c>
      <c r="F211" s="372">
        <v>640000</v>
      </c>
      <c r="G211" s="153" t="s">
        <v>1411</v>
      </c>
      <c r="H211" s="65" t="s">
        <v>1354</v>
      </c>
      <c r="I211" s="65"/>
      <c r="J211" s="373"/>
      <c r="K211" s="65"/>
      <c r="L211" s="65"/>
      <c r="M211" s="65"/>
    </row>
    <row r="212" spans="1:13">
      <c r="A212" s="64" t="s">
        <v>680</v>
      </c>
      <c r="B212" s="64" t="s">
        <v>1351</v>
      </c>
      <c r="C212" s="64" t="s">
        <v>1352</v>
      </c>
      <c r="D212" s="64"/>
      <c r="E212" s="64" t="s">
        <v>747</v>
      </c>
      <c r="F212" s="374">
        <v>72000</v>
      </c>
      <c r="G212" s="152" t="s">
        <v>1388</v>
      </c>
      <c r="H212" s="64" t="s">
        <v>1354</v>
      </c>
      <c r="I212" s="64"/>
      <c r="J212" s="375"/>
      <c r="K212" s="64"/>
      <c r="L212" s="64"/>
      <c r="M212" s="64"/>
    </row>
    <row r="213" spans="1:13">
      <c r="A213" s="65" t="s">
        <v>680</v>
      </c>
      <c r="B213" s="65" t="s">
        <v>1351</v>
      </c>
      <c r="C213" s="65" t="s">
        <v>1352</v>
      </c>
      <c r="D213" s="65"/>
      <c r="E213" s="65" t="s">
        <v>747</v>
      </c>
      <c r="F213" s="372">
        <v>92500</v>
      </c>
      <c r="G213" s="153" t="s">
        <v>1415</v>
      </c>
      <c r="H213" s="65" t="s">
        <v>1354</v>
      </c>
      <c r="I213" s="65"/>
      <c r="J213" s="373"/>
      <c r="K213" s="65"/>
      <c r="L213" s="65"/>
      <c r="M213" s="65"/>
    </row>
    <row r="214" spans="1:13">
      <c r="A214" s="64" t="s">
        <v>680</v>
      </c>
      <c r="B214" s="64" t="s">
        <v>1351</v>
      </c>
      <c r="C214" s="64" t="s">
        <v>1352</v>
      </c>
      <c r="D214" s="64"/>
      <c r="E214" s="64" t="s">
        <v>747</v>
      </c>
      <c r="F214" s="374">
        <v>60000</v>
      </c>
      <c r="G214" s="152" t="s">
        <v>1416</v>
      </c>
      <c r="H214" s="64" t="s">
        <v>1354</v>
      </c>
      <c r="I214" s="64"/>
      <c r="J214" s="375"/>
      <c r="K214" s="64"/>
      <c r="L214" s="64"/>
      <c r="M214" s="64"/>
    </row>
    <row r="215" spans="1:13">
      <c r="A215" s="65" t="s">
        <v>680</v>
      </c>
      <c r="B215" s="65" t="s">
        <v>1351</v>
      </c>
      <c r="C215" s="65" t="s">
        <v>1352</v>
      </c>
      <c r="D215" s="65"/>
      <c r="E215" s="65" t="s">
        <v>747</v>
      </c>
      <c r="F215" s="372">
        <v>1615000</v>
      </c>
      <c r="G215" s="153" t="s">
        <v>1374</v>
      </c>
      <c r="H215" s="65" t="s">
        <v>1354</v>
      </c>
      <c r="I215" s="65"/>
      <c r="J215" s="373"/>
      <c r="K215" s="65"/>
      <c r="L215" s="65"/>
      <c r="M215" s="65"/>
    </row>
    <row r="216" spans="1:13">
      <c r="A216" s="64" t="s">
        <v>680</v>
      </c>
      <c r="B216" s="64" t="s">
        <v>1351</v>
      </c>
      <c r="C216" s="64" t="s">
        <v>1352</v>
      </c>
      <c r="D216" s="64"/>
      <c r="E216" s="64" t="s">
        <v>747</v>
      </c>
      <c r="F216" s="374">
        <v>270000</v>
      </c>
      <c r="G216" s="152" t="s">
        <v>1394</v>
      </c>
      <c r="H216" s="64" t="s">
        <v>1354</v>
      </c>
      <c r="I216" s="64"/>
      <c r="J216" s="375"/>
      <c r="K216" s="64"/>
      <c r="L216" s="64"/>
      <c r="M216" s="64"/>
    </row>
    <row r="217" spans="1:13">
      <c r="A217" s="65" t="s">
        <v>680</v>
      </c>
      <c r="B217" s="65" t="s">
        <v>1351</v>
      </c>
      <c r="C217" s="65" t="s">
        <v>1352</v>
      </c>
      <c r="D217" s="65"/>
      <c r="E217" s="65" t="s">
        <v>747</v>
      </c>
      <c r="F217" s="372">
        <v>6400000</v>
      </c>
      <c r="G217" s="153" t="s">
        <v>1417</v>
      </c>
      <c r="H217" s="65" t="s">
        <v>1354</v>
      </c>
      <c r="I217" s="65"/>
      <c r="J217" s="373"/>
      <c r="K217" s="65"/>
      <c r="L217" s="65"/>
      <c r="M217" s="65"/>
    </row>
    <row r="218" spans="1:13">
      <c r="A218" s="64" t="s">
        <v>680</v>
      </c>
      <c r="B218" s="64" t="s">
        <v>1351</v>
      </c>
      <c r="C218" s="64" t="s">
        <v>1352</v>
      </c>
      <c r="D218" s="64"/>
      <c r="E218" s="64" t="s">
        <v>747</v>
      </c>
      <c r="F218" s="374">
        <v>8700000</v>
      </c>
      <c r="G218" s="152" t="s">
        <v>1417</v>
      </c>
      <c r="H218" s="64" t="s">
        <v>1354</v>
      </c>
      <c r="I218" s="64"/>
      <c r="J218" s="375"/>
      <c r="K218" s="64"/>
      <c r="L218" s="64"/>
      <c r="M218" s="64"/>
    </row>
    <row r="219" spans="1:13">
      <c r="A219" s="65" t="s">
        <v>680</v>
      </c>
      <c r="B219" s="65" t="s">
        <v>1351</v>
      </c>
      <c r="C219" s="65" t="s">
        <v>1352</v>
      </c>
      <c r="D219" s="65"/>
      <c r="E219" s="65" t="s">
        <v>747</v>
      </c>
      <c r="F219" s="372">
        <v>26000</v>
      </c>
      <c r="G219" s="153" t="s">
        <v>1363</v>
      </c>
      <c r="H219" s="65" t="s">
        <v>1354</v>
      </c>
      <c r="I219" s="65"/>
      <c r="J219" s="373"/>
      <c r="K219" s="65"/>
      <c r="L219" s="65"/>
      <c r="M219" s="65"/>
    </row>
    <row r="220" spans="1:13">
      <c r="A220" s="64" t="s">
        <v>680</v>
      </c>
      <c r="B220" s="64" t="s">
        <v>1351</v>
      </c>
      <c r="C220" s="64" t="s">
        <v>1352</v>
      </c>
      <c r="D220" s="64"/>
      <c r="E220" s="64" t="s">
        <v>747</v>
      </c>
      <c r="F220" s="374">
        <v>9400</v>
      </c>
      <c r="G220" s="152" t="s">
        <v>1387</v>
      </c>
      <c r="H220" s="64" t="s">
        <v>1354</v>
      </c>
      <c r="I220" s="64"/>
      <c r="J220" s="375"/>
      <c r="K220" s="64"/>
      <c r="L220" s="64"/>
      <c r="M220" s="64"/>
    </row>
    <row r="221" spans="1:13">
      <c r="A221" s="65" t="s">
        <v>680</v>
      </c>
      <c r="B221" s="65" t="s">
        <v>1351</v>
      </c>
      <c r="C221" s="65" t="s">
        <v>1352</v>
      </c>
      <c r="D221" s="65"/>
      <c r="E221" s="65" t="s">
        <v>747</v>
      </c>
      <c r="F221" s="372">
        <v>4000</v>
      </c>
      <c r="G221" s="153" t="s">
        <v>1391</v>
      </c>
      <c r="H221" s="65" t="s">
        <v>1354</v>
      </c>
      <c r="I221" s="65"/>
      <c r="J221" s="373"/>
      <c r="K221" s="65"/>
      <c r="L221" s="65"/>
      <c r="M221" s="65"/>
    </row>
    <row r="222" spans="1:13">
      <c r="A222" s="64" t="s">
        <v>680</v>
      </c>
      <c r="B222" s="64" t="s">
        <v>1351</v>
      </c>
      <c r="C222" s="64" t="s">
        <v>1352</v>
      </c>
      <c r="D222" s="64"/>
      <c r="E222" s="64" t="s">
        <v>747</v>
      </c>
      <c r="F222" s="374">
        <v>19700</v>
      </c>
      <c r="G222" s="152" t="s">
        <v>1391</v>
      </c>
      <c r="H222" s="64" t="s">
        <v>1354</v>
      </c>
      <c r="I222" s="64"/>
      <c r="J222" s="375"/>
      <c r="K222" s="64"/>
      <c r="L222" s="64"/>
      <c r="M222" s="64"/>
    </row>
    <row r="223" spans="1:13">
      <c r="A223" s="65" t="s">
        <v>680</v>
      </c>
      <c r="B223" s="65" t="s">
        <v>1351</v>
      </c>
      <c r="C223" s="65" t="s">
        <v>1352</v>
      </c>
      <c r="D223" s="65"/>
      <c r="E223" s="65" t="s">
        <v>747</v>
      </c>
      <c r="F223" s="372">
        <v>160000</v>
      </c>
      <c r="G223" s="153" t="s">
        <v>1406</v>
      </c>
      <c r="H223" s="65" t="s">
        <v>1354</v>
      </c>
      <c r="I223" s="65"/>
      <c r="J223" s="373"/>
      <c r="K223" s="65"/>
      <c r="L223" s="65"/>
      <c r="M223" s="65"/>
    </row>
    <row r="224" spans="1:13">
      <c r="A224" s="64" t="s">
        <v>680</v>
      </c>
      <c r="B224" s="64" t="s">
        <v>1351</v>
      </c>
      <c r="C224" s="64" t="s">
        <v>1352</v>
      </c>
      <c r="D224" s="64"/>
      <c r="E224" s="64" t="s">
        <v>747</v>
      </c>
      <c r="F224" s="374">
        <v>40000</v>
      </c>
      <c r="G224" s="152" t="s">
        <v>1416</v>
      </c>
      <c r="H224" s="64" t="s">
        <v>1354</v>
      </c>
      <c r="I224" s="64"/>
      <c r="J224" s="375"/>
      <c r="K224" s="64"/>
      <c r="L224" s="64"/>
      <c r="M224" s="64"/>
    </row>
    <row r="225" spans="1:13">
      <c r="A225" s="65" t="s">
        <v>680</v>
      </c>
      <c r="B225" s="65" t="s">
        <v>1351</v>
      </c>
      <c r="C225" s="65" t="s">
        <v>1352</v>
      </c>
      <c r="D225" s="65"/>
      <c r="E225" s="65" t="s">
        <v>747</v>
      </c>
      <c r="F225" s="372">
        <v>19800</v>
      </c>
      <c r="G225" s="153" t="s">
        <v>1409</v>
      </c>
      <c r="H225" s="65" t="s">
        <v>1354</v>
      </c>
      <c r="I225" s="65"/>
      <c r="J225" s="373"/>
      <c r="K225" s="65"/>
      <c r="L225" s="65"/>
      <c r="M225" s="65"/>
    </row>
    <row r="226" spans="1:13">
      <c r="A226" s="64" t="s">
        <v>680</v>
      </c>
      <c r="B226" s="64" t="s">
        <v>1351</v>
      </c>
      <c r="C226" s="64" t="s">
        <v>1352</v>
      </c>
      <c r="D226" s="64"/>
      <c r="E226" s="64" t="s">
        <v>747</v>
      </c>
      <c r="F226" s="374">
        <v>232500</v>
      </c>
      <c r="G226" s="152" t="s">
        <v>1394</v>
      </c>
      <c r="H226" s="64" t="s">
        <v>1354</v>
      </c>
      <c r="I226" s="64"/>
      <c r="J226" s="375"/>
      <c r="K226" s="64"/>
      <c r="L226" s="64"/>
      <c r="M226" s="64"/>
    </row>
    <row r="227" spans="1:13">
      <c r="A227" s="65" t="s">
        <v>680</v>
      </c>
      <c r="B227" s="65" t="s">
        <v>1351</v>
      </c>
      <c r="C227" s="65" t="s">
        <v>1352</v>
      </c>
      <c r="D227" s="65"/>
      <c r="E227" s="65" t="s">
        <v>747</v>
      </c>
      <c r="F227" s="372">
        <v>232500</v>
      </c>
      <c r="G227" s="153" t="s">
        <v>1394</v>
      </c>
      <c r="H227" s="65" t="s">
        <v>1354</v>
      </c>
      <c r="I227" s="65"/>
      <c r="J227" s="373"/>
      <c r="K227" s="65"/>
      <c r="L227" s="65"/>
      <c r="M227" s="65"/>
    </row>
    <row r="228" spans="1:13">
      <c r="A228" s="64" t="s">
        <v>680</v>
      </c>
      <c r="B228" s="64" t="s">
        <v>1351</v>
      </c>
      <c r="C228" s="64" t="s">
        <v>1352</v>
      </c>
      <c r="D228" s="64"/>
      <c r="E228" s="64" t="s">
        <v>747</v>
      </c>
      <c r="F228" s="374">
        <v>500000</v>
      </c>
      <c r="G228" s="152" t="s">
        <v>1397</v>
      </c>
      <c r="H228" s="64" t="s">
        <v>1354</v>
      </c>
      <c r="I228" s="64"/>
      <c r="J228" s="375"/>
      <c r="K228" s="64"/>
      <c r="L228" s="64"/>
      <c r="M228" s="64"/>
    </row>
    <row r="229" spans="1:13">
      <c r="A229" s="65" t="s">
        <v>680</v>
      </c>
      <c r="B229" s="65" t="s">
        <v>1351</v>
      </c>
      <c r="C229" s="65" t="s">
        <v>1352</v>
      </c>
      <c r="D229" s="65"/>
      <c r="E229" s="65" t="s">
        <v>747</v>
      </c>
      <c r="F229" s="372">
        <v>72000</v>
      </c>
      <c r="G229" s="153" t="s">
        <v>1400</v>
      </c>
      <c r="H229" s="65" t="s">
        <v>1354</v>
      </c>
      <c r="I229" s="65"/>
      <c r="J229" s="373"/>
      <c r="K229" s="65"/>
      <c r="L229" s="65"/>
      <c r="M229" s="65"/>
    </row>
    <row r="230" spans="1:13">
      <c r="A230" s="64" t="s">
        <v>680</v>
      </c>
      <c r="B230" s="64" t="s">
        <v>1351</v>
      </c>
      <c r="C230" s="64" t="s">
        <v>1352</v>
      </c>
      <c r="D230" s="64"/>
      <c r="E230" s="64" t="s">
        <v>747</v>
      </c>
      <c r="F230" s="374">
        <v>420000</v>
      </c>
      <c r="G230" s="152" t="s">
        <v>1411</v>
      </c>
      <c r="H230" s="64" t="s">
        <v>1354</v>
      </c>
      <c r="I230" s="64"/>
      <c r="J230" s="375"/>
      <c r="K230" s="64"/>
      <c r="L230" s="64"/>
      <c r="M230" s="64"/>
    </row>
    <row r="231" spans="1:13">
      <c r="A231" s="65" t="s">
        <v>680</v>
      </c>
      <c r="B231" s="65" t="s">
        <v>1351</v>
      </c>
      <c r="C231" s="65" t="s">
        <v>1352</v>
      </c>
      <c r="D231" s="65"/>
      <c r="E231" s="65" t="s">
        <v>747</v>
      </c>
      <c r="F231" s="372">
        <v>60000</v>
      </c>
      <c r="G231" s="153" t="s">
        <v>1363</v>
      </c>
      <c r="H231" s="65" t="s">
        <v>1354</v>
      </c>
      <c r="I231" s="65"/>
      <c r="J231" s="373"/>
      <c r="K231" s="65"/>
      <c r="L231" s="65"/>
      <c r="M231" s="65"/>
    </row>
    <row r="232" spans="1:13">
      <c r="A232" s="64" t="s">
        <v>680</v>
      </c>
      <c r="B232" s="64" t="s">
        <v>1351</v>
      </c>
      <c r="C232" s="64" t="s">
        <v>1352</v>
      </c>
      <c r="D232" s="64"/>
      <c r="E232" s="64" t="s">
        <v>747</v>
      </c>
      <c r="F232" s="374">
        <v>16000</v>
      </c>
      <c r="G232" s="152" t="s">
        <v>1391</v>
      </c>
      <c r="H232" s="64" t="s">
        <v>1354</v>
      </c>
      <c r="I232" s="64"/>
      <c r="J232" s="375"/>
      <c r="K232" s="64"/>
      <c r="L232" s="64"/>
      <c r="M232" s="64"/>
    </row>
    <row r="233" spans="1:13">
      <c r="A233" s="65" t="s">
        <v>680</v>
      </c>
      <c r="B233" s="65" t="s">
        <v>1351</v>
      </c>
      <c r="C233" s="65" t="s">
        <v>1352</v>
      </c>
      <c r="D233" s="65"/>
      <c r="E233" s="65" t="s">
        <v>747</v>
      </c>
      <c r="F233" s="372">
        <v>920000</v>
      </c>
      <c r="G233" s="153" t="s">
        <v>1391</v>
      </c>
      <c r="H233" s="65" t="s">
        <v>1354</v>
      </c>
      <c r="I233" s="65"/>
      <c r="J233" s="373"/>
      <c r="K233" s="65"/>
      <c r="L233" s="65"/>
      <c r="M233" s="65"/>
    </row>
    <row r="234" spans="1:13">
      <c r="A234" s="64" t="s">
        <v>680</v>
      </c>
      <c r="B234" s="64" t="s">
        <v>1351</v>
      </c>
      <c r="C234" s="64" t="s">
        <v>1352</v>
      </c>
      <c r="D234" s="64"/>
      <c r="E234" s="64" t="s">
        <v>747</v>
      </c>
      <c r="F234" s="374">
        <v>952500</v>
      </c>
      <c r="G234" s="152" t="s">
        <v>1391</v>
      </c>
      <c r="H234" s="64" t="s">
        <v>1354</v>
      </c>
      <c r="I234" s="64"/>
      <c r="J234" s="375"/>
      <c r="K234" s="64"/>
      <c r="L234" s="64"/>
      <c r="M234" s="64"/>
    </row>
    <row r="235" spans="1:13">
      <c r="A235" s="65" t="s">
        <v>680</v>
      </c>
      <c r="B235" s="65" t="s">
        <v>1351</v>
      </c>
      <c r="C235" s="65" t="s">
        <v>1352</v>
      </c>
      <c r="D235" s="65"/>
      <c r="E235" s="65" t="s">
        <v>747</v>
      </c>
      <c r="F235" s="372">
        <v>1000000</v>
      </c>
      <c r="G235" s="153" t="s">
        <v>1408</v>
      </c>
      <c r="H235" s="65" t="s">
        <v>1354</v>
      </c>
      <c r="I235" s="65"/>
      <c r="J235" s="373"/>
      <c r="K235" s="65"/>
      <c r="L235" s="65"/>
      <c r="M235" s="65"/>
    </row>
    <row r="236" spans="1:13">
      <c r="A236" s="64" t="s">
        <v>680</v>
      </c>
      <c r="B236" s="64" t="s">
        <v>1351</v>
      </c>
      <c r="C236" s="64" t="s">
        <v>1352</v>
      </c>
      <c r="D236" s="64"/>
      <c r="E236" s="64" t="s">
        <v>747</v>
      </c>
      <c r="F236" s="374">
        <v>-504500</v>
      </c>
      <c r="G236" s="152" t="s">
        <v>1387</v>
      </c>
      <c r="H236" s="64" t="s">
        <v>1354</v>
      </c>
      <c r="I236" s="64"/>
      <c r="J236" s="375"/>
      <c r="K236" s="64"/>
      <c r="L236" s="64"/>
      <c r="M236" s="64"/>
    </row>
    <row r="237" spans="1:13">
      <c r="A237" s="65" t="s">
        <v>680</v>
      </c>
      <c r="B237" s="65" t="s">
        <v>1351</v>
      </c>
      <c r="C237" s="65" t="s">
        <v>1352</v>
      </c>
      <c r="D237" s="65"/>
      <c r="E237" s="65" t="s">
        <v>747</v>
      </c>
      <c r="F237" s="372">
        <v>957000</v>
      </c>
      <c r="G237" s="153" t="s">
        <v>1402</v>
      </c>
      <c r="H237" s="65" t="s">
        <v>1354</v>
      </c>
      <c r="I237" s="65"/>
      <c r="J237" s="373"/>
      <c r="K237" s="65"/>
      <c r="L237" s="65"/>
      <c r="M237" s="65"/>
    </row>
    <row r="238" spans="1:13">
      <c r="A238" s="64" t="s">
        <v>680</v>
      </c>
      <c r="B238" s="64" t="s">
        <v>1351</v>
      </c>
      <c r="C238" s="64" t="s">
        <v>1352</v>
      </c>
      <c r="D238" s="64"/>
      <c r="E238" s="64" t="s">
        <v>747</v>
      </c>
      <c r="F238" s="374">
        <v>989733</v>
      </c>
      <c r="G238" s="152" t="s">
        <v>1402</v>
      </c>
      <c r="H238" s="64" t="s">
        <v>1354</v>
      </c>
      <c r="I238" s="64"/>
      <c r="J238" s="375"/>
      <c r="K238" s="64"/>
      <c r="L238" s="64"/>
      <c r="M238" s="64"/>
    </row>
    <row r="239" spans="1:13">
      <c r="A239" s="65" t="s">
        <v>680</v>
      </c>
      <c r="B239" s="65" t="s">
        <v>1351</v>
      </c>
      <c r="C239" s="65" t="s">
        <v>1352</v>
      </c>
      <c r="D239" s="65"/>
      <c r="E239" s="65" t="s">
        <v>747</v>
      </c>
      <c r="F239" s="372">
        <v>9077000</v>
      </c>
      <c r="G239" s="153" t="s">
        <v>1353</v>
      </c>
      <c r="H239" s="65" t="s">
        <v>1354</v>
      </c>
      <c r="I239" s="65"/>
      <c r="J239" s="373"/>
      <c r="K239" s="65"/>
      <c r="L239" s="65"/>
      <c r="M239" s="65"/>
    </row>
    <row r="240" spans="1:13">
      <c r="A240" s="64" t="s">
        <v>680</v>
      </c>
      <c r="B240" s="64" t="s">
        <v>1351</v>
      </c>
      <c r="C240" s="64" t="s">
        <v>1352</v>
      </c>
      <c r="D240" s="64"/>
      <c r="E240" s="64" t="s">
        <v>747</v>
      </c>
      <c r="F240" s="374">
        <v>500000</v>
      </c>
      <c r="G240" s="152" t="s">
        <v>1408</v>
      </c>
      <c r="H240" s="64" t="s">
        <v>1354</v>
      </c>
      <c r="I240" s="64"/>
      <c r="J240" s="375"/>
      <c r="K240" s="64"/>
      <c r="L240" s="64"/>
      <c r="M240" s="64"/>
    </row>
    <row r="241" spans="1:13">
      <c r="A241" s="65" t="s">
        <v>680</v>
      </c>
      <c r="B241" s="65" t="s">
        <v>1351</v>
      </c>
      <c r="C241" s="65" t="s">
        <v>1352</v>
      </c>
      <c r="D241" s="65"/>
      <c r="E241" s="65" t="s">
        <v>747</v>
      </c>
      <c r="F241" s="372">
        <v>25000</v>
      </c>
      <c r="G241" s="153" t="s">
        <v>1370</v>
      </c>
      <c r="H241" s="65" t="s">
        <v>1354</v>
      </c>
      <c r="I241" s="65"/>
      <c r="J241" s="373"/>
      <c r="K241" s="65"/>
      <c r="L241" s="65"/>
      <c r="M241" s="65"/>
    </row>
    <row r="242" spans="1:13">
      <c r="A242" s="64" t="s">
        <v>680</v>
      </c>
      <c r="B242" s="64" t="s">
        <v>1351</v>
      </c>
      <c r="C242" s="64" t="s">
        <v>1352</v>
      </c>
      <c r="D242" s="64"/>
      <c r="E242" s="64" t="s">
        <v>747</v>
      </c>
      <c r="F242" s="374">
        <v>200000</v>
      </c>
      <c r="G242" s="152" t="s">
        <v>1370</v>
      </c>
      <c r="H242" s="64" t="s">
        <v>1354</v>
      </c>
      <c r="I242" s="64"/>
      <c r="J242" s="375"/>
      <c r="K242" s="64"/>
      <c r="L242" s="64"/>
      <c r="M242" s="64"/>
    </row>
    <row r="243" spans="1:13">
      <c r="A243" s="65" t="s">
        <v>680</v>
      </c>
      <c r="B243" s="65" t="s">
        <v>1351</v>
      </c>
      <c r="C243" s="65" t="s">
        <v>1352</v>
      </c>
      <c r="D243" s="65"/>
      <c r="E243" s="65" t="s">
        <v>747</v>
      </c>
      <c r="F243" s="372">
        <v>2000000</v>
      </c>
      <c r="G243" s="153" t="s">
        <v>1359</v>
      </c>
      <c r="H243" s="65" t="s">
        <v>1354</v>
      </c>
      <c r="I243" s="65"/>
      <c r="J243" s="373"/>
      <c r="K243" s="65"/>
      <c r="L243" s="65"/>
      <c r="M243" s="65"/>
    </row>
    <row r="244" spans="1:13">
      <c r="A244" s="64" t="s">
        <v>680</v>
      </c>
      <c r="B244" s="64" t="s">
        <v>1351</v>
      </c>
      <c r="C244" s="64" t="s">
        <v>1352</v>
      </c>
      <c r="D244" s="64"/>
      <c r="E244" s="64" t="s">
        <v>747</v>
      </c>
      <c r="F244" s="374">
        <v>300000</v>
      </c>
      <c r="G244" s="152" t="s">
        <v>1418</v>
      </c>
      <c r="H244" s="64" t="s">
        <v>1354</v>
      </c>
      <c r="I244" s="64"/>
      <c r="J244" s="375"/>
      <c r="K244" s="64"/>
      <c r="L244" s="64"/>
      <c r="M244" s="64"/>
    </row>
    <row r="245" spans="1:13">
      <c r="A245" s="65" t="s">
        <v>680</v>
      </c>
      <c r="B245" s="65" t="s">
        <v>1351</v>
      </c>
      <c r="C245" s="65" t="s">
        <v>1352</v>
      </c>
      <c r="D245" s="65"/>
      <c r="E245" s="65" t="s">
        <v>747</v>
      </c>
      <c r="F245" s="372">
        <v>300000</v>
      </c>
      <c r="G245" s="153" t="s">
        <v>1418</v>
      </c>
      <c r="H245" s="65" t="s">
        <v>1354</v>
      </c>
      <c r="I245" s="65"/>
      <c r="J245" s="373"/>
      <c r="K245" s="65"/>
      <c r="L245" s="65"/>
      <c r="M245" s="65"/>
    </row>
    <row r="246" spans="1:13">
      <c r="A246" s="64" t="s">
        <v>680</v>
      </c>
      <c r="B246" s="64" t="s">
        <v>1351</v>
      </c>
      <c r="C246" s="64" t="s">
        <v>1352</v>
      </c>
      <c r="D246" s="64"/>
      <c r="E246" s="64" t="s">
        <v>747</v>
      </c>
      <c r="F246" s="374">
        <v>500000</v>
      </c>
      <c r="G246" s="152" t="s">
        <v>1418</v>
      </c>
      <c r="H246" s="64" t="s">
        <v>1354</v>
      </c>
      <c r="I246" s="64"/>
      <c r="J246" s="375"/>
      <c r="K246" s="64"/>
      <c r="L246" s="64"/>
      <c r="M246" s="64"/>
    </row>
    <row r="247" spans="1:13">
      <c r="A247" s="65" t="s">
        <v>680</v>
      </c>
      <c r="B247" s="65" t="s">
        <v>1351</v>
      </c>
      <c r="C247" s="65" t="s">
        <v>1352</v>
      </c>
      <c r="D247" s="65"/>
      <c r="E247" s="65" t="s">
        <v>747</v>
      </c>
      <c r="F247" s="372">
        <v>500000</v>
      </c>
      <c r="G247" s="153" t="s">
        <v>1418</v>
      </c>
      <c r="H247" s="65" t="s">
        <v>1354</v>
      </c>
      <c r="I247" s="65"/>
      <c r="J247" s="373"/>
      <c r="K247" s="65"/>
      <c r="L247" s="65"/>
      <c r="M247" s="65"/>
    </row>
    <row r="248" spans="1:13">
      <c r="A248" s="64" t="s">
        <v>680</v>
      </c>
      <c r="B248" s="64" t="s">
        <v>1351</v>
      </c>
      <c r="C248" s="64" t="s">
        <v>1352</v>
      </c>
      <c r="D248" s="64"/>
      <c r="E248" s="64" t="s">
        <v>747</v>
      </c>
      <c r="F248" s="374">
        <v>-1600000</v>
      </c>
      <c r="G248" s="152" t="s">
        <v>1418</v>
      </c>
      <c r="H248" s="64" t="s">
        <v>1354</v>
      </c>
      <c r="I248" s="64"/>
      <c r="J248" s="375"/>
      <c r="K248" s="64"/>
      <c r="L248" s="64"/>
      <c r="M248" s="64"/>
    </row>
    <row r="249" spans="1:13">
      <c r="A249" s="65" t="s">
        <v>680</v>
      </c>
      <c r="B249" s="65" t="s">
        <v>1351</v>
      </c>
      <c r="C249" s="65" t="s">
        <v>1352</v>
      </c>
      <c r="D249" s="65"/>
      <c r="E249" s="65" t="s">
        <v>747</v>
      </c>
      <c r="F249" s="372">
        <v>2600000</v>
      </c>
      <c r="G249" s="153" t="s">
        <v>1418</v>
      </c>
      <c r="H249" s="65" t="s">
        <v>1354</v>
      </c>
      <c r="I249" s="65"/>
      <c r="J249" s="373"/>
      <c r="K249" s="65"/>
      <c r="L249" s="65"/>
      <c r="M249" s="65"/>
    </row>
    <row r="250" spans="1:13">
      <c r="A250" s="64" t="s">
        <v>680</v>
      </c>
      <c r="B250" s="64" t="s">
        <v>1351</v>
      </c>
      <c r="C250" s="64" t="s">
        <v>1352</v>
      </c>
      <c r="D250" s="64"/>
      <c r="E250" s="64" t="s">
        <v>747</v>
      </c>
      <c r="F250" s="374">
        <v>440000</v>
      </c>
      <c r="G250" s="152" t="s">
        <v>1411</v>
      </c>
      <c r="H250" s="64" t="s">
        <v>1354</v>
      </c>
      <c r="I250" s="64"/>
      <c r="J250" s="375"/>
      <c r="K250" s="64"/>
      <c r="L250" s="64"/>
      <c r="M250" s="64"/>
    </row>
    <row r="251" spans="1:13">
      <c r="A251" s="65" t="s">
        <v>680</v>
      </c>
      <c r="B251" s="65" t="s">
        <v>1351</v>
      </c>
      <c r="C251" s="65" t="s">
        <v>1352</v>
      </c>
      <c r="D251" s="65"/>
      <c r="E251" s="65" t="s">
        <v>747</v>
      </c>
      <c r="F251" s="372">
        <v>1000000</v>
      </c>
      <c r="G251" s="153" t="s">
        <v>1411</v>
      </c>
      <c r="H251" s="65" t="s">
        <v>1354</v>
      </c>
      <c r="I251" s="65"/>
      <c r="J251" s="373"/>
      <c r="K251" s="65"/>
      <c r="L251" s="65"/>
      <c r="M251" s="65"/>
    </row>
    <row r="252" spans="1:13">
      <c r="A252" s="64" t="s">
        <v>680</v>
      </c>
      <c r="B252" s="64" t="s">
        <v>1351</v>
      </c>
      <c r="C252" s="64" t="s">
        <v>1352</v>
      </c>
      <c r="D252" s="64"/>
      <c r="E252" s="64" t="s">
        <v>747</v>
      </c>
      <c r="F252" s="374">
        <v>500000</v>
      </c>
      <c r="G252" s="152" t="s">
        <v>1419</v>
      </c>
      <c r="H252" s="64" t="s">
        <v>1354</v>
      </c>
      <c r="I252" s="64"/>
      <c r="J252" s="375"/>
      <c r="K252" s="64"/>
      <c r="L252" s="64"/>
      <c r="M252" s="64"/>
    </row>
    <row r="253" spans="1:13">
      <c r="A253" s="65" t="s">
        <v>680</v>
      </c>
      <c r="B253" s="65" t="s">
        <v>1351</v>
      </c>
      <c r="C253" s="65" t="s">
        <v>1352</v>
      </c>
      <c r="D253" s="65"/>
      <c r="E253" s="65" t="s">
        <v>747</v>
      </c>
      <c r="F253" s="372">
        <v>2500000</v>
      </c>
      <c r="G253" s="153" t="s">
        <v>1419</v>
      </c>
      <c r="H253" s="65" t="s">
        <v>1354</v>
      </c>
      <c r="I253" s="65"/>
      <c r="J253" s="373"/>
      <c r="K253" s="65"/>
      <c r="L253" s="65"/>
      <c r="M253" s="65"/>
    </row>
    <row r="254" spans="1:13">
      <c r="A254" s="64" t="s">
        <v>680</v>
      </c>
      <c r="B254" s="64" t="s">
        <v>1351</v>
      </c>
      <c r="C254" s="64" t="s">
        <v>1352</v>
      </c>
      <c r="D254" s="64"/>
      <c r="E254" s="64" t="s">
        <v>747</v>
      </c>
      <c r="F254" s="374">
        <v>3300000</v>
      </c>
      <c r="G254" s="152" t="s">
        <v>1419</v>
      </c>
      <c r="H254" s="64" t="s">
        <v>1354</v>
      </c>
      <c r="I254" s="64"/>
      <c r="J254" s="375"/>
      <c r="K254" s="64"/>
      <c r="L254" s="64"/>
      <c r="M254" s="64"/>
    </row>
    <row r="255" spans="1:13">
      <c r="A255" s="65" t="s">
        <v>683</v>
      </c>
      <c r="B255" s="65" t="s">
        <v>1420</v>
      </c>
      <c r="C255" s="65" t="s">
        <v>1421</v>
      </c>
      <c r="D255" s="65"/>
      <c r="E255" s="65" t="s">
        <v>1422</v>
      </c>
      <c r="F255" s="372">
        <v>38920000</v>
      </c>
      <c r="G255" s="153" t="s">
        <v>1423</v>
      </c>
      <c r="H255" s="65" t="s">
        <v>1424</v>
      </c>
      <c r="I255" s="65"/>
      <c r="J255" s="373"/>
      <c r="K255" s="65"/>
      <c r="L255" s="65"/>
      <c r="M255" s="65" t="s">
        <v>1425</v>
      </c>
    </row>
    <row r="256" spans="1:13">
      <c r="A256" s="64" t="s">
        <v>683</v>
      </c>
      <c r="B256" s="64" t="s">
        <v>1420</v>
      </c>
      <c r="C256" s="64" t="s">
        <v>1426</v>
      </c>
      <c r="D256" s="64"/>
      <c r="E256" s="64" t="s">
        <v>1422</v>
      </c>
      <c r="F256" s="374">
        <v>15798200</v>
      </c>
      <c r="G256" s="152" t="s">
        <v>1423</v>
      </c>
      <c r="H256" s="64" t="s">
        <v>1427</v>
      </c>
      <c r="I256" s="64"/>
      <c r="J256" s="375"/>
      <c r="K256" s="64"/>
      <c r="L256" s="64"/>
      <c r="M256" s="64" t="s">
        <v>1426</v>
      </c>
    </row>
    <row r="257" spans="1:13">
      <c r="A257" s="65" t="s">
        <v>683</v>
      </c>
      <c r="B257" s="65" t="s">
        <v>1420</v>
      </c>
      <c r="C257" s="65" t="s">
        <v>1428</v>
      </c>
      <c r="D257" s="65"/>
      <c r="E257" s="65" t="s">
        <v>1422</v>
      </c>
      <c r="F257" s="372">
        <v>3280000</v>
      </c>
      <c r="G257" s="153" t="s">
        <v>1423</v>
      </c>
      <c r="H257" s="65" t="s">
        <v>1427</v>
      </c>
      <c r="I257" s="65"/>
      <c r="J257" s="373"/>
      <c r="K257" s="65"/>
      <c r="L257" s="65"/>
      <c r="M257" s="65" t="s">
        <v>1429</v>
      </c>
    </row>
    <row r="258" spans="1:13">
      <c r="A258" s="64" t="s">
        <v>683</v>
      </c>
      <c r="B258" s="64" t="s">
        <v>1420</v>
      </c>
      <c r="C258" s="64" t="s">
        <v>1430</v>
      </c>
      <c r="D258" s="64"/>
      <c r="E258" s="64" t="s">
        <v>1422</v>
      </c>
      <c r="F258" s="374">
        <v>11188350</v>
      </c>
      <c r="G258" s="152" t="s">
        <v>1423</v>
      </c>
      <c r="H258" s="64" t="s">
        <v>726</v>
      </c>
      <c r="I258" s="64"/>
      <c r="J258" s="375"/>
      <c r="K258" s="64"/>
      <c r="L258" s="64"/>
      <c r="M258" s="64" t="s">
        <v>1429</v>
      </c>
    </row>
    <row r="259" spans="1:13">
      <c r="A259" s="65" t="s">
        <v>683</v>
      </c>
      <c r="B259" s="65" t="s">
        <v>1420</v>
      </c>
      <c r="C259" s="65" t="s">
        <v>1431</v>
      </c>
      <c r="D259" s="65"/>
      <c r="E259" s="65" t="s">
        <v>1422</v>
      </c>
      <c r="F259" s="372">
        <v>25069700</v>
      </c>
      <c r="G259" s="153" t="s">
        <v>1423</v>
      </c>
      <c r="H259" s="65" t="s">
        <v>1432</v>
      </c>
      <c r="I259" s="65"/>
      <c r="J259" s="373"/>
      <c r="K259" s="65"/>
      <c r="L259" s="65"/>
      <c r="M259" s="65" t="s">
        <v>1429</v>
      </c>
    </row>
    <row r="260" spans="1:13">
      <c r="A260" s="64" t="s">
        <v>683</v>
      </c>
      <c r="B260" s="64" t="s">
        <v>1420</v>
      </c>
      <c r="C260" s="64" t="s">
        <v>1433</v>
      </c>
      <c r="D260" s="64"/>
      <c r="E260" s="64" t="s">
        <v>1422</v>
      </c>
      <c r="F260" s="374">
        <v>16640522</v>
      </c>
      <c r="G260" s="152" t="s">
        <v>1423</v>
      </c>
      <c r="H260" s="64" t="s">
        <v>1434</v>
      </c>
      <c r="I260" s="64"/>
      <c r="J260" s="375"/>
      <c r="K260" s="64"/>
      <c r="L260" s="64"/>
      <c r="M260" s="64" t="s">
        <v>1429</v>
      </c>
    </row>
    <row r="261" spans="1:13">
      <c r="A261" s="65" t="s">
        <v>679</v>
      </c>
      <c r="B261" s="65">
        <v>28797</v>
      </c>
      <c r="C261" s="65" t="s">
        <v>1435</v>
      </c>
      <c r="D261" s="65" t="s">
        <v>1436</v>
      </c>
      <c r="E261" s="65" t="s">
        <v>1437</v>
      </c>
      <c r="F261" s="372">
        <v>510619</v>
      </c>
      <c r="G261" s="153">
        <v>45315</v>
      </c>
      <c r="H261" s="65" t="s">
        <v>1436</v>
      </c>
      <c r="I261" s="65" t="s">
        <v>1438</v>
      </c>
      <c r="J261" s="373" t="s">
        <v>1439</v>
      </c>
      <c r="K261" s="65">
        <v>45291</v>
      </c>
      <c r="L261" s="65"/>
      <c r="M261" s="65"/>
    </row>
    <row r="262" spans="1:13">
      <c r="A262" s="64" t="s">
        <v>679</v>
      </c>
      <c r="B262" s="64">
        <v>28797</v>
      </c>
      <c r="C262" s="64" t="s">
        <v>1435</v>
      </c>
      <c r="D262" s="64" t="s">
        <v>1436</v>
      </c>
      <c r="E262" s="64" t="s">
        <v>1437</v>
      </c>
      <c r="F262" s="374">
        <v>844749</v>
      </c>
      <c r="G262" s="152">
        <v>45369</v>
      </c>
      <c r="H262" s="64" t="s">
        <v>1436</v>
      </c>
      <c r="I262" s="64" t="s">
        <v>1438</v>
      </c>
      <c r="J262" s="375" t="s">
        <v>1439</v>
      </c>
      <c r="K262" s="64">
        <v>45322</v>
      </c>
      <c r="L262" s="64"/>
      <c r="M262" s="64"/>
    </row>
    <row r="263" spans="1:13">
      <c r="A263" s="65" t="s">
        <v>679</v>
      </c>
      <c r="B263" s="65">
        <v>28797</v>
      </c>
      <c r="C263" s="65" t="s">
        <v>1435</v>
      </c>
      <c r="D263" s="65" t="s">
        <v>1436</v>
      </c>
      <c r="E263" s="65" t="s">
        <v>1437</v>
      </c>
      <c r="F263" s="372">
        <v>490550</v>
      </c>
      <c r="G263" s="153">
        <v>45369</v>
      </c>
      <c r="H263" s="65" t="s">
        <v>1436</v>
      </c>
      <c r="I263" s="65" t="s">
        <v>1438</v>
      </c>
      <c r="J263" s="373" t="s">
        <v>1439</v>
      </c>
      <c r="K263" s="65">
        <v>45323</v>
      </c>
      <c r="L263" s="65"/>
      <c r="M263" s="65"/>
    </row>
    <row r="264" spans="1:13">
      <c r="A264" s="64" t="s">
        <v>679</v>
      </c>
      <c r="B264" s="64">
        <v>28797</v>
      </c>
      <c r="C264" s="64" t="s">
        <v>1435</v>
      </c>
      <c r="D264" s="64" t="s">
        <v>1436</v>
      </c>
      <c r="E264" s="64" t="s">
        <v>1437</v>
      </c>
      <c r="F264" s="374">
        <v>1573816</v>
      </c>
      <c r="G264" s="152">
        <v>45399</v>
      </c>
      <c r="H264" s="64" t="s">
        <v>1436</v>
      </c>
      <c r="I264" s="64" t="s">
        <v>1438</v>
      </c>
      <c r="J264" s="375" t="s">
        <v>1439</v>
      </c>
      <c r="K264" s="64">
        <v>45352</v>
      </c>
      <c r="L264" s="64"/>
      <c r="M264" s="64"/>
    </row>
    <row r="265" spans="1:13">
      <c r="A265" s="65" t="s">
        <v>679</v>
      </c>
      <c r="B265" s="65">
        <v>28797</v>
      </c>
      <c r="C265" s="65" t="s">
        <v>1435</v>
      </c>
      <c r="D265" s="65" t="s">
        <v>1436</v>
      </c>
      <c r="E265" s="65" t="s">
        <v>1437</v>
      </c>
      <c r="F265" s="372">
        <v>1625772</v>
      </c>
      <c r="G265" s="153">
        <v>45471</v>
      </c>
      <c r="H265" s="65" t="s">
        <v>1436</v>
      </c>
      <c r="I265" s="65" t="s">
        <v>1438</v>
      </c>
      <c r="J265" s="373" t="s">
        <v>1439</v>
      </c>
      <c r="K265" s="65">
        <v>45383</v>
      </c>
      <c r="L265" s="65"/>
      <c r="M265" s="65"/>
    </row>
    <row r="266" spans="1:13">
      <c r="A266" s="64" t="s">
        <v>679</v>
      </c>
      <c r="B266" s="64">
        <v>28797</v>
      </c>
      <c r="C266" s="64" t="s">
        <v>1440</v>
      </c>
      <c r="D266" s="64" t="s">
        <v>1436</v>
      </c>
      <c r="E266" s="64" t="s">
        <v>1437</v>
      </c>
      <c r="F266" s="374">
        <v>1079426</v>
      </c>
      <c r="G266" s="152">
        <v>45315</v>
      </c>
      <c r="H266" s="64" t="s">
        <v>1436</v>
      </c>
      <c r="I266" s="64" t="s">
        <v>1441</v>
      </c>
      <c r="J266" s="375" t="s">
        <v>1439</v>
      </c>
      <c r="K266" s="64">
        <v>45291</v>
      </c>
      <c r="L266" s="64"/>
      <c r="M266" s="64"/>
    </row>
    <row r="267" spans="1:13">
      <c r="A267" s="65" t="s">
        <v>679</v>
      </c>
      <c r="B267" s="65">
        <v>28797</v>
      </c>
      <c r="C267" s="65" t="s">
        <v>1440</v>
      </c>
      <c r="D267" s="65" t="s">
        <v>1436</v>
      </c>
      <c r="E267" s="65" t="s">
        <v>1437</v>
      </c>
      <c r="F267" s="372">
        <v>1037880</v>
      </c>
      <c r="G267" s="153">
        <v>45369</v>
      </c>
      <c r="H267" s="65" t="s">
        <v>1436</v>
      </c>
      <c r="I267" s="65" t="s">
        <v>1441</v>
      </c>
      <c r="J267" s="373" t="s">
        <v>1439</v>
      </c>
      <c r="K267" s="65">
        <v>45322</v>
      </c>
      <c r="L267" s="65"/>
      <c r="M267" s="65"/>
    </row>
    <row r="268" spans="1:13">
      <c r="A268" s="64" t="s">
        <v>679</v>
      </c>
      <c r="B268" s="64">
        <v>28797</v>
      </c>
      <c r="C268" s="64" t="s">
        <v>1440</v>
      </c>
      <c r="D268" s="64" t="s">
        <v>1436</v>
      </c>
      <c r="E268" s="64" t="s">
        <v>1437</v>
      </c>
      <c r="F268" s="374">
        <v>1043818</v>
      </c>
      <c r="G268" s="152">
        <v>45369</v>
      </c>
      <c r="H268" s="64" t="s">
        <v>1436</v>
      </c>
      <c r="I268" s="64" t="s">
        <v>1441</v>
      </c>
      <c r="J268" s="375" t="s">
        <v>1439</v>
      </c>
      <c r="K268" s="64">
        <v>45323</v>
      </c>
      <c r="L268" s="64"/>
      <c r="M268" s="64"/>
    </row>
    <row r="269" spans="1:13">
      <c r="A269" s="65" t="s">
        <v>679</v>
      </c>
      <c r="B269" s="65">
        <v>28797</v>
      </c>
      <c r="C269" s="65" t="s">
        <v>1440</v>
      </c>
      <c r="D269" s="65" t="s">
        <v>1436</v>
      </c>
      <c r="E269" s="65" t="s">
        <v>1437</v>
      </c>
      <c r="F269" s="372">
        <v>1061004</v>
      </c>
      <c r="G269" s="153">
        <v>45399</v>
      </c>
      <c r="H269" s="65" t="s">
        <v>1436</v>
      </c>
      <c r="I269" s="65" t="s">
        <v>1441</v>
      </c>
      <c r="J269" s="373" t="s">
        <v>1439</v>
      </c>
      <c r="K269" s="65">
        <v>45352</v>
      </c>
      <c r="L269" s="65"/>
      <c r="M269" s="65"/>
    </row>
    <row r="270" spans="1:13">
      <c r="A270" s="64" t="s">
        <v>679</v>
      </c>
      <c r="B270" s="64">
        <v>28797</v>
      </c>
      <c r="C270" s="64" t="s">
        <v>1440</v>
      </c>
      <c r="D270" s="64" t="s">
        <v>1436</v>
      </c>
      <c r="E270" s="64" t="s">
        <v>1437</v>
      </c>
      <c r="F270" s="374">
        <v>1031698</v>
      </c>
      <c r="G270" s="152">
        <v>45471</v>
      </c>
      <c r="H270" s="64" t="s">
        <v>1436</v>
      </c>
      <c r="I270" s="64" t="s">
        <v>1441</v>
      </c>
      <c r="J270" s="375" t="s">
        <v>1439</v>
      </c>
      <c r="K270" s="64">
        <v>45383</v>
      </c>
      <c r="L270" s="64"/>
      <c r="M270" s="64"/>
    </row>
    <row r="271" spans="1:13">
      <c r="A271" s="65" t="s">
        <v>679</v>
      </c>
      <c r="B271" s="65">
        <v>28797</v>
      </c>
      <c r="C271" s="65" t="s">
        <v>1442</v>
      </c>
      <c r="D271" s="65" t="s">
        <v>1436</v>
      </c>
      <c r="E271" s="65" t="s">
        <v>1437</v>
      </c>
      <c r="F271" s="372">
        <v>1747557</v>
      </c>
      <c r="G271" s="153">
        <v>45323</v>
      </c>
      <c r="H271" s="65" t="s">
        <v>1436</v>
      </c>
      <c r="I271" s="65" t="s">
        <v>1438</v>
      </c>
      <c r="J271" s="373" t="s">
        <v>1439</v>
      </c>
      <c r="K271" s="65">
        <v>45291</v>
      </c>
      <c r="L271" s="65"/>
      <c r="M271" s="65"/>
    </row>
    <row r="272" spans="1:13">
      <c r="A272" s="64" t="s">
        <v>679</v>
      </c>
      <c r="B272" s="64">
        <v>28797</v>
      </c>
      <c r="C272" s="64" t="s">
        <v>1442</v>
      </c>
      <c r="D272" s="64" t="s">
        <v>1436</v>
      </c>
      <c r="E272" s="64" t="s">
        <v>1437</v>
      </c>
      <c r="F272" s="374">
        <v>1740811</v>
      </c>
      <c r="G272" s="152">
        <v>45366</v>
      </c>
      <c r="H272" s="64" t="s">
        <v>1436</v>
      </c>
      <c r="I272" s="64" t="s">
        <v>1438</v>
      </c>
      <c r="J272" s="375" t="s">
        <v>1439</v>
      </c>
      <c r="K272" s="64">
        <v>45322</v>
      </c>
      <c r="L272" s="64"/>
      <c r="M272" s="64"/>
    </row>
    <row r="273" spans="1:13">
      <c r="A273" s="65" t="s">
        <v>679</v>
      </c>
      <c r="B273" s="65">
        <v>28797</v>
      </c>
      <c r="C273" s="65" t="s">
        <v>1442</v>
      </c>
      <c r="D273" s="65" t="s">
        <v>1436</v>
      </c>
      <c r="E273" s="65" t="s">
        <v>1437</v>
      </c>
      <c r="F273" s="372">
        <v>1757245</v>
      </c>
      <c r="G273" s="153">
        <v>45400</v>
      </c>
      <c r="H273" s="65" t="s">
        <v>1436</v>
      </c>
      <c r="I273" s="65" t="s">
        <v>1438</v>
      </c>
      <c r="J273" s="373" t="s">
        <v>1439</v>
      </c>
      <c r="K273" s="65">
        <v>45323</v>
      </c>
      <c r="L273" s="65"/>
      <c r="M273" s="65"/>
    </row>
    <row r="274" spans="1:13">
      <c r="A274" s="64" t="s">
        <v>679</v>
      </c>
      <c r="B274" s="64">
        <v>28797</v>
      </c>
      <c r="C274" s="64" t="s">
        <v>1442</v>
      </c>
      <c r="D274" s="64" t="s">
        <v>1436</v>
      </c>
      <c r="E274" s="64" t="s">
        <v>1437</v>
      </c>
      <c r="F274" s="374">
        <v>1728633</v>
      </c>
      <c r="G274" s="152">
        <v>45441</v>
      </c>
      <c r="H274" s="64" t="s">
        <v>1436</v>
      </c>
      <c r="I274" s="64" t="s">
        <v>1438</v>
      </c>
      <c r="J274" s="375" t="s">
        <v>1439</v>
      </c>
      <c r="K274" s="64">
        <v>45352</v>
      </c>
      <c r="L274" s="64"/>
      <c r="M274" s="64"/>
    </row>
    <row r="275" spans="1:13">
      <c r="A275" s="65" t="s">
        <v>679</v>
      </c>
      <c r="B275" s="65">
        <v>28797</v>
      </c>
      <c r="C275" s="65" t="s">
        <v>1442</v>
      </c>
      <c r="D275" s="65" t="s">
        <v>1436</v>
      </c>
      <c r="E275" s="65" t="s">
        <v>1437</v>
      </c>
      <c r="F275" s="372">
        <v>1788211</v>
      </c>
      <c r="G275" s="153">
        <v>45471</v>
      </c>
      <c r="H275" s="65" t="s">
        <v>1436</v>
      </c>
      <c r="I275" s="65" t="s">
        <v>1438</v>
      </c>
      <c r="J275" s="373" t="s">
        <v>1439</v>
      </c>
      <c r="K275" s="65">
        <v>45383</v>
      </c>
      <c r="L275" s="65"/>
      <c r="M275" s="65"/>
    </row>
    <row r="276" spans="1:13">
      <c r="A276" s="706" t="s">
        <v>1311</v>
      </c>
      <c r="B276" s="706"/>
      <c r="C276" s="706"/>
      <c r="D276" s="706"/>
      <c r="E276" s="706"/>
      <c r="F276" s="363">
        <f>SUM(F9:F275)</f>
        <v>354954861</v>
      </c>
      <c r="G276" s="364"/>
      <c r="H276" s="365"/>
      <c r="I276" s="365"/>
      <c r="J276" s="367">
        <f>SUM(J9:J275)</f>
        <v>247990472</v>
      </c>
      <c r="K276" s="365"/>
      <c r="L276" s="365"/>
      <c r="M276" s="365"/>
    </row>
    <row r="278" spans="1:13" s="20" customFormat="1" ht="18">
      <c r="A278" s="22" t="s">
        <v>138</v>
      </c>
      <c r="F278" s="180"/>
    </row>
    <row r="281" spans="1:13">
      <c r="B281" s="25"/>
      <c r="C281" s="707" t="s">
        <v>1318</v>
      </c>
      <c r="D281" s="708"/>
      <c r="E281" s="709"/>
      <c r="F281" s="707" t="s">
        <v>1319</v>
      </c>
      <c r="G281" s="708"/>
      <c r="H281" s="709"/>
      <c r="I281" s="707" t="s">
        <v>704</v>
      </c>
      <c r="J281" s="708"/>
      <c r="K281" s="709"/>
      <c r="L281" s="38" t="s">
        <v>705</v>
      </c>
    </row>
    <row r="282" spans="1:13" ht="48">
      <c r="A282" s="368" t="s">
        <v>140</v>
      </c>
      <c r="B282" s="368" t="s">
        <v>706</v>
      </c>
      <c r="C282" s="368" t="s">
        <v>707</v>
      </c>
      <c r="D282" s="369" t="s">
        <v>1320</v>
      </c>
      <c r="E282" s="369" t="s">
        <v>709</v>
      </c>
      <c r="F282" s="370" t="s">
        <v>710</v>
      </c>
      <c r="G282" s="371" t="s">
        <v>1321</v>
      </c>
      <c r="H282" s="368" t="s">
        <v>712</v>
      </c>
      <c r="I282" s="369" t="s">
        <v>1322</v>
      </c>
      <c r="J282" s="370" t="s">
        <v>1323</v>
      </c>
      <c r="K282" s="369" t="s">
        <v>1324</v>
      </c>
      <c r="L282" s="369" t="s">
        <v>1325</v>
      </c>
      <c r="M282" s="369" t="s">
        <v>1326</v>
      </c>
    </row>
    <row r="283" spans="1:13">
      <c r="A283" s="65" t="s">
        <v>582</v>
      </c>
      <c r="B283" s="65">
        <v>0</v>
      </c>
      <c r="C283" s="65" t="s">
        <v>1443</v>
      </c>
      <c r="D283" s="65" t="s">
        <v>1444</v>
      </c>
      <c r="E283" s="65" t="s">
        <v>747</v>
      </c>
      <c r="F283" s="372">
        <v>5000000</v>
      </c>
      <c r="G283" s="153">
        <v>45341</v>
      </c>
      <c r="H283" s="65" t="s">
        <v>1445</v>
      </c>
      <c r="I283" s="65" t="s">
        <v>1328</v>
      </c>
      <c r="J283" s="373"/>
      <c r="K283" s="65"/>
      <c r="L283" s="65"/>
      <c r="M283" s="65"/>
    </row>
    <row r="284" spans="1:13">
      <c r="A284" s="64" t="s">
        <v>582</v>
      </c>
      <c r="B284" s="64">
        <v>0</v>
      </c>
      <c r="C284" s="64" t="s">
        <v>1446</v>
      </c>
      <c r="D284" s="64" t="s">
        <v>1447</v>
      </c>
      <c r="E284" s="64" t="s">
        <v>1448</v>
      </c>
      <c r="F284" s="374">
        <v>2000000</v>
      </c>
      <c r="G284" s="152">
        <v>45314</v>
      </c>
      <c r="H284" s="64" t="s">
        <v>931</v>
      </c>
      <c r="I284" s="64" t="s">
        <v>1328</v>
      </c>
      <c r="J284" s="375"/>
      <c r="K284" s="64"/>
      <c r="L284" s="64"/>
      <c r="M284" s="64"/>
    </row>
    <row r="285" spans="1:13">
      <c r="A285" s="65" t="s">
        <v>1449</v>
      </c>
      <c r="B285" s="65" t="s">
        <v>1450</v>
      </c>
      <c r="C285" s="65" t="s">
        <v>1451</v>
      </c>
      <c r="D285" s="65"/>
      <c r="E285" s="65"/>
      <c r="F285" s="372">
        <v>123110400</v>
      </c>
      <c r="G285" s="153">
        <v>45441</v>
      </c>
      <c r="H285" s="65">
        <v>0</v>
      </c>
      <c r="I285" s="65"/>
      <c r="J285" s="373"/>
      <c r="K285" s="65"/>
      <c r="L285" s="65"/>
      <c r="M285" s="65"/>
    </row>
    <row r="286" spans="1:13">
      <c r="A286" s="64" t="s">
        <v>1449</v>
      </c>
      <c r="B286" s="64" t="s">
        <v>1450</v>
      </c>
      <c r="C286" s="64" t="s">
        <v>1452</v>
      </c>
      <c r="D286" s="64"/>
      <c r="E286" s="64"/>
      <c r="F286" s="374">
        <v>47759000</v>
      </c>
      <c r="G286" s="152">
        <v>45378</v>
      </c>
      <c r="H286" s="64"/>
      <c r="I286" s="64"/>
      <c r="J286" s="375"/>
      <c r="K286" s="64"/>
      <c r="L286" s="64"/>
      <c r="M286" s="64"/>
    </row>
    <row r="287" spans="1:13">
      <c r="A287" s="65" t="s">
        <v>1453</v>
      </c>
      <c r="B287" s="65"/>
      <c r="C287" s="65"/>
      <c r="D287" s="65"/>
      <c r="E287" s="65"/>
      <c r="F287" s="372">
        <v>16550000</v>
      </c>
      <c r="G287" s="153"/>
      <c r="H287" s="65"/>
      <c r="I287" s="65"/>
      <c r="J287" s="373"/>
      <c r="K287" s="65"/>
      <c r="L287" s="65"/>
      <c r="M287" s="65"/>
    </row>
    <row r="288" spans="1:13">
      <c r="A288" s="706" t="s">
        <v>1311</v>
      </c>
      <c r="B288" s="706"/>
      <c r="C288" s="706"/>
      <c r="D288" s="706"/>
      <c r="E288" s="706"/>
      <c r="F288" s="363">
        <f>SUM(F283:F287)</f>
        <v>194419400</v>
      </c>
      <c r="G288" s="364"/>
      <c r="H288" s="365"/>
      <c r="I288" s="365"/>
      <c r="J288" s="366">
        <f>SUM(J283:J286)</f>
        <v>0</v>
      </c>
      <c r="K288" s="365"/>
      <c r="L288" s="365"/>
      <c r="M288" s="365"/>
    </row>
  </sheetData>
  <autoFilter ref="A8:M276" xr:uid="{430EE703-FA75-4EBD-AF65-8C88B4F195A8}"/>
  <mergeCells count="9">
    <mergeCell ref="I7:K7"/>
    <mergeCell ref="C281:E281"/>
    <mergeCell ref="F281:H281"/>
    <mergeCell ref="I281:K281"/>
    <mergeCell ref="A1:C1"/>
    <mergeCell ref="A288:E288"/>
    <mergeCell ref="A276:E276"/>
    <mergeCell ref="C7:E7"/>
    <mergeCell ref="F7:H7"/>
  </mergeCells>
  <conditionalFormatting sqref="B9:B27 C20:G27 B28:E43 F28:G44 D44:E45">
    <cfRule type="containsText" dxfId="20" priority="2" operator="containsText" text="Not">
      <formula>NOT(ISERROR(SEARCH("Not",B9)))</formula>
    </cfRule>
  </conditionalFormatting>
  <conditionalFormatting sqref="C9:L19 B44:C44 B45">
    <cfRule type="containsText" dxfId="19" priority="5" operator="containsText" text="Not">
      <formula>NOT(ISERROR(SEARCH("Not",B9)))</formula>
    </cfRule>
  </conditionalFormatting>
  <conditionalFormatting sqref="G43:L43 G44:J44 K44:L45">
    <cfRule type="containsText" dxfId="18" priority="1" operator="containsText" text="Not">
      <formula>NOT(ISERROR(SEARCH("Not",G43)))</formula>
    </cfRule>
  </conditionalFormatting>
  <conditionalFormatting sqref="H20:L42">
    <cfRule type="containsText" dxfId="17" priority="3" operator="containsText" text="Not">
      <formula>NOT(ISERROR(SEARCH("Not",H20)))</formula>
    </cfRule>
  </conditionalFormatting>
  <conditionalFormatting sqref="J20:L20 K21:L21 J22:L22 K23:L23 J24:L24 K25:L25 J26:L26 K27:L42">
    <cfRule type="containsText" dxfId="16" priority="4" operator="containsText" text="Not">
      <formula>NOT(ISERROR(SEARCH("Not",J20)))</formula>
    </cfRule>
  </conditionalFormatting>
  <hyperlinks>
    <hyperlink ref="A1:C1" location="Sommaire!A1" display="Sommaire!A1" xr:uid="{0654263D-747B-4375-A620-B3A0CBEDFAF9}"/>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C02A3-D28E-4DAE-BAF0-A12DB3729706}">
  <sheetPr codeName="Feuil14"/>
  <dimension ref="A1:L313"/>
  <sheetViews>
    <sheetView workbookViewId="0">
      <selection sqref="A1:C1"/>
    </sheetView>
  </sheetViews>
  <sheetFormatPr baseColWidth="10" defaultColWidth="13" defaultRowHeight="12"/>
  <cols>
    <col min="1" max="1" width="12.77734375" style="50" customWidth="1"/>
    <col min="2" max="2" width="8.44140625" style="10" bestFit="1" customWidth="1"/>
    <col min="3" max="3" width="47.44140625" style="10" bestFit="1" customWidth="1"/>
    <col min="4" max="4" width="10.44140625" style="10" bestFit="1" customWidth="1"/>
    <col min="5" max="5" width="10.109375" style="10" bestFit="1" customWidth="1"/>
    <col min="6" max="6" width="14.44140625" style="10" bestFit="1" customWidth="1"/>
    <col min="7" max="7" width="13.21875" style="48" bestFit="1" customWidth="1"/>
    <col min="8" max="8" width="34" style="49" bestFit="1" customWidth="1"/>
    <col min="9" max="9" width="28.44140625" style="10" bestFit="1" customWidth="1"/>
    <col min="10" max="10" width="100.21875" style="10" bestFit="1" customWidth="1"/>
    <col min="11" max="11" width="39.44140625" style="10" bestFit="1" customWidth="1"/>
    <col min="12" max="12" width="29.44140625" style="10" bestFit="1" customWidth="1"/>
    <col min="13" max="16384" width="13" style="10"/>
  </cols>
  <sheetData>
    <row r="1" spans="1:12" ht="14.4">
      <c r="A1" s="676" t="s">
        <v>136</v>
      </c>
      <c r="B1" s="676"/>
      <c r="C1" s="676"/>
    </row>
    <row r="2" spans="1:12" s="54" customFormat="1" ht="22.2">
      <c r="A2" s="82" t="s">
        <v>1454</v>
      </c>
      <c r="G2" s="55"/>
      <c r="H2" s="56"/>
    </row>
    <row r="4" spans="1:12" s="14" customFormat="1" ht="18">
      <c r="A4" s="53" t="s">
        <v>177</v>
      </c>
      <c r="G4" s="51"/>
      <c r="H4" s="52"/>
    </row>
    <row r="5" spans="1:12" ht="12.6" thickBot="1"/>
    <row r="6" spans="1:12" s="18" customFormat="1" ht="12.6" thickBot="1">
      <c r="F6" s="710" t="s">
        <v>1455</v>
      </c>
      <c r="G6" s="711"/>
      <c r="H6" s="712" t="s">
        <v>704</v>
      </c>
      <c r="I6" s="711"/>
      <c r="J6" s="712" t="s">
        <v>1456</v>
      </c>
      <c r="K6" s="713"/>
      <c r="L6" s="711"/>
    </row>
    <row r="7" spans="1:12" s="18" customFormat="1" ht="48">
      <c r="A7" s="347" t="s">
        <v>1457</v>
      </c>
      <c r="B7" s="347" t="s">
        <v>706</v>
      </c>
      <c r="C7" s="347" t="s">
        <v>1458</v>
      </c>
      <c r="D7" s="347" t="s">
        <v>1459</v>
      </c>
      <c r="E7" s="347" t="s">
        <v>1460</v>
      </c>
      <c r="F7" s="376" t="s">
        <v>1461</v>
      </c>
      <c r="G7" s="349" t="s">
        <v>1462</v>
      </c>
      <c r="H7" s="347" t="s">
        <v>1463</v>
      </c>
      <c r="I7" s="347" t="s">
        <v>1464</v>
      </c>
      <c r="J7" s="377" t="s">
        <v>1465</v>
      </c>
      <c r="K7" s="347" t="s">
        <v>1466</v>
      </c>
      <c r="L7" s="347" t="s">
        <v>1467</v>
      </c>
    </row>
    <row r="8" spans="1:12" s="18" customFormat="1">
      <c r="A8" s="350" t="s">
        <v>680</v>
      </c>
      <c r="B8" s="350" t="s">
        <v>1351</v>
      </c>
      <c r="C8" s="350" t="s">
        <v>1468</v>
      </c>
      <c r="D8" s="350"/>
      <c r="E8" s="350"/>
      <c r="F8" s="355">
        <v>17000000</v>
      </c>
      <c r="G8" s="378">
        <v>45462</v>
      </c>
      <c r="H8" s="350"/>
      <c r="I8" s="350"/>
      <c r="J8" s="65" t="s">
        <v>1469</v>
      </c>
      <c r="K8" s="350"/>
      <c r="L8" s="350" t="s">
        <v>1470</v>
      </c>
    </row>
    <row r="9" spans="1:12" s="18" customFormat="1">
      <c r="A9" s="356" t="s">
        <v>680</v>
      </c>
      <c r="B9" s="356" t="s">
        <v>1351</v>
      </c>
      <c r="C9" s="356" t="s">
        <v>1468</v>
      </c>
      <c r="D9" s="356"/>
      <c r="E9" s="356"/>
      <c r="F9" s="361">
        <v>20832040</v>
      </c>
      <c r="G9" s="379">
        <v>45462</v>
      </c>
      <c r="H9" s="356"/>
      <c r="I9" s="356"/>
      <c r="J9" s="64" t="s">
        <v>1471</v>
      </c>
      <c r="K9" s="356"/>
      <c r="L9" s="356" t="s">
        <v>1470</v>
      </c>
    </row>
    <row r="10" spans="1:12" s="18" customFormat="1">
      <c r="A10" s="350" t="s">
        <v>680</v>
      </c>
      <c r="B10" s="65" t="s">
        <v>1351</v>
      </c>
      <c r="C10" s="350" t="s">
        <v>1468</v>
      </c>
      <c r="D10" s="350"/>
      <c r="E10" s="350"/>
      <c r="F10" s="355">
        <v>146900</v>
      </c>
      <c r="G10" s="378">
        <v>45351</v>
      </c>
      <c r="H10" s="350"/>
      <c r="I10" s="350"/>
      <c r="J10" s="372" t="s">
        <v>1472</v>
      </c>
      <c r="K10" s="350"/>
      <c r="L10" s="350"/>
    </row>
    <row r="11" spans="1:12" s="18" customFormat="1">
      <c r="A11" s="356" t="s">
        <v>680</v>
      </c>
      <c r="B11" s="64" t="s">
        <v>1351</v>
      </c>
      <c r="C11" s="356" t="s">
        <v>1468</v>
      </c>
      <c r="D11" s="356"/>
      <c r="E11" s="356"/>
      <c r="F11" s="361">
        <v>325900</v>
      </c>
      <c r="G11" s="379">
        <v>45351</v>
      </c>
      <c r="H11" s="356"/>
      <c r="I11" s="356"/>
      <c r="J11" s="374" t="s">
        <v>1472</v>
      </c>
      <c r="K11" s="356"/>
      <c r="L11" s="356"/>
    </row>
    <row r="12" spans="1:12" s="18" customFormat="1">
      <c r="A12" s="350" t="s">
        <v>680</v>
      </c>
      <c r="B12" s="65" t="s">
        <v>1351</v>
      </c>
      <c r="C12" s="350" t="s">
        <v>1468</v>
      </c>
      <c r="D12" s="350"/>
      <c r="E12" s="350"/>
      <c r="F12" s="355">
        <v>110000</v>
      </c>
      <c r="G12" s="378">
        <v>45351</v>
      </c>
      <c r="H12" s="350"/>
      <c r="I12" s="350"/>
      <c r="J12" s="372" t="s">
        <v>1472</v>
      </c>
      <c r="K12" s="350"/>
      <c r="L12" s="350"/>
    </row>
    <row r="13" spans="1:12" s="18" customFormat="1">
      <c r="A13" s="356" t="s">
        <v>680</v>
      </c>
      <c r="B13" s="64" t="s">
        <v>1351</v>
      </c>
      <c r="C13" s="356" t="s">
        <v>1468</v>
      </c>
      <c r="D13" s="356"/>
      <c r="E13" s="356"/>
      <c r="F13" s="361">
        <v>120000</v>
      </c>
      <c r="G13" s="379">
        <v>45351</v>
      </c>
      <c r="H13" s="356"/>
      <c r="I13" s="356"/>
      <c r="J13" s="374" t="s">
        <v>1472</v>
      </c>
      <c r="K13" s="356"/>
      <c r="L13" s="356"/>
    </row>
    <row r="14" spans="1:12" s="18" customFormat="1">
      <c r="A14" s="350" t="s">
        <v>680</v>
      </c>
      <c r="B14" s="65" t="s">
        <v>1351</v>
      </c>
      <c r="C14" s="350" t="s">
        <v>1468</v>
      </c>
      <c r="D14" s="350"/>
      <c r="E14" s="350"/>
      <c r="F14" s="355">
        <v>200750</v>
      </c>
      <c r="G14" s="378">
        <v>45351</v>
      </c>
      <c r="H14" s="350"/>
      <c r="I14" s="350"/>
      <c r="J14" s="65" t="s">
        <v>1472</v>
      </c>
      <c r="K14" s="350"/>
      <c r="L14" s="350"/>
    </row>
    <row r="15" spans="1:12" s="18" customFormat="1">
      <c r="A15" s="356" t="s">
        <v>680</v>
      </c>
      <c r="B15" s="356" t="s">
        <v>1351</v>
      </c>
      <c r="C15" s="356" t="s">
        <v>1468</v>
      </c>
      <c r="D15" s="356"/>
      <c r="E15" s="356"/>
      <c r="F15" s="361">
        <v>80000</v>
      </c>
      <c r="G15" s="379">
        <v>45351</v>
      </c>
      <c r="H15" s="356"/>
      <c r="I15" s="64"/>
      <c r="J15" s="64" t="s">
        <v>1472</v>
      </c>
      <c r="K15" s="356"/>
      <c r="L15" s="356"/>
    </row>
    <row r="16" spans="1:12" s="18" customFormat="1">
      <c r="A16" s="350" t="s">
        <v>680</v>
      </c>
      <c r="B16" s="350" t="s">
        <v>1351</v>
      </c>
      <c r="C16" s="350" t="s">
        <v>1468</v>
      </c>
      <c r="D16" s="350"/>
      <c r="E16" s="350"/>
      <c r="F16" s="355">
        <v>155800</v>
      </c>
      <c r="G16" s="378">
        <v>45351</v>
      </c>
      <c r="H16" s="350"/>
      <c r="I16" s="65"/>
      <c r="J16" s="65" t="s">
        <v>1472</v>
      </c>
      <c r="K16" s="350"/>
      <c r="L16" s="350"/>
    </row>
    <row r="17" spans="1:12" s="18" customFormat="1">
      <c r="A17" s="356" t="s">
        <v>680</v>
      </c>
      <c r="B17" s="356" t="s">
        <v>1351</v>
      </c>
      <c r="C17" s="356" t="s">
        <v>1468</v>
      </c>
      <c r="D17" s="356"/>
      <c r="E17" s="356"/>
      <c r="F17" s="361">
        <v>155000</v>
      </c>
      <c r="G17" s="379">
        <v>45351</v>
      </c>
      <c r="H17" s="356"/>
      <c r="I17" s="64"/>
      <c r="J17" s="64" t="s">
        <v>1472</v>
      </c>
      <c r="K17" s="356"/>
      <c r="L17" s="356"/>
    </row>
    <row r="18" spans="1:12" s="18" customFormat="1">
      <c r="A18" s="350" t="s">
        <v>680</v>
      </c>
      <c r="B18" s="350" t="s">
        <v>1351</v>
      </c>
      <c r="C18" s="350" t="s">
        <v>1468</v>
      </c>
      <c r="D18" s="350"/>
      <c r="E18" s="350"/>
      <c r="F18" s="355">
        <v>125750</v>
      </c>
      <c r="G18" s="378">
        <v>45351</v>
      </c>
      <c r="H18" s="350"/>
      <c r="I18" s="65"/>
      <c r="J18" s="65" t="s">
        <v>1472</v>
      </c>
      <c r="K18" s="350"/>
      <c r="L18" s="350"/>
    </row>
    <row r="19" spans="1:12" s="18" customFormat="1">
      <c r="A19" s="356" t="s">
        <v>680</v>
      </c>
      <c r="B19" s="356" t="s">
        <v>1351</v>
      </c>
      <c r="C19" s="356" t="s">
        <v>1468</v>
      </c>
      <c r="D19" s="356"/>
      <c r="E19" s="356"/>
      <c r="F19" s="361">
        <v>130877</v>
      </c>
      <c r="G19" s="379">
        <v>45351</v>
      </c>
      <c r="H19" s="356"/>
      <c r="I19" s="64"/>
      <c r="J19" s="64" t="s">
        <v>1472</v>
      </c>
      <c r="K19" s="356"/>
      <c r="L19" s="356"/>
    </row>
    <row r="20" spans="1:12" s="18" customFormat="1">
      <c r="A20" s="350" t="s">
        <v>680</v>
      </c>
      <c r="B20" s="350" t="s">
        <v>1351</v>
      </c>
      <c r="C20" s="350" t="s">
        <v>1468</v>
      </c>
      <c r="D20" s="350"/>
      <c r="E20" s="350"/>
      <c r="F20" s="355">
        <v>400771</v>
      </c>
      <c r="G20" s="378">
        <v>45351</v>
      </c>
      <c r="H20" s="350"/>
      <c r="I20" s="65"/>
      <c r="J20" s="65" t="s">
        <v>1472</v>
      </c>
      <c r="K20" s="350"/>
      <c r="L20" s="350"/>
    </row>
    <row r="21" spans="1:12" s="18" customFormat="1">
      <c r="A21" s="356" t="s">
        <v>680</v>
      </c>
      <c r="B21" s="356" t="s">
        <v>1351</v>
      </c>
      <c r="C21" s="356" t="s">
        <v>1468</v>
      </c>
      <c r="D21" s="356"/>
      <c r="E21" s="356"/>
      <c r="F21" s="361">
        <v>290000</v>
      </c>
      <c r="G21" s="379">
        <v>45351</v>
      </c>
      <c r="H21" s="356"/>
      <c r="I21" s="64"/>
      <c r="J21" s="64" t="s">
        <v>1472</v>
      </c>
      <c r="K21" s="356"/>
      <c r="L21" s="356"/>
    </row>
    <row r="22" spans="1:12" s="18" customFormat="1">
      <c r="A22" s="350" t="s">
        <v>680</v>
      </c>
      <c r="B22" s="350" t="s">
        <v>1351</v>
      </c>
      <c r="C22" s="350" t="s">
        <v>1468</v>
      </c>
      <c r="D22" s="350"/>
      <c r="E22" s="350"/>
      <c r="F22" s="355">
        <v>137750</v>
      </c>
      <c r="G22" s="378">
        <v>45351</v>
      </c>
      <c r="H22" s="350"/>
      <c r="I22" s="65"/>
      <c r="J22" s="65" t="s">
        <v>1472</v>
      </c>
      <c r="K22" s="350"/>
      <c r="L22" s="350"/>
    </row>
    <row r="23" spans="1:12" s="18" customFormat="1">
      <c r="A23" s="356" t="s">
        <v>680</v>
      </c>
      <c r="B23" s="356" t="s">
        <v>1351</v>
      </c>
      <c r="C23" s="356" t="s">
        <v>1468</v>
      </c>
      <c r="D23" s="356"/>
      <c r="E23" s="356"/>
      <c r="F23" s="361">
        <v>148311</v>
      </c>
      <c r="G23" s="379">
        <v>45351</v>
      </c>
      <c r="H23" s="356"/>
      <c r="I23" s="64"/>
      <c r="J23" s="64" t="s">
        <v>1472</v>
      </c>
      <c r="K23" s="356"/>
      <c r="L23" s="356"/>
    </row>
    <row r="24" spans="1:12" s="18" customFormat="1">
      <c r="A24" s="350" t="s">
        <v>680</v>
      </c>
      <c r="B24" s="350" t="s">
        <v>1351</v>
      </c>
      <c r="C24" s="350" t="s">
        <v>1468</v>
      </c>
      <c r="D24" s="350"/>
      <c r="E24" s="350"/>
      <c r="F24" s="355">
        <v>200000</v>
      </c>
      <c r="G24" s="378">
        <v>45351</v>
      </c>
      <c r="H24" s="350"/>
      <c r="I24" s="350"/>
      <c r="J24" s="65" t="s">
        <v>1472</v>
      </c>
      <c r="K24" s="350"/>
      <c r="L24" s="350"/>
    </row>
    <row r="25" spans="1:12" s="18" customFormat="1">
      <c r="A25" s="356" t="s">
        <v>680</v>
      </c>
      <c r="B25" s="356" t="s">
        <v>1351</v>
      </c>
      <c r="C25" s="356" t="s">
        <v>1468</v>
      </c>
      <c r="D25" s="356"/>
      <c r="E25" s="356"/>
      <c r="F25" s="361">
        <v>190125</v>
      </c>
      <c r="G25" s="379">
        <v>45351</v>
      </c>
      <c r="H25" s="356"/>
      <c r="I25" s="356"/>
      <c r="J25" s="64" t="s">
        <v>1472</v>
      </c>
      <c r="K25" s="356"/>
      <c r="L25" s="356"/>
    </row>
    <row r="26" spans="1:12" s="18" customFormat="1">
      <c r="A26" s="350" t="s">
        <v>680</v>
      </c>
      <c r="B26" s="350" t="s">
        <v>1351</v>
      </c>
      <c r="C26" s="350" t="s">
        <v>1468</v>
      </c>
      <c r="D26" s="350"/>
      <c r="E26" s="350"/>
      <c r="F26" s="355">
        <v>131336</v>
      </c>
      <c r="G26" s="378">
        <v>45351</v>
      </c>
      <c r="H26" s="350"/>
      <c r="I26" s="350"/>
      <c r="J26" s="65" t="s">
        <v>1472</v>
      </c>
      <c r="K26" s="350"/>
      <c r="L26" s="350"/>
    </row>
    <row r="27" spans="1:12" s="18" customFormat="1">
      <c r="A27" s="356" t="s">
        <v>680</v>
      </c>
      <c r="B27" s="356" t="s">
        <v>1351</v>
      </c>
      <c r="C27" s="356" t="s">
        <v>1468</v>
      </c>
      <c r="D27" s="356"/>
      <c r="E27" s="356"/>
      <c r="F27" s="361">
        <v>100000</v>
      </c>
      <c r="G27" s="379">
        <v>45351</v>
      </c>
      <c r="H27" s="356"/>
      <c r="I27" s="356"/>
      <c r="J27" s="64" t="s">
        <v>1472</v>
      </c>
      <c r="K27" s="356"/>
      <c r="L27" s="356"/>
    </row>
    <row r="28" spans="1:12" s="18" customFormat="1">
      <c r="A28" s="350" t="s">
        <v>680</v>
      </c>
      <c r="B28" s="350" t="s">
        <v>1351</v>
      </c>
      <c r="C28" s="350" t="s">
        <v>1468</v>
      </c>
      <c r="D28" s="350"/>
      <c r="E28" s="350"/>
      <c r="F28" s="355">
        <v>100000</v>
      </c>
      <c r="G28" s="378">
        <v>45351</v>
      </c>
      <c r="H28" s="350"/>
      <c r="I28" s="350"/>
      <c r="J28" s="65" t="s">
        <v>1472</v>
      </c>
      <c r="K28" s="350"/>
      <c r="L28" s="350"/>
    </row>
    <row r="29" spans="1:12" s="18" customFormat="1">
      <c r="A29" s="356" t="s">
        <v>680</v>
      </c>
      <c r="B29" s="356" t="s">
        <v>1351</v>
      </c>
      <c r="C29" s="356" t="s">
        <v>1468</v>
      </c>
      <c r="D29" s="356"/>
      <c r="E29" s="356"/>
      <c r="F29" s="361">
        <v>70000</v>
      </c>
      <c r="G29" s="379">
        <v>45351</v>
      </c>
      <c r="H29" s="356"/>
      <c r="I29" s="356"/>
      <c r="J29" s="64" t="s">
        <v>1472</v>
      </c>
      <c r="K29" s="356"/>
      <c r="L29" s="356"/>
    </row>
    <row r="30" spans="1:12" s="18" customFormat="1">
      <c r="A30" s="350" t="s">
        <v>680</v>
      </c>
      <c r="B30" s="350" t="s">
        <v>1351</v>
      </c>
      <c r="C30" s="350" t="s">
        <v>1468</v>
      </c>
      <c r="D30" s="350"/>
      <c r="E30" s="350"/>
      <c r="F30" s="355">
        <v>100000</v>
      </c>
      <c r="G30" s="378">
        <v>45351</v>
      </c>
      <c r="H30" s="350"/>
      <c r="I30" s="350"/>
      <c r="J30" s="65" t="s">
        <v>1472</v>
      </c>
      <c r="K30" s="350"/>
      <c r="L30" s="350"/>
    </row>
    <row r="31" spans="1:12" s="18" customFormat="1">
      <c r="A31" s="356" t="s">
        <v>680</v>
      </c>
      <c r="B31" s="356" t="s">
        <v>1351</v>
      </c>
      <c r="C31" s="356" t="s">
        <v>1468</v>
      </c>
      <c r="D31" s="356"/>
      <c r="E31" s="356"/>
      <c r="F31" s="361">
        <v>495000</v>
      </c>
      <c r="G31" s="379">
        <v>45351</v>
      </c>
      <c r="H31" s="356"/>
      <c r="I31" s="356"/>
      <c r="J31" s="64" t="s">
        <v>1472</v>
      </c>
      <c r="K31" s="356"/>
      <c r="L31" s="356"/>
    </row>
    <row r="32" spans="1:12" s="18" customFormat="1">
      <c r="A32" s="350" t="s">
        <v>680</v>
      </c>
      <c r="B32" s="350" t="s">
        <v>1351</v>
      </c>
      <c r="C32" s="350" t="s">
        <v>1468</v>
      </c>
      <c r="D32" s="350"/>
      <c r="E32" s="350"/>
      <c r="F32" s="355">
        <v>198750</v>
      </c>
      <c r="G32" s="378">
        <v>45351</v>
      </c>
      <c r="H32" s="350"/>
      <c r="I32" s="350"/>
      <c r="J32" s="65" t="s">
        <v>1472</v>
      </c>
      <c r="K32" s="350"/>
      <c r="L32" s="350"/>
    </row>
    <row r="33" spans="1:12" s="18" customFormat="1">
      <c r="A33" s="356" t="s">
        <v>680</v>
      </c>
      <c r="B33" s="356" t="s">
        <v>1351</v>
      </c>
      <c r="C33" s="356" t="s">
        <v>1468</v>
      </c>
      <c r="D33" s="356"/>
      <c r="E33" s="356"/>
      <c r="F33" s="361">
        <v>325600</v>
      </c>
      <c r="G33" s="379">
        <v>45351</v>
      </c>
      <c r="H33" s="356"/>
      <c r="I33" s="356"/>
      <c r="J33" s="64" t="s">
        <v>1472</v>
      </c>
      <c r="K33" s="356"/>
      <c r="L33" s="356"/>
    </row>
    <row r="34" spans="1:12" s="18" customFormat="1">
      <c r="A34" s="350" t="s">
        <v>680</v>
      </c>
      <c r="B34" s="350" t="s">
        <v>1351</v>
      </c>
      <c r="C34" s="350" t="s">
        <v>1468</v>
      </c>
      <c r="D34" s="350"/>
      <c r="E34" s="350"/>
      <c r="F34" s="355">
        <v>330000</v>
      </c>
      <c r="G34" s="378">
        <v>45351</v>
      </c>
      <c r="H34" s="350"/>
      <c r="I34" s="350"/>
      <c r="J34" s="65" t="s">
        <v>1472</v>
      </c>
      <c r="K34" s="350"/>
      <c r="L34" s="350"/>
    </row>
    <row r="35" spans="1:12" s="18" customFormat="1">
      <c r="A35" s="356" t="s">
        <v>680</v>
      </c>
      <c r="B35" s="356" t="s">
        <v>1351</v>
      </c>
      <c r="C35" s="356" t="s">
        <v>1468</v>
      </c>
      <c r="D35" s="356"/>
      <c r="E35" s="356"/>
      <c r="F35" s="361">
        <v>142750</v>
      </c>
      <c r="G35" s="379">
        <v>45351</v>
      </c>
      <c r="H35" s="356"/>
      <c r="I35" s="356"/>
      <c r="J35" s="64" t="s">
        <v>1472</v>
      </c>
      <c r="K35" s="356"/>
      <c r="L35" s="356"/>
    </row>
    <row r="36" spans="1:12" s="18" customFormat="1">
      <c r="A36" s="350" t="s">
        <v>680</v>
      </c>
      <c r="B36" s="350" t="s">
        <v>1351</v>
      </c>
      <c r="C36" s="350" t="s">
        <v>1468</v>
      </c>
      <c r="D36" s="350"/>
      <c r="E36" s="350"/>
      <c r="F36" s="355">
        <v>622779</v>
      </c>
      <c r="G36" s="378">
        <v>45351</v>
      </c>
      <c r="H36" s="350"/>
      <c r="I36" s="350"/>
      <c r="J36" s="65" t="s">
        <v>1472</v>
      </c>
      <c r="K36" s="350"/>
      <c r="L36" s="350"/>
    </row>
    <row r="37" spans="1:12" s="18" customFormat="1">
      <c r="A37" s="356" t="s">
        <v>680</v>
      </c>
      <c r="B37" s="356" t="s">
        <v>1351</v>
      </c>
      <c r="C37" s="356" t="s">
        <v>1468</v>
      </c>
      <c r="D37" s="356"/>
      <c r="E37" s="356"/>
      <c r="F37" s="361">
        <v>200000</v>
      </c>
      <c r="G37" s="379">
        <v>45351</v>
      </c>
      <c r="H37" s="356"/>
      <c r="I37" s="356"/>
      <c r="J37" s="64" t="s">
        <v>1472</v>
      </c>
      <c r="K37" s="356"/>
      <c r="L37" s="356"/>
    </row>
    <row r="38" spans="1:12" s="18" customFormat="1">
      <c r="A38" s="350" t="s">
        <v>680</v>
      </c>
      <c r="B38" s="350" t="s">
        <v>1351</v>
      </c>
      <c r="C38" s="350" t="s">
        <v>1468</v>
      </c>
      <c r="D38" s="350"/>
      <c r="E38" s="350"/>
      <c r="F38" s="355">
        <v>2100000</v>
      </c>
      <c r="G38" s="378">
        <v>45351</v>
      </c>
      <c r="H38" s="350"/>
      <c r="I38" s="350"/>
      <c r="J38" s="65" t="s">
        <v>1472</v>
      </c>
      <c r="K38" s="350"/>
      <c r="L38" s="350"/>
    </row>
    <row r="39" spans="1:12" s="18" customFormat="1">
      <c r="A39" s="356" t="s">
        <v>680</v>
      </c>
      <c r="B39" s="356" t="s">
        <v>1351</v>
      </c>
      <c r="C39" s="356" t="s">
        <v>1468</v>
      </c>
      <c r="D39" s="356"/>
      <c r="E39" s="356"/>
      <c r="F39" s="361">
        <v>100000</v>
      </c>
      <c r="G39" s="379">
        <v>45351</v>
      </c>
      <c r="H39" s="356"/>
      <c r="I39" s="356"/>
      <c r="J39" s="64" t="s">
        <v>1472</v>
      </c>
      <c r="K39" s="356"/>
      <c r="L39" s="356"/>
    </row>
    <row r="40" spans="1:12" s="18" customFormat="1">
      <c r="A40" s="350" t="s">
        <v>680</v>
      </c>
      <c r="B40" s="350" t="s">
        <v>1351</v>
      </c>
      <c r="C40" s="350" t="s">
        <v>1468</v>
      </c>
      <c r="D40" s="350"/>
      <c r="E40" s="350"/>
      <c r="F40" s="355">
        <v>186780</v>
      </c>
      <c r="G40" s="378">
        <v>45351</v>
      </c>
      <c r="H40" s="350"/>
      <c r="I40" s="350"/>
      <c r="J40" s="65" t="s">
        <v>1472</v>
      </c>
      <c r="K40" s="350"/>
      <c r="L40" s="350"/>
    </row>
    <row r="41" spans="1:12" s="18" customFormat="1">
      <c r="A41" s="356" t="s">
        <v>680</v>
      </c>
      <c r="B41" s="356" t="s">
        <v>1351</v>
      </c>
      <c r="C41" s="356" t="s">
        <v>1468</v>
      </c>
      <c r="D41" s="356"/>
      <c r="E41" s="356"/>
      <c r="F41" s="361">
        <v>100000</v>
      </c>
      <c r="G41" s="379">
        <v>45351</v>
      </c>
      <c r="H41" s="356"/>
      <c r="I41" s="356"/>
      <c r="J41" s="64" t="s">
        <v>1472</v>
      </c>
      <c r="K41" s="356"/>
      <c r="L41" s="356"/>
    </row>
    <row r="42" spans="1:12" s="18" customFormat="1">
      <c r="A42" s="350" t="s">
        <v>680</v>
      </c>
      <c r="B42" s="350" t="s">
        <v>1351</v>
      </c>
      <c r="C42" s="350" t="s">
        <v>1468</v>
      </c>
      <c r="D42" s="350"/>
      <c r="E42" s="350"/>
      <c r="F42" s="355">
        <v>150000</v>
      </c>
      <c r="G42" s="378">
        <v>45351</v>
      </c>
      <c r="H42" s="350"/>
      <c r="I42" s="350"/>
      <c r="J42" s="65" t="s">
        <v>1472</v>
      </c>
      <c r="K42" s="350"/>
      <c r="L42" s="350"/>
    </row>
    <row r="43" spans="1:12" s="18" customFormat="1">
      <c r="A43" s="356" t="s">
        <v>680</v>
      </c>
      <c r="B43" s="356" t="s">
        <v>1351</v>
      </c>
      <c r="C43" s="356" t="s">
        <v>1468</v>
      </c>
      <c r="D43" s="356"/>
      <c r="E43" s="356"/>
      <c r="F43" s="361">
        <v>189750</v>
      </c>
      <c r="G43" s="379">
        <v>45351</v>
      </c>
      <c r="H43" s="356"/>
      <c r="I43" s="356"/>
      <c r="J43" s="64" t="s">
        <v>1472</v>
      </c>
      <c r="K43" s="356"/>
      <c r="L43" s="356"/>
    </row>
    <row r="44" spans="1:12" s="18" customFormat="1">
      <c r="A44" s="350" t="s">
        <v>680</v>
      </c>
      <c r="B44" s="350" t="s">
        <v>1351</v>
      </c>
      <c r="C44" s="350" t="s">
        <v>1468</v>
      </c>
      <c r="D44" s="350"/>
      <c r="E44" s="350"/>
      <c r="F44" s="355">
        <v>310000</v>
      </c>
      <c r="G44" s="378">
        <v>45351</v>
      </c>
      <c r="H44" s="350"/>
      <c r="I44" s="350"/>
      <c r="J44" s="65" t="s">
        <v>1472</v>
      </c>
      <c r="K44" s="350"/>
      <c r="L44" s="350"/>
    </row>
    <row r="45" spans="1:12" s="18" customFormat="1">
      <c r="A45" s="356" t="s">
        <v>680</v>
      </c>
      <c r="B45" s="356" t="s">
        <v>1351</v>
      </c>
      <c r="C45" s="356" t="s">
        <v>1468</v>
      </c>
      <c r="D45" s="356"/>
      <c r="E45" s="356"/>
      <c r="F45" s="361">
        <v>550000</v>
      </c>
      <c r="G45" s="379">
        <v>45351</v>
      </c>
      <c r="H45" s="356"/>
      <c r="I45" s="356"/>
      <c r="J45" s="64" t="s">
        <v>1472</v>
      </c>
      <c r="K45" s="356"/>
      <c r="L45" s="356"/>
    </row>
    <row r="46" spans="1:12" s="18" customFormat="1">
      <c r="A46" s="350" t="s">
        <v>680</v>
      </c>
      <c r="B46" s="350" t="s">
        <v>1351</v>
      </c>
      <c r="C46" s="350" t="s">
        <v>1468</v>
      </c>
      <c r="D46" s="350"/>
      <c r="E46" s="350"/>
      <c r="F46" s="355">
        <v>100000</v>
      </c>
      <c r="G46" s="378">
        <v>45351</v>
      </c>
      <c r="H46" s="350"/>
      <c r="I46" s="350"/>
      <c r="J46" s="65" t="s">
        <v>1472</v>
      </c>
      <c r="K46" s="350"/>
      <c r="L46" s="350"/>
    </row>
    <row r="47" spans="1:12" s="18" customFormat="1">
      <c r="A47" s="356" t="s">
        <v>680</v>
      </c>
      <c r="B47" s="356" t="s">
        <v>1351</v>
      </c>
      <c r="C47" s="356" t="s">
        <v>1468</v>
      </c>
      <c r="D47" s="356"/>
      <c r="E47" s="356"/>
      <c r="F47" s="361">
        <v>135120</v>
      </c>
      <c r="G47" s="379">
        <v>45351</v>
      </c>
      <c r="H47" s="356"/>
      <c r="I47" s="356"/>
      <c r="J47" s="64" t="s">
        <v>1472</v>
      </c>
      <c r="K47" s="356"/>
      <c r="L47" s="356"/>
    </row>
    <row r="48" spans="1:12" s="18" customFormat="1">
      <c r="A48" s="350" t="s">
        <v>680</v>
      </c>
      <c r="B48" s="350" t="s">
        <v>1351</v>
      </c>
      <c r="C48" s="350" t="s">
        <v>1468</v>
      </c>
      <c r="D48" s="350"/>
      <c r="E48" s="350"/>
      <c r="F48" s="355">
        <v>200800</v>
      </c>
      <c r="G48" s="378">
        <v>45351</v>
      </c>
      <c r="H48" s="350"/>
      <c r="I48" s="350"/>
      <c r="J48" s="65" t="s">
        <v>1472</v>
      </c>
      <c r="K48" s="350"/>
      <c r="L48" s="350"/>
    </row>
    <row r="49" spans="1:12" s="18" customFormat="1">
      <c r="A49" s="356" t="s">
        <v>680</v>
      </c>
      <c r="B49" s="356" t="s">
        <v>1351</v>
      </c>
      <c r="C49" s="356" t="s">
        <v>1468</v>
      </c>
      <c r="D49" s="356"/>
      <c r="E49" s="356"/>
      <c r="F49" s="361">
        <v>350750</v>
      </c>
      <c r="G49" s="379">
        <v>45351</v>
      </c>
      <c r="H49" s="356"/>
      <c r="I49" s="356"/>
      <c r="J49" s="64" t="s">
        <v>1472</v>
      </c>
      <c r="K49" s="356"/>
      <c r="L49" s="356"/>
    </row>
    <row r="50" spans="1:12" s="18" customFormat="1">
      <c r="A50" s="350" t="s">
        <v>680</v>
      </c>
      <c r="B50" s="350" t="s">
        <v>1351</v>
      </c>
      <c r="C50" s="350" t="s">
        <v>1468</v>
      </c>
      <c r="D50" s="350"/>
      <c r="E50" s="350"/>
      <c r="F50" s="355">
        <v>100000</v>
      </c>
      <c r="G50" s="378">
        <v>45351</v>
      </c>
      <c r="H50" s="350"/>
      <c r="I50" s="350"/>
      <c r="J50" s="65" t="s">
        <v>1472</v>
      </c>
      <c r="K50" s="350"/>
      <c r="L50" s="350"/>
    </row>
    <row r="51" spans="1:12" s="18" customFormat="1">
      <c r="A51" s="356" t="s">
        <v>680</v>
      </c>
      <c r="B51" s="356" t="s">
        <v>1351</v>
      </c>
      <c r="C51" s="356" t="s">
        <v>1468</v>
      </c>
      <c r="D51" s="356"/>
      <c r="E51" s="356"/>
      <c r="F51" s="361">
        <v>175190</v>
      </c>
      <c r="G51" s="379">
        <v>45351</v>
      </c>
      <c r="H51" s="356"/>
      <c r="I51" s="356"/>
      <c r="J51" s="64" t="s">
        <v>1472</v>
      </c>
      <c r="K51" s="356"/>
      <c r="L51" s="356"/>
    </row>
    <row r="52" spans="1:12" s="18" customFormat="1">
      <c r="A52" s="350" t="s">
        <v>680</v>
      </c>
      <c r="B52" s="350" t="s">
        <v>1351</v>
      </c>
      <c r="C52" s="350" t="s">
        <v>1468</v>
      </c>
      <c r="D52" s="350"/>
      <c r="E52" s="350"/>
      <c r="F52" s="355">
        <v>313770</v>
      </c>
      <c r="G52" s="378">
        <v>45351</v>
      </c>
      <c r="H52" s="350"/>
      <c r="I52" s="350"/>
      <c r="J52" s="65" t="s">
        <v>1472</v>
      </c>
      <c r="K52" s="350"/>
      <c r="L52" s="350"/>
    </row>
    <row r="53" spans="1:12" s="18" customFormat="1">
      <c r="A53" s="356" t="s">
        <v>680</v>
      </c>
      <c r="B53" s="356" t="s">
        <v>1351</v>
      </c>
      <c r="C53" s="356" t="s">
        <v>1468</v>
      </c>
      <c r="D53" s="356"/>
      <c r="E53" s="356"/>
      <c r="F53" s="361">
        <v>100000</v>
      </c>
      <c r="G53" s="379">
        <v>45351</v>
      </c>
      <c r="H53" s="356"/>
      <c r="I53" s="356"/>
      <c r="J53" s="64" t="s">
        <v>1472</v>
      </c>
      <c r="K53" s="356"/>
      <c r="L53" s="356"/>
    </row>
    <row r="54" spans="1:12" s="18" customFormat="1">
      <c r="A54" s="350" t="s">
        <v>680</v>
      </c>
      <c r="B54" s="350" t="s">
        <v>1351</v>
      </c>
      <c r="C54" s="350" t="s">
        <v>1468</v>
      </c>
      <c r="D54" s="350"/>
      <c r="E54" s="350"/>
      <c r="F54" s="355">
        <v>165260</v>
      </c>
      <c r="G54" s="378">
        <v>45351</v>
      </c>
      <c r="H54" s="350"/>
      <c r="I54" s="350"/>
      <c r="J54" s="65" t="s">
        <v>1472</v>
      </c>
      <c r="K54" s="350"/>
      <c r="L54" s="350"/>
    </row>
    <row r="55" spans="1:12" s="18" customFormat="1">
      <c r="A55" s="356" t="s">
        <v>680</v>
      </c>
      <c r="B55" s="356" t="s">
        <v>1351</v>
      </c>
      <c r="C55" s="356" t="s">
        <v>1468</v>
      </c>
      <c r="D55" s="356"/>
      <c r="E55" s="356"/>
      <c r="F55" s="361">
        <v>165260</v>
      </c>
      <c r="G55" s="379">
        <v>45351</v>
      </c>
      <c r="H55" s="356"/>
      <c r="I55" s="356"/>
      <c r="J55" s="64" t="s">
        <v>1472</v>
      </c>
      <c r="K55" s="356"/>
      <c r="L55" s="356"/>
    </row>
    <row r="56" spans="1:12" s="18" customFormat="1">
      <c r="A56" s="350" t="s">
        <v>680</v>
      </c>
      <c r="B56" s="350" t="s">
        <v>1351</v>
      </c>
      <c r="C56" s="350" t="s">
        <v>1468</v>
      </c>
      <c r="D56" s="350"/>
      <c r="E56" s="350"/>
      <c r="F56" s="355">
        <v>150000</v>
      </c>
      <c r="G56" s="378">
        <v>45351</v>
      </c>
      <c r="H56" s="350"/>
      <c r="I56" s="350"/>
      <c r="J56" s="65" t="s">
        <v>1472</v>
      </c>
      <c r="K56" s="350"/>
      <c r="L56" s="350"/>
    </row>
    <row r="57" spans="1:12" s="18" customFormat="1">
      <c r="A57" s="356" t="s">
        <v>680</v>
      </c>
      <c r="B57" s="356" t="s">
        <v>1351</v>
      </c>
      <c r="C57" s="356" t="s">
        <v>1468</v>
      </c>
      <c r="D57" s="356"/>
      <c r="E57" s="356"/>
      <c r="F57" s="361">
        <v>150000</v>
      </c>
      <c r="G57" s="379">
        <v>45351</v>
      </c>
      <c r="H57" s="356"/>
      <c r="I57" s="356"/>
      <c r="J57" s="64" t="s">
        <v>1472</v>
      </c>
      <c r="K57" s="356"/>
      <c r="L57" s="356"/>
    </row>
    <row r="58" spans="1:12" s="18" customFormat="1">
      <c r="A58" s="350" t="s">
        <v>680</v>
      </c>
      <c r="B58" s="350" t="s">
        <v>1351</v>
      </c>
      <c r="C58" s="350" t="s">
        <v>1468</v>
      </c>
      <c r="D58" s="350"/>
      <c r="E58" s="350"/>
      <c r="F58" s="355">
        <v>130000</v>
      </c>
      <c r="G58" s="378">
        <v>45351</v>
      </c>
      <c r="H58" s="350"/>
      <c r="I58" s="350"/>
      <c r="J58" s="65" t="s">
        <v>1472</v>
      </c>
      <c r="K58" s="350"/>
      <c r="L58" s="350"/>
    </row>
    <row r="59" spans="1:12" s="18" customFormat="1">
      <c r="A59" s="356" t="s">
        <v>680</v>
      </c>
      <c r="B59" s="356" t="s">
        <v>1351</v>
      </c>
      <c r="C59" s="356" t="s">
        <v>1468</v>
      </c>
      <c r="D59" s="356"/>
      <c r="E59" s="356"/>
      <c r="F59" s="361">
        <v>150140</v>
      </c>
      <c r="G59" s="379">
        <v>45351</v>
      </c>
      <c r="H59" s="356"/>
      <c r="I59" s="356"/>
      <c r="J59" s="64" t="s">
        <v>1472</v>
      </c>
      <c r="K59" s="356"/>
      <c r="L59" s="356"/>
    </row>
    <row r="60" spans="1:12" s="18" customFormat="1">
      <c r="A60" s="350" t="s">
        <v>680</v>
      </c>
      <c r="B60" s="350" t="s">
        <v>1351</v>
      </c>
      <c r="C60" s="350" t="s">
        <v>1468</v>
      </c>
      <c r="D60" s="350"/>
      <c r="E60" s="350"/>
      <c r="F60" s="355">
        <v>153000</v>
      </c>
      <c r="G60" s="378">
        <v>45351</v>
      </c>
      <c r="H60" s="350"/>
      <c r="I60" s="350"/>
      <c r="J60" s="65" t="s">
        <v>1472</v>
      </c>
      <c r="K60" s="350"/>
      <c r="L60" s="350"/>
    </row>
    <row r="61" spans="1:12" s="18" customFormat="1">
      <c r="A61" s="356" t="s">
        <v>680</v>
      </c>
      <c r="B61" s="356" t="s">
        <v>1351</v>
      </c>
      <c r="C61" s="356" t="s">
        <v>1468</v>
      </c>
      <c r="D61" s="356"/>
      <c r="E61" s="356"/>
      <c r="F61" s="361">
        <v>277750</v>
      </c>
      <c r="G61" s="379">
        <v>45351</v>
      </c>
      <c r="H61" s="356"/>
      <c r="I61" s="356"/>
      <c r="J61" s="64" t="s">
        <v>1472</v>
      </c>
      <c r="K61" s="356"/>
      <c r="L61" s="356"/>
    </row>
    <row r="62" spans="1:12" s="18" customFormat="1">
      <c r="A62" s="350" t="s">
        <v>680</v>
      </c>
      <c r="B62" s="350" t="s">
        <v>1351</v>
      </c>
      <c r="C62" s="350" t="s">
        <v>1468</v>
      </c>
      <c r="D62" s="350"/>
      <c r="E62" s="350"/>
      <c r="F62" s="355">
        <v>140000</v>
      </c>
      <c r="G62" s="378">
        <v>45351</v>
      </c>
      <c r="H62" s="350"/>
      <c r="I62" s="350"/>
      <c r="J62" s="65" t="s">
        <v>1472</v>
      </c>
      <c r="K62" s="350"/>
      <c r="L62" s="350"/>
    </row>
    <row r="63" spans="1:12" s="18" customFormat="1">
      <c r="A63" s="356" t="s">
        <v>680</v>
      </c>
      <c r="B63" s="356" t="s">
        <v>1351</v>
      </c>
      <c r="C63" s="356" t="s">
        <v>1468</v>
      </c>
      <c r="D63" s="356"/>
      <c r="E63" s="356"/>
      <c r="F63" s="361">
        <v>150000</v>
      </c>
      <c r="G63" s="379">
        <v>45351</v>
      </c>
      <c r="H63" s="356"/>
      <c r="I63" s="356"/>
      <c r="J63" s="64" t="s">
        <v>1472</v>
      </c>
      <c r="K63" s="356"/>
      <c r="L63" s="356"/>
    </row>
    <row r="64" spans="1:12" s="18" customFormat="1">
      <c r="A64" s="350" t="s">
        <v>680</v>
      </c>
      <c r="B64" s="350" t="s">
        <v>1351</v>
      </c>
      <c r="C64" s="350" t="s">
        <v>1468</v>
      </c>
      <c r="D64" s="350"/>
      <c r="E64" s="350"/>
      <c r="F64" s="355">
        <v>150000</v>
      </c>
      <c r="G64" s="378">
        <v>45351</v>
      </c>
      <c r="H64" s="350"/>
      <c r="I64" s="350"/>
      <c r="J64" s="65" t="s">
        <v>1472</v>
      </c>
      <c r="K64" s="350"/>
      <c r="L64" s="350"/>
    </row>
    <row r="65" spans="1:12" s="18" customFormat="1">
      <c r="A65" s="356" t="s">
        <v>680</v>
      </c>
      <c r="B65" s="356" t="s">
        <v>1351</v>
      </c>
      <c r="C65" s="356" t="s">
        <v>1468</v>
      </c>
      <c r="D65" s="356"/>
      <c r="E65" s="356"/>
      <c r="F65" s="361">
        <v>330000</v>
      </c>
      <c r="G65" s="379">
        <v>45351</v>
      </c>
      <c r="H65" s="356"/>
      <c r="I65" s="356"/>
      <c r="J65" s="64" t="s">
        <v>1472</v>
      </c>
      <c r="K65" s="356"/>
      <c r="L65" s="356"/>
    </row>
    <row r="66" spans="1:12" s="18" customFormat="1">
      <c r="A66" s="350" t="s">
        <v>680</v>
      </c>
      <c r="B66" s="350" t="s">
        <v>1351</v>
      </c>
      <c r="C66" s="350" t="s">
        <v>1468</v>
      </c>
      <c r="D66" s="350"/>
      <c r="E66" s="350"/>
      <c r="F66" s="355">
        <v>350000</v>
      </c>
      <c r="G66" s="378">
        <v>45351</v>
      </c>
      <c r="H66" s="350"/>
      <c r="I66" s="350"/>
      <c r="J66" s="65" t="s">
        <v>1472</v>
      </c>
      <c r="K66" s="350"/>
      <c r="L66" s="350"/>
    </row>
    <row r="67" spans="1:12" s="18" customFormat="1">
      <c r="A67" s="356" t="s">
        <v>680</v>
      </c>
      <c r="B67" s="356" t="s">
        <v>1351</v>
      </c>
      <c r="C67" s="356" t="s">
        <v>1468</v>
      </c>
      <c r="D67" s="356"/>
      <c r="E67" s="356"/>
      <c r="F67" s="361">
        <v>195125</v>
      </c>
      <c r="G67" s="379">
        <v>45351</v>
      </c>
      <c r="H67" s="356"/>
      <c r="I67" s="356"/>
      <c r="J67" s="64" t="s">
        <v>1472</v>
      </c>
      <c r="K67" s="356"/>
      <c r="L67" s="356"/>
    </row>
    <row r="68" spans="1:12" s="18" customFormat="1">
      <c r="A68" s="350" t="s">
        <v>680</v>
      </c>
      <c r="B68" s="350" t="s">
        <v>1351</v>
      </c>
      <c r="C68" s="350" t="s">
        <v>1468</v>
      </c>
      <c r="D68" s="350"/>
      <c r="E68" s="350"/>
      <c r="F68" s="355">
        <v>100000</v>
      </c>
      <c r="G68" s="378">
        <v>45351</v>
      </c>
      <c r="H68" s="350"/>
      <c r="I68" s="350"/>
      <c r="J68" s="65" t="s">
        <v>1472</v>
      </c>
      <c r="K68" s="350"/>
      <c r="L68" s="350"/>
    </row>
    <row r="69" spans="1:12" s="18" customFormat="1">
      <c r="A69" s="356" t="s">
        <v>680</v>
      </c>
      <c r="B69" s="356" t="s">
        <v>1351</v>
      </c>
      <c r="C69" s="356" t="s">
        <v>1468</v>
      </c>
      <c r="D69" s="356"/>
      <c r="E69" s="356"/>
      <c r="F69" s="361">
        <v>470000</v>
      </c>
      <c r="G69" s="379">
        <v>45351</v>
      </c>
      <c r="H69" s="356"/>
      <c r="I69" s="356"/>
      <c r="J69" s="64" t="s">
        <v>1472</v>
      </c>
      <c r="K69" s="356"/>
      <c r="L69" s="356"/>
    </row>
    <row r="70" spans="1:12" s="18" customFormat="1">
      <c r="A70" s="350" t="s">
        <v>680</v>
      </c>
      <c r="B70" s="350" t="s">
        <v>1351</v>
      </c>
      <c r="C70" s="350" t="s">
        <v>1468</v>
      </c>
      <c r="D70" s="350"/>
      <c r="E70" s="350"/>
      <c r="F70" s="355">
        <v>100000</v>
      </c>
      <c r="G70" s="378">
        <v>45351</v>
      </c>
      <c r="H70" s="350"/>
      <c r="I70" s="350"/>
      <c r="J70" s="65" t="s">
        <v>1472</v>
      </c>
      <c r="K70" s="350"/>
      <c r="L70" s="350"/>
    </row>
    <row r="71" spans="1:12" s="18" customFormat="1">
      <c r="A71" s="356" t="s">
        <v>680</v>
      </c>
      <c r="B71" s="356" t="s">
        <v>1351</v>
      </c>
      <c r="C71" s="356" t="s">
        <v>1468</v>
      </c>
      <c r="D71" s="356"/>
      <c r="E71" s="356"/>
      <c r="F71" s="361">
        <v>295000</v>
      </c>
      <c r="G71" s="379">
        <v>45351</v>
      </c>
      <c r="H71" s="356"/>
      <c r="I71" s="356"/>
      <c r="J71" s="64" t="s">
        <v>1472</v>
      </c>
      <c r="K71" s="356"/>
      <c r="L71" s="356"/>
    </row>
    <row r="72" spans="1:12" s="18" customFormat="1">
      <c r="A72" s="350" t="s">
        <v>680</v>
      </c>
      <c r="B72" s="350" t="s">
        <v>1351</v>
      </c>
      <c r="C72" s="350" t="s">
        <v>1468</v>
      </c>
      <c r="D72" s="350"/>
      <c r="E72" s="350"/>
      <c r="F72" s="355">
        <v>315790</v>
      </c>
      <c r="G72" s="378">
        <v>45351</v>
      </c>
      <c r="H72" s="350"/>
      <c r="I72" s="350"/>
      <c r="J72" s="65" t="s">
        <v>1472</v>
      </c>
      <c r="K72" s="350"/>
      <c r="L72" s="350"/>
    </row>
    <row r="73" spans="1:12" s="18" customFormat="1">
      <c r="A73" s="356" t="s">
        <v>680</v>
      </c>
      <c r="B73" s="356" t="s">
        <v>1351</v>
      </c>
      <c r="C73" s="356" t="s">
        <v>1468</v>
      </c>
      <c r="D73" s="356"/>
      <c r="E73" s="356"/>
      <c r="F73" s="361">
        <v>100000</v>
      </c>
      <c r="G73" s="379">
        <v>45351</v>
      </c>
      <c r="H73" s="356"/>
      <c r="I73" s="356"/>
      <c r="J73" s="64" t="s">
        <v>1472</v>
      </c>
      <c r="K73" s="356"/>
      <c r="L73" s="356"/>
    </row>
    <row r="74" spans="1:12" s="18" customFormat="1">
      <c r="A74" s="350" t="s">
        <v>680</v>
      </c>
      <c r="B74" s="350" t="s">
        <v>1351</v>
      </c>
      <c r="C74" s="350" t="s">
        <v>1468</v>
      </c>
      <c r="D74" s="350"/>
      <c r="E74" s="350"/>
      <c r="F74" s="355">
        <v>142000</v>
      </c>
      <c r="G74" s="378">
        <v>45351</v>
      </c>
      <c r="H74" s="350"/>
      <c r="I74" s="350"/>
      <c r="J74" s="65" t="s">
        <v>1472</v>
      </c>
      <c r="K74" s="350"/>
      <c r="L74" s="350"/>
    </row>
    <row r="75" spans="1:12" s="18" customFormat="1">
      <c r="A75" s="356" t="s">
        <v>680</v>
      </c>
      <c r="B75" s="356" t="s">
        <v>1351</v>
      </c>
      <c r="C75" s="356" t="s">
        <v>1468</v>
      </c>
      <c r="D75" s="356"/>
      <c r="E75" s="356"/>
      <c r="F75" s="361">
        <v>400000</v>
      </c>
      <c r="G75" s="379">
        <v>45351</v>
      </c>
      <c r="H75" s="356"/>
      <c r="I75" s="356"/>
      <c r="J75" s="64" t="s">
        <v>1472</v>
      </c>
      <c r="K75" s="356"/>
      <c r="L75" s="356"/>
    </row>
    <row r="76" spans="1:12" s="18" customFormat="1">
      <c r="A76" s="350" t="s">
        <v>680</v>
      </c>
      <c r="B76" s="350" t="s">
        <v>1351</v>
      </c>
      <c r="C76" s="350" t="s">
        <v>1468</v>
      </c>
      <c r="D76" s="350"/>
      <c r="E76" s="350"/>
      <c r="F76" s="355">
        <v>335000</v>
      </c>
      <c r="G76" s="378">
        <v>45351</v>
      </c>
      <c r="H76" s="350"/>
      <c r="I76" s="350"/>
      <c r="J76" s="65" t="s">
        <v>1472</v>
      </c>
      <c r="K76" s="350"/>
      <c r="L76" s="350"/>
    </row>
    <row r="77" spans="1:12" s="18" customFormat="1">
      <c r="A77" s="356" t="s">
        <v>680</v>
      </c>
      <c r="B77" s="356" t="s">
        <v>1351</v>
      </c>
      <c r="C77" s="356" t="s">
        <v>1468</v>
      </c>
      <c r="D77" s="356"/>
      <c r="E77" s="356"/>
      <c r="F77" s="361">
        <v>300000</v>
      </c>
      <c r="G77" s="379">
        <v>45351</v>
      </c>
      <c r="H77" s="356"/>
      <c r="I77" s="356"/>
      <c r="J77" s="64" t="s">
        <v>1472</v>
      </c>
      <c r="K77" s="356"/>
      <c r="L77" s="356"/>
    </row>
    <row r="78" spans="1:12" s="18" customFormat="1">
      <c r="A78" s="350" t="s">
        <v>680</v>
      </c>
      <c r="B78" s="350" t="s">
        <v>1351</v>
      </c>
      <c r="C78" s="350" t="s">
        <v>1468</v>
      </c>
      <c r="D78" s="350"/>
      <c r="E78" s="350"/>
      <c r="F78" s="355">
        <v>348776</v>
      </c>
      <c r="G78" s="378">
        <v>45351</v>
      </c>
      <c r="H78" s="350"/>
      <c r="I78" s="350"/>
      <c r="J78" s="65" t="s">
        <v>1472</v>
      </c>
      <c r="K78" s="350"/>
      <c r="L78" s="350"/>
    </row>
    <row r="79" spans="1:12" s="18" customFormat="1">
      <c r="A79" s="356" t="s">
        <v>680</v>
      </c>
      <c r="B79" s="356" t="s">
        <v>1351</v>
      </c>
      <c r="C79" s="356" t="s">
        <v>1468</v>
      </c>
      <c r="D79" s="356"/>
      <c r="E79" s="356"/>
      <c r="F79" s="361">
        <v>513750</v>
      </c>
      <c r="G79" s="379">
        <v>45351</v>
      </c>
      <c r="H79" s="356"/>
      <c r="I79" s="356"/>
      <c r="J79" s="64" t="s">
        <v>1472</v>
      </c>
      <c r="K79" s="356"/>
      <c r="L79" s="356"/>
    </row>
    <row r="80" spans="1:12" s="18" customFormat="1">
      <c r="A80" s="350" t="s">
        <v>680</v>
      </c>
      <c r="B80" s="350" t="s">
        <v>1351</v>
      </c>
      <c r="C80" s="350" t="s">
        <v>1468</v>
      </c>
      <c r="D80" s="350"/>
      <c r="E80" s="350"/>
      <c r="F80" s="355">
        <v>644900</v>
      </c>
      <c r="G80" s="378">
        <v>45351</v>
      </c>
      <c r="H80" s="350"/>
      <c r="I80" s="350"/>
      <c r="J80" s="65" t="s">
        <v>1472</v>
      </c>
      <c r="K80" s="350"/>
      <c r="L80" s="350"/>
    </row>
    <row r="81" spans="1:12" s="18" customFormat="1">
      <c r="A81" s="356" t="s">
        <v>680</v>
      </c>
      <c r="B81" s="356" t="s">
        <v>1351</v>
      </c>
      <c r="C81" s="356" t="s">
        <v>1468</v>
      </c>
      <c r="D81" s="356"/>
      <c r="E81" s="356"/>
      <c r="F81" s="361">
        <v>188000</v>
      </c>
      <c r="G81" s="379">
        <v>45351</v>
      </c>
      <c r="H81" s="356"/>
      <c r="I81" s="356"/>
      <c r="J81" s="64" t="s">
        <v>1472</v>
      </c>
      <c r="K81" s="356"/>
      <c r="L81" s="356"/>
    </row>
    <row r="82" spans="1:12" s="18" customFormat="1">
      <c r="A82" s="350" t="s">
        <v>680</v>
      </c>
      <c r="B82" s="350" t="s">
        <v>1351</v>
      </c>
      <c r="C82" s="350" t="s">
        <v>1468</v>
      </c>
      <c r="D82" s="350"/>
      <c r="E82" s="350"/>
      <c r="F82" s="355">
        <v>200190</v>
      </c>
      <c r="G82" s="378">
        <v>45351</v>
      </c>
      <c r="H82" s="350"/>
      <c r="I82" s="350"/>
      <c r="J82" s="65" t="s">
        <v>1472</v>
      </c>
      <c r="K82" s="350"/>
      <c r="L82" s="350"/>
    </row>
    <row r="83" spans="1:12" s="18" customFormat="1">
      <c r="A83" s="356" t="s">
        <v>680</v>
      </c>
      <c r="B83" s="356" t="s">
        <v>1351</v>
      </c>
      <c r="C83" s="356" t="s">
        <v>1468</v>
      </c>
      <c r="D83" s="356"/>
      <c r="E83" s="356"/>
      <c r="F83" s="361">
        <v>100000</v>
      </c>
      <c r="G83" s="379">
        <v>45351</v>
      </c>
      <c r="H83" s="356"/>
      <c r="I83" s="356"/>
      <c r="J83" s="64" t="s">
        <v>1472</v>
      </c>
      <c r="K83" s="356"/>
      <c r="L83" s="356"/>
    </row>
    <row r="84" spans="1:12" s="18" customFormat="1">
      <c r="A84" s="350" t="s">
        <v>680</v>
      </c>
      <c r="B84" s="350" t="s">
        <v>1351</v>
      </c>
      <c r="C84" s="350" t="s">
        <v>1468</v>
      </c>
      <c r="D84" s="350"/>
      <c r="E84" s="350"/>
      <c r="F84" s="355">
        <v>227900</v>
      </c>
      <c r="G84" s="378">
        <v>45351</v>
      </c>
      <c r="H84" s="350"/>
      <c r="I84" s="350"/>
      <c r="J84" s="65" t="s">
        <v>1472</v>
      </c>
      <c r="K84" s="350"/>
      <c r="L84" s="350"/>
    </row>
    <row r="85" spans="1:12" s="18" customFormat="1">
      <c r="A85" s="356" t="s">
        <v>680</v>
      </c>
      <c r="B85" s="356" t="s">
        <v>1351</v>
      </c>
      <c r="C85" s="356" t="s">
        <v>1468</v>
      </c>
      <c r="D85" s="356"/>
      <c r="E85" s="356"/>
      <c r="F85" s="361">
        <v>337500</v>
      </c>
      <c r="G85" s="379">
        <v>45351</v>
      </c>
      <c r="H85" s="356"/>
      <c r="I85" s="356"/>
      <c r="J85" s="64" t="s">
        <v>1472</v>
      </c>
      <c r="K85" s="356"/>
      <c r="L85" s="356"/>
    </row>
    <row r="86" spans="1:12" s="18" customFormat="1">
      <c r="A86" s="350" t="s">
        <v>680</v>
      </c>
      <c r="B86" s="350" t="s">
        <v>1351</v>
      </c>
      <c r="C86" s="350" t="s">
        <v>1468</v>
      </c>
      <c r="D86" s="350"/>
      <c r="E86" s="350"/>
      <c r="F86" s="355">
        <v>200890</v>
      </c>
      <c r="G86" s="378">
        <v>45351</v>
      </c>
      <c r="H86" s="350"/>
      <c r="I86" s="350"/>
      <c r="J86" s="65" t="s">
        <v>1472</v>
      </c>
      <c r="K86" s="350"/>
      <c r="L86" s="350"/>
    </row>
    <row r="87" spans="1:12" s="18" customFormat="1">
      <c r="A87" s="356" t="s">
        <v>680</v>
      </c>
      <c r="B87" s="356" t="s">
        <v>1351</v>
      </c>
      <c r="C87" s="356" t="s">
        <v>1468</v>
      </c>
      <c r="D87" s="356"/>
      <c r="E87" s="356"/>
      <c r="F87" s="361">
        <v>185000</v>
      </c>
      <c r="G87" s="379">
        <v>45351</v>
      </c>
      <c r="H87" s="356"/>
      <c r="I87" s="356"/>
      <c r="J87" s="64" t="s">
        <v>1472</v>
      </c>
      <c r="K87" s="356"/>
      <c r="L87" s="356"/>
    </row>
    <row r="88" spans="1:12" s="18" customFormat="1">
      <c r="A88" s="350" t="s">
        <v>680</v>
      </c>
      <c r="B88" s="350" t="s">
        <v>1351</v>
      </c>
      <c r="C88" s="350" t="s">
        <v>1468</v>
      </c>
      <c r="D88" s="350"/>
      <c r="E88" s="350"/>
      <c r="F88" s="355">
        <v>280000</v>
      </c>
      <c r="G88" s="378">
        <v>45351</v>
      </c>
      <c r="H88" s="350"/>
      <c r="I88" s="350"/>
      <c r="J88" s="65" t="s">
        <v>1472</v>
      </c>
      <c r="K88" s="350"/>
      <c r="L88" s="350"/>
    </row>
    <row r="89" spans="1:12" s="18" customFormat="1">
      <c r="A89" s="356" t="s">
        <v>680</v>
      </c>
      <c r="B89" s="356" t="s">
        <v>1351</v>
      </c>
      <c r="C89" s="356" t="s">
        <v>1468</v>
      </c>
      <c r="D89" s="356"/>
      <c r="E89" s="356"/>
      <c r="F89" s="361">
        <v>140000</v>
      </c>
      <c r="G89" s="379">
        <v>45351</v>
      </c>
      <c r="H89" s="356"/>
      <c r="I89" s="356"/>
      <c r="J89" s="64" t="s">
        <v>1472</v>
      </c>
      <c r="K89" s="356"/>
      <c r="L89" s="356"/>
    </row>
    <row r="90" spans="1:12" s="18" customFormat="1">
      <c r="A90" s="350" t="s">
        <v>680</v>
      </c>
      <c r="B90" s="350" t="s">
        <v>1351</v>
      </c>
      <c r="C90" s="350" t="s">
        <v>1468</v>
      </c>
      <c r="D90" s="350"/>
      <c r="E90" s="350"/>
      <c r="F90" s="355">
        <v>145900</v>
      </c>
      <c r="G90" s="378">
        <v>45351</v>
      </c>
      <c r="H90" s="350"/>
      <c r="I90" s="350"/>
      <c r="J90" s="65" t="s">
        <v>1472</v>
      </c>
      <c r="K90" s="350"/>
      <c r="L90" s="350"/>
    </row>
    <row r="91" spans="1:12" s="18" customFormat="1">
      <c r="A91" s="356" t="s">
        <v>680</v>
      </c>
      <c r="B91" s="356" t="s">
        <v>1351</v>
      </c>
      <c r="C91" s="356" t="s">
        <v>1468</v>
      </c>
      <c r="D91" s="356"/>
      <c r="E91" s="356"/>
      <c r="F91" s="361">
        <v>160114</v>
      </c>
      <c r="G91" s="379">
        <v>45351</v>
      </c>
      <c r="H91" s="356"/>
      <c r="I91" s="356"/>
      <c r="J91" s="64" t="s">
        <v>1472</v>
      </c>
      <c r="K91" s="356"/>
      <c r="L91" s="356"/>
    </row>
    <row r="92" spans="1:12" s="18" customFormat="1">
      <c r="A92" s="350" t="s">
        <v>680</v>
      </c>
      <c r="B92" s="350" t="s">
        <v>1351</v>
      </c>
      <c r="C92" s="350" t="s">
        <v>1468</v>
      </c>
      <c r="D92" s="350"/>
      <c r="E92" s="350"/>
      <c r="F92" s="355">
        <v>197750</v>
      </c>
      <c r="G92" s="378">
        <v>45351</v>
      </c>
      <c r="H92" s="350"/>
      <c r="I92" s="350"/>
      <c r="J92" s="65" t="s">
        <v>1472</v>
      </c>
      <c r="K92" s="350"/>
      <c r="L92" s="350"/>
    </row>
    <row r="93" spans="1:12" s="18" customFormat="1">
      <c r="A93" s="356" t="s">
        <v>680</v>
      </c>
      <c r="B93" s="356" t="s">
        <v>1351</v>
      </c>
      <c r="C93" s="356" t="s">
        <v>1468</v>
      </c>
      <c r="D93" s="356"/>
      <c r="E93" s="356"/>
      <c r="F93" s="361">
        <v>490000</v>
      </c>
      <c r="G93" s="379">
        <v>45351</v>
      </c>
      <c r="H93" s="356"/>
      <c r="I93" s="356"/>
      <c r="J93" s="64" t="s">
        <v>1472</v>
      </c>
      <c r="K93" s="356"/>
      <c r="L93" s="356"/>
    </row>
    <row r="94" spans="1:12" s="18" customFormat="1">
      <c r="A94" s="350" t="s">
        <v>680</v>
      </c>
      <c r="B94" s="350" t="s">
        <v>1351</v>
      </c>
      <c r="C94" s="350" t="s">
        <v>1468</v>
      </c>
      <c r="D94" s="350"/>
      <c r="E94" s="350"/>
      <c r="F94" s="355">
        <v>150260</v>
      </c>
      <c r="G94" s="378">
        <v>45351</v>
      </c>
      <c r="H94" s="350"/>
      <c r="I94" s="350"/>
      <c r="J94" s="65" t="s">
        <v>1472</v>
      </c>
      <c r="K94" s="350"/>
      <c r="L94" s="350"/>
    </row>
    <row r="95" spans="1:12" s="18" customFormat="1">
      <c r="A95" s="356" t="s">
        <v>680</v>
      </c>
      <c r="B95" s="356" t="s">
        <v>1351</v>
      </c>
      <c r="C95" s="356" t="s">
        <v>1468</v>
      </c>
      <c r="D95" s="356"/>
      <c r="E95" s="356"/>
      <c r="F95" s="361">
        <v>154111</v>
      </c>
      <c r="G95" s="379">
        <v>45351</v>
      </c>
      <c r="H95" s="356"/>
      <c r="I95" s="356"/>
      <c r="J95" s="64" t="s">
        <v>1472</v>
      </c>
      <c r="K95" s="356"/>
      <c r="L95" s="356"/>
    </row>
    <row r="96" spans="1:12" s="18" customFormat="1">
      <c r="A96" s="350" t="s">
        <v>680</v>
      </c>
      <c r="B96" s="350" t="s">
        <v>1351</v>
      </c>
      <c r="C96" s="350" t="s">
        <v>1468</v>
      </c>
      <c r="D96" s="350"/>
      <c r="E96" s="350"/>
      <c r="F96" s="355">
        <v>202877</v>
      </c>
      <c r="G96" s="378">
        <v>45351</v>
      </c>
      <c r="H96" s="350"/>
      <c r="I96" s="350"/>
      <c r="J96" s="65" t="s">
        <v>1472</v>
      </c>
      <c r="K96" s="350"/>
      <c r="L96" s="350"/>
    </row>
    <row r="97" spans="1:12" s="18" customFormat="1">
      <c r="A97" s="356" t="s">
        <v>680</v>
      </c>
      <c r="B97" s="356" t="s">
        <v>1351</v>
      </c>
      <c r="C97" s="356" t="s">
        <v>1468</v>
      </c>
      <c r="D97" s="356"/>
      <c r="E97" s="356"/>
      <c r="F97" s="361">
        <v>195000</v>
      </c>
      <c r="G97" s="379">
        <v>45351</v>
      </c>
      <c r="H97" s="356"/>
      <c r="I97" s="356"/>
      <c r="J97" s="64" t="s">
        <v>1472</v>
      </c>
      <c r="K97" s="356"/>
      <c r="L97" s="356"/>
    </row>
    <row r="98" spans="1:12" s="18" customFormat="1">
      <c r="A98" s="350" t="s">
        <v>680</v>
      </c>
      <c r="B98" s="350" t="s">
        <v>1351</v>
      </c>
      <c r="C98" s="350" t="s">
        <v>1468</v>
      </c>
      <c r="D98" s="350"/>
      <c r="E98" s="350"/>
      <c r="F98" s="355">
        <v>187911</v>
      </c>
      <c r="G98" s="378">
        <v>45351</v>
      </c>
      <c r="H98" s="350"/>
      <c r="I98" s="350"/>
      <c r="J98" s="65" t="s">
        <v>1472</v>
      </c>
      <c r="K98" s="350"/>
      <c r="L98" s="350"/>
    </row>
    <row r="99" spans="1:12" s="18" customFormat="1">
      <c r="A99" s="356" t="s">
        <v>680</v>
      </c>
      <c r="B99" s="356" t="s">
        <v>1351</v>
      </c>
      <c r="C99" s="356" t="s">
        <v>1468</v>
      </c>
      <c r="D99" s="356"/>
      <c r="E99" s="356"/>
      <c r="F99" s="361">
        <v>192000</v>
      </c>
      <c r="G99" s="379">
        <v>45351</v>
      </c>
      <c r="H99" s="356"/>
      <c r="I99" s="356"/>
      <c r="J99" s="64" t="s">
        <v>1472</v>
      </c>
      <c r="K99" s="356"/>
      <c r="L99" s="356"/>
    </row>
    <row r="100" spans="1:12" s="18" customFormat="1">
      <c r="A100" s="350" t="s">
        <v>680</v>
      </c>
      <c r="B100" s="350" t="s">
        <v>1351</v>
      </c>
      <c r="C100" s="350" t="s">
        <v>1468</v>
      </c>
      <c r="D100" s="350"/>
      <c r="E100" s="350"/>
      <c r="F100" s="355">
        <v>195345</v>
      </c>
      <c r="G100" s="378">
        <v>45351</v>
      </c>
      <c r="H100" s="350"/>
      <c r="I100" s="350"/>
      <c r="J100" s="65" t="s">
        <v>1472</v>
      </c>
      <c r="K100" s="350"/>
      <c r="L100" s="350"/>
    </row>
    <row r="101" spans="1:12" s="18" customFormat="1">
      <c r="A101" s="356" t="s">
        <v>680</v>
      </c>
      <c r="B101" s="356" t="s">
        <v>1351</v>
      </c>
      <c r="C101" s="356" t="s">
        <v>1468</v>
      </c>
      <c r="D101" s="356"/>
      <c r="E101" s="356"/>
      <c r="F101" s="361">
        <v>175750</v>
      </c>
      <c r="G101" s="379">
        <v>45351</v>
      </c>
      <c r="H101" s="356"/>
      <c r="I101" s="356"/>
      <c r="J101" s="64" t="s">
        <v>1472</v>
      </c>
      <c r="K101" s="356"/>
      <c r="L101" s="356"/>
    </row>
    <row r="102" spans="1:12" s="18" customFormat="1">
      <c r="A102" s="350" t="s">
        <v>680</v>
      </c>
      <c r="B102" s="350" t="s">
        <v>1351</v>
      </c>
      <c r="C102" s="350" t="s">
        <v>1468</v>
      </c>
      <c r="D102" s="350"/>
      <c r="E102" s="350"/>
      <c r="F102" s="355">
        <v>165260</v>
      </c>
      <c r="G102" s="378">
        <v>45351</v>
      </c>
      <c r="H102" s="350"/>
      <c r="I102" s="350"/>
      <c r="J102" s="65" t="s">
        <v>1472</v>
      </c>
      <c r="K102" s="350"/>
      <c r="L102" s="350"/>
    </row>
    <row r="103" spans="1:12" s="18" customFormat="1">
      <c r="A103" s="356" t="s">
        <v>680</v>
      </c>
      <c r="B103" s="356" t="s">
        <v>1351</v>
      </c>
      <c r="C103" s="356" t="s">
        <v>1468</v>
      </c>
      <c r="D103" s="356"/>
      <c r="E103" s="356"/>
      <c r="F103" s="361">
        <v>165260</v>
      </c>
      <c r="G103" s="379">
        <v>45351</v>
      </c>
      <c r="H103" s="356"/>
      <c r="I103" s="356"/>
      <c r="J103" s="64" t="s">
        <v>1472</v>
      </c>
      <c r="K103" s="356"/>
      <c r="L103" s="356"/>
    </row>
    <row r="104" spans="1:12" s="18" customFormat="1">
      <c r="A104" s="350" t="s">
        <v>680</v>
      </c>
      <c r="B104" s="350" t="s">
        <v>1351</v>
      </c>
      <c r="C104" s="350" t="s">
        <v>1468</v>
      </c>
      <c r="D104" s="350"/>
      <c r="E104" s="350"/>
      <c r="F104" s="355">
        <v>165260</v>
      </c>
      <c r="G104" s="378">
        <v>45351</v>
      </c>
      <c r="H104" s="350"/>
      <c r="I104" s="350"/>
      <c r="J104" s="65" t="s">
        <v>1472</v>
      </c>
      <c r="K104" s="350"/>
      <c r="L104" s="350"/>
    </row>
    <row r="105" spans="1:12" s="18" customFormat="1">
      <c r="A105" s="356" t="s">
        <v>680</v>
      </c>
      <c r="B105" s="356" t="s">
        <v>1351</v>
      </c>
      <c r="C105" s="356" t="s">
        <v>1468</v>
      </c>
      <c r="D105" s="356"/>
      <c r="E105" s="356"/>
      <c r="F105" s="361">
        <v>185250</v>
      </c>
      <c r="G105" s="379">
        <v>45351</v>
      </c>
      <c r="H105" s="356"/>
      <c r="I105" s="356"/>
      <c r="J105" s="64" t="s">
        <v>1472</v>
      </c>
      <c r="K105" s="356"/>
      <c r="L105" s="356"/>
    </row>
    <row r="106" spans="1:12" s="18" customFormat="1">
      <c r="A106" s="350" t="s">
        <v>680</v>
      </c>
      <c r="B106" s="350" t="s">
        <v>1351</v>
      </c>
      <c r="C106" s="350" t="s">
        <v>1468</v>
      </c>
      <c r="D106" s="350"/>
      <c r="E106" s="350"/>
      <c r="F106" s="355">
        <v>198750</v>
      </c>
      <c r="G106" s="378">
        <v>45351</v>
      </c>
      <c r="H106" s="350"/>
      <c r="I106" s="350"/>
      <c r="J106" s="65" t="s">
        <v>1472</v>
      </c>
      <c r="K106" s="350"/>
      <c r="L106" s="350"/>
    </row>
    <row r="107" spans="1:12" s="18" customFormat="1">
      <c r="A107" s="356" t="s">
        <v>680</v>
      </c>
      <c r="B107" s="356" t="s">
        <v>1351</v>
      </c>
      <c r="C107" s="356" t="s">
        <v>1468</v>
      </c>
      <c r="D107" s="356"/>
      <c r="E107" s="356"/>
      <c r="F107" s="361">
        <v>374168</v>
      </c>
      <c r="G107" s="379">
        <v>45351</v>
      </c>
      <c r="H107" s="356"/>
      <c r="I107" s="356"/>
      <c r="J107" s="64" t="s">
        <v>1472</v>
      </c>
      <c r="K107" s="356"/>
      <c r="L107" s="356"/>
    </row>
    <row r="108" spans="1:12" s="18" customFormat="1">
      <c r="A108" s="350" t="s">
        <v>680</v>
      </c>
      <c r="B108" s="350" t="s">
        <v>1351</v>
      </c>
      <c r="C108" s="350" t="s">
        <v>1468</v>
      </c>
      <c r="D108" s="350"/>
      <c r="E108" s="350"/>
      <c r="F108" s="355">
        <v>165260</v>
      </c>
      <c r="G108" s="378">
        <v>45351</v>
      </c>
      <c r="H108" s="350"/>
      <c r="I108" s="350"/>
      <c r="J108" s="65" t="s">
        <v>1472</v>
      </c>
      <c r="K108" s="350"/>
      <c r="L108" s="350"/>
    </row>
    <row r="109" spans="1:12" s="18" customFormat="1">
      <c r="A109" s="356" t="s">
        <v>680</v>
      </c>
      <c r="B109" s="356" t="s">
        <v>1351</v>
      </c>
      <c r="C109" s="356" t="s">
        <v>1468</v>
      </c>
      <c r="D109" s="356"/>
      <c r="E109" s="356"/>
      <c r="F109" s="361">
        <v>730000</v>
      </c>
      <c r="G109" s="379">
        <v>45351</v>
      </c>
      <c r="H109" s="356"/>
      <c r="I109" s="356"/>
      <c r="J109" s="64" t="s">
        <v>1472</v>
      </c>
      <c r="K109" s="356"/>
      <c r="L109" s="356"/>
    </row>
    <row r="110" spans="1:12" s="18" customFormat="1">
      <c r="A110" s="350" t="s">
        <v>680</v>
      </c>
      <c r="B110" s="350" t="s">
        <v>1351</v>
      </c>
      <c r="C110" s="350" t="s">
        <v>1468</v>
      </c>
      <c r="D110" s="350"/>
      <c r="E110" s="350"/>
      <c r="F110" s="355">
        <v>187500</v>
      </c>
      <c r="G110" s="378">
        <v>45351</v>
      </c>
      <c r="H110" s="350"/>
      <c r="I110" s="350"/>
      <c r="J110" s="65" t="s">
        <v>1472</v>
      </c>
      <c r="K110" s="350"/>
      <c r="L110" s="350"/>
    </row>
    <row r="111" spans="1:12" s="18" customFormat="1">
      <c r="A111" s="356" t="s">
        <v>680</v>
      </c>
      <c r="B111" s="356" t="s">
        <v>1351</v>
      </c>
      <c r="C111" s="356" t="s">
        <v>1468</v>
      </c>
      <c r="D111" s="356"/>
      <c r="E111" s="356"/>
      <c r="F111" s="361">
        <v>187500</v>
      </c>
      <c r="G111" s="379">
        <v>45351</v>
      </c>
      <c r="H111" s="356"/>
      <c r="I111" s="356"/>
      <c r="J111" s="64" t="s">
        <v>1472</v>
      </c>
      <c r="K111" s="356"/>
      <c r="L111" s="356"/>
    </row>
    <row r="112" spans="1:12" s="18" customFormat="1">
      <c r="A112" s="350" t="s">
        <v>680</v>
      </c>
      <c r="B112" s="350" t="s">
        <v>1351</v>
      </c>
      <c r="C112" s="350" t="s">
        <v>1468</v>
      </c>
      <c r="D112" s="350"/>
      <c r="E112" s="350"/>
      <c r="F112" s="355">
        <v>130200</v>
      </c>
      <c r="G112" s="378">
        <v>45351</v>
      </c>
      <c r="H112" s="350"/>
      <c r="I112" s="350"/>
      <c r="J112" s="65" t="s">
        <v>1472</v>
      </c>
      <c r="K112" s="350"/>
      <c r="L112" s="350"/>
    </row>
    <row r="113" spans="1:12" s="18" customFormat="1">
      <c r="A113" s="356" t="s">
        <v>680</v>
      </c>
      <c r="B113" s="356" t="s">
        <v>1351</v>
      </c>
      <c r="C113" s="356" t="s">
        <v>1468</v>
      </c>
      <c r="D113" s="356"/>
      <c r="E113" s="356"/>
      <c r="F113" s="361">
        <v>178762</v>
      </c>
      <c r="G113" s="379">
        <v>45351</v>
      </c>
      <c r="H113" s="356"/>
      <c r="I113" s="356"/>
      <c r="J113" s="64" t="s">
        <v>1472</v>
      </c>
      <c r="K113" s="356"/>
      <c r="L113" s="356"/>
    </row>
    <row r="114" spans="1:12" s="18" customFormat="1">
      <c r="A114" s="350" t="s">
        <v>680</v>
      </c>
      <c r="B114" s="350" t="s">
        <v>1351</v>
      </c>
      <c r="C114" s="350" t="s">
        <v>1468</v>
      </c>
      <c r="D114" s="350"/>
      <c r="E114" s="350"/>
      <c r="F114" s="355">
        <v>200890</v>
      </c>
      <c r="G114" s="378">
        <v>45351</v>
      </c>
      <c r="H114" s="350"/>
      <c r="I114" s="350"/>
      <c r="J114" s="65" t="s">
        <v>1472</v>
      </c>
      <c r="K114" s="350"/>
      <c r="L114" s="350"/>
    </row>
    <row r="115" spans="1:12" s="18" customFormat="1">
      <c r="A115" s="356" t="s">
        <v>680</v>
      </c>
      <c r="B115" s="356" t="s">
        <v>1351</v>
      </c>
      <c r="C115" s="356" t="s">
        <v>1468</v>
      </c>
      <c r="D115" s="356"/>
      <c r="E115" s="356"/>
      <c r="F115" s="361">
        <v>200900</v>
      </c>
      <c r="G115" s="379">
        <v>45351</v>
      </c>
      <c r="H115" s="356"/>
      <c r="I115" s="356"/>
      <c r="J115" s="64" t="s">
        <v>1472</v>
      </c>
      <c r="K115" s="356"/>
      <c r="L115" s="356"/>
    </row>
    <row r="116" spans="1:12" s="18" customFormat="1">
      <c r="A116" s="350" t="s">
        <v>680</v>
      </c>
      <c r="B116" s="350" t="s">
        <v>1351</v>
      </c>
      <c r="C116" s="350" t="s">
        <v>1468</v>
      </c>
      <c r="D116" s="350"/>
      <c r="E116" s="350"/>
      <c r="F116" s="355">
        <v>310000</v>
      </c>
      <c r="G116" s="378">
        <v>45351</v>
      </c>
      <c r="H116" s="350"/>
      <c r="I116" s="350"/>
      <c r="J116" s="65" t="s">
        <v>1472</v>
      </c>
      <c r="K116" s="350"/>
      <c r="L116" s="350"/>
    </row>
    <row r="117" spans="1:12" s="18" customFormat="1">
      <c r="A117" s="356" t="s">
        <v>680</v>
      </c>
      <c r="B117" s="356" t="s">
        <v>1351</v>
      </c>
      <c r="C117" s="356" t="s">
        <v>1468</v>
      </c>
      <c r="D117" s="356"/>
      <c r="E117" s="356"/>
      <c r="F117" s="361">
        <v>350750</v>
      </c>
      <c r="G117" s="379">
        <v>45351</v>
      </c>
      <c r="H117" s="356"/>
      <c r="I117" s="356"/>
      <c r="J117" s="64" t="s">
        <v>1472</v>
      </c>
      <c r="K117" s="356"/>
      <c r="L117" s="356"/>
    </row>
    <row r="118" spans="1:12" s="18" customFormat="1">
      <c r="A118" s="350" t="s">
        <v>680</v>
      </c>
      <c r="B118" s="350" t="s">
        <v>1351</v>
      </c>
      <c r="C118" s="350" t="s">
        <v>1468</v>
      </c>
      <c r="D118" s="350"/>
      <c r="E118" s="350"/>
      <c r="F118" s="355">
        <v>200900</v>
      </c>
      <c r="G118" s="378">
        <v>45351</v>
      </c>
      <c r="H118" s="350"/>
      <c r="I118" s="350"/>
      <c r="J118" s="65" t="s">
        <v>1472</v>
      </c>
      <c r="K118" s="350"/>
      <c r="L118" s="350"/>
    </row>
    <row r="119" spans="1:12" s="18" customFormat="1">
      <c r="A119" s="356" t="s">
        <v>680</v>
      </c>
      <c r="B119" s="356" t="s">
        <v>1351</v>
      </c>
      <c r="C119" s="356" t="s">
        <v>1468</v>
      </c>
      <c r="D119" s="356"/>
      <c r="E119" s="356"/>
      <c r="F119" s="361">
        <v>199190</v>
      </c>
      <c r="G119" s="379">
        <v>45351</v>
      </c>
      <c r="H119" s="356"/>
      <c r="I119" s="356"/>
      <c r="J119" s="64" t="s">
        <v>1472</v>
      </c>
      <c r="K119" s="356"/>
      <c r="L119" s="356"/>
    </row>
    <row r="120" spans="1:12" s="18" customFormat="1">
      <c r="A120" s="350" t="s">
        <v>680</v>
      </c>
      <c r="B120" s="350" t="s">
        <v>1351</v>
      </c>
      <c r="C120" s="350" t="s">
        <v>1468</v>
      </c>
      <c r="D120" s="350"/>
      <c r="E120" s="350"/>
      <c r="F120" s="355">
        <v>182889</v>
      </c>
      <c r="G120" s="378">
        <v>45351</v>
      </c>
      <c r="H120" s="350"/>
      <c r="I120" s="350"/>
      <c r="J120" s="65" t="s">
        <v>1472</v>
      </c>
      <c r="K120" s="350"/>
      <c r="L120" s="350"/>
    </row>
    <row r="121" spans="1:12" s="18" customFormat="1">
      <c r="A121" s="356" t="s">
        <v>680</v>
      </c>
      <c r="B121" s="356" t="s">
        <v>1351</v>
      </c>
      <c r="C121" s="356" t="s">
        <v>1468</v>
      </c>
      <c r="D121" s="356"/>
      <c r="E121" s="356"/>
      <c r="F121" s="361">
        <v>225000</v>
      </c>
      <c r="G121" s="379">
        <v>45351</v>
      </c>
      <c r="H121" s="356"/>
      <c r="I121" s="356"/>
      <c r="J121" s="64" t="s">
        <v>1472</v>
      </c>
      <c r="K121" s="356"/>
      <c r="L121" s="356"/>
    </row>
    <row r="122" spans="1:12" s="18" customFormat="1">
      <c r="A122" s="350" t="s">
        <v>680</v>
      </c>
      <c r="B122" s="350" t="s">
        <v>1351</v>
      </c>
      <c r="C122" s="350" t="s">
        <v>1468</v>
      </c>
      <c r="D122" s="350"/>
      <c r="E122" s="350"/>
      <c r="F122" s="355">
        <v>317890</v>
      </c>
      <c r="G122" s="378">
        <v>45351</v>
      </c>
      <c r="H122" s="350"/>
      <c r="I122" s="350"/>
      <c r="J122" s="65" t="s">
        <v>1472</v>
      </c>
      <c r="K122" s="350"/>
      <c r="L122" s="350"/>
    </row>
    <row r="123" spans="1:12" s="18" customFormat="1">
      <c r="A123" s="356" t="s">
        <v>680</v>
      </c>
      <c r="B123" s="356" t="s">
        <v>1351</v>
      </c>
      <c r="C123" s="356" t="s">
        <v>1468</v>
      </c>
      <c r="D123" s="356"/>
      <c r="E123" s="356"/>
      <c r="F123" s="361">
        <v>517750</v>
      </c>
      <c r="G123" s="379">
        <v>45351</v>
      </c>
      <c r="H123" s="356"/>
      <c r="I123" s="356"/>
      <c r="J123" s="64" t="s">
        <v>1472</v>
      </c>
      <c r="K123" s="356"/>
      <c r="L123" s="356"/>
    </row>
    <row r="124" spans="1:12" s="18" customFormat="1">
      <c r="A124" s="350" t="s">
        <v>680</v>
      </c>
      <c r="B124" s="350" t="s">
        <v>1351</v>
      </c>
      <c r="C124" s="350" t="s">
        <v>1468</v>
      </c>
      <c r="D124" s="350"/>
      <c r="E124" s="350"/>
      <c r="F124" s="355">
        <v>140000</v>
      </c>
      <c r="G124" s="378">
        <v>45351</v>
      </c>
      <c r="H124" s="350"/>
      <c r="I124" s="350"/>
      <c r="J124" s="65" t="s">
        <v>1472</v>
      </c>
      <c r="K124" s="350"/>
      <c r="L124" s="350"/>
    </row>
    <row r="125" spans="1:12" s="18" customFormat="1">
      <c r="A125" s="356" t="s">
        <v>680</v>
      </c>
      <c r="B125" s="356" t="s">
        <v>1351</v>
      </c>
      <c r="C125" s="356" t="s">
        <v>1468</v>
      </c>
      <c r="D125" s="356"/>
      <c r="E125" s="356"/>
      <c r="F125" s="361">
        <v>206000</v>
      </c>
      <c r="G125" s="379">
        <v>45351</v>
      </c>
      <c r="H125" s="356"/>
      <c r="I125" s="356"/>
      <c r="J125" s="64" t="s">
        <v>1472</v>
      </c>
      <c r="K125" s="356"/>
      <c r="L125" s="356"/>
    </row>
    <row r="126" spans="1:12" s="18" customFormat="1">
      <c r="A126" s="350" t="s">
        <v>680</v>
      </c>
      <c r="B126" s="350" t="s">
        <v>1351</v>
      </c>
      <c r="C126" s="350" t="s">
        <v>1468</v>
      </c>
      <c r="D126" s="350"/>
      <c r="E126" s="350"/>
      <c r="F126" s="355">
        <v>190000</v>
      </c>
      <c r="G126" s="378">
        <v>45351</v>
      </c>
      <c r="H126" s="350"/>
      <c r="I126" s="350"/>
      <c r="J126" s="65" t="s">
        <v>1472</v>
      </c>
      <c r="K126" s="350"/>
      <c r="L126" s="350"/>
    </row>
    <row r="127" spans="1:12" s="18" customFormat="1">
      <c r="A127" s="356" t="s">
        <v>680</v>
      </c>
      <c r="B127" s="356" t="s">
        <v>1351</v>
      </c>
      <c r="C127" s="356" t="s">
        <v>1468</v>
      </c>
      <c r="D127" s="356"/>
      <c r="E127" s="356"/>
      <c r="F127" s="361">
        <v>180000</v>
      </c>
      <c r="G127" s="379">
        <v>45351</v>
      </c>
      <c r="H127" s="356"/>
      <c r="I127" s="356"/>
      <c r="J127" s="64" t="s">
        <v>1472</v>
      </c>
      <c r="K127" s="356"/>
      <c r="L127" s="356"/>
    </row>
    <row r="128" spans="1:12" s="18" customFormat="1">
      <c r="A128" s="350" t="s">
        <v>680</v>
      </c>
      <c r="B128" s="350" t="s">
        <v>1351</v>
      </c>
      <c r="C128" s="350" t="s">
        <v>1468</v>
      </c>
      <c r="D128" s="350"/>
      <c r="E128" s="350"/>
      <c r="F128" s="355">
        <v>140000</v>
      </c>
      <c r="G128" s="378">
        <v>45351</v>
      </c>
      <c r="H128" s="350"/>
      <c r="I128" s="350"/>
      <c r="J128" s="65" t="s">
        <v>1472</v>
      </c>
      <c r="K128" s="350"/>
      <c r="L128" s="350"/>
    </row>
    <row r="129" spans="1:12" s="18" customFormat="1">
      <c r="A129" s="356" t="s">
        <v>680</v>
      </c>
      <c r="B129" s="356" t="s">
        <v>1351</v>
      </c>
      <c r="C129" s="356" t="s">
        <v>1468</v>
      </c>
      <c r="D129" s="356"/>
      <c r="E129" s="356"/>
      <c r="F129" s="361">
        <v>360150</v>
      </c>
      <c r="G129" s="379">
        <v>45351</v>
      </c>
      <c r="H129" s="356"/>
      <c r="I129" s="356"/>
      <c r="J129" s="64" t="s">
        <v>1472</v>
      </c>
      <c r="K129" s="356"/>
      <c r="L129" s="356"/>
    </row>
    <row r="130" spans="1:12" s="18" customFormat="1">
      <c r="A130" s="350" t="s">
        <v>680</v>
      </c>
      <c r="B130" s="350" t="s">
        <v>1351</v>
      </c>
      <c r="C130" s="350" t="s">
        <v>1468</v>
      </c>
      <c r="D130" s="350"/>
      <c r="E130" s="350"/>
      <c r="F130" s="355">
        <v>150112</v>
      </c>
      <c r="G130" s="378">
        <v>45351</v>
      </c>
      <c r="H130" s="350"/>
      <c r="I130" s="350"/>
      <c r="J130" s="65" t="s">
        <v>1472</v>
      </c>
      <c r="K130" s="350"/>
      <c r="L130" s="350"/>
    </row>
    <row r="131" spans="1:12" s="18" customFormat="1">
      <c r="A131" s="356" t="s">
        <v>680</v>
      </c>
      <c r="B131" s="356" t="s">
        <v>1351</v>
      </c>
      <c r="C131" s="356" t="s">
        <v>1468</v>
      </c>
      <c r="D131" s="356"/>
      <c r="E131" s="356"/>
      <c r="F131" s="361">
        <v>272206</v>
      </c>
      <c r="G131" s="379">
        <v>45351</v>
      </c>
      <c r="H131" s="356"/>
      <c r="I131" s="356"/>
      <c r="J131" s="64" t="s">
        <v>1472</v>
      </c>
      <c r="K131" s="356"/>
      <c r="L131" s="356"/>
    </row>
    <row r="132" spans="1:12" s="18" customFormat="1">
      <c r="A132" s="350" t="s">
        <v>680</v>
      </c>
      <c r="B132" s="350" t="s">
        <v>1351</v>
      </c>
      <c r="C132" s="350" t="s">
        <v>1468</v>
      </c>
      <c r="D132" s="350"/>
      <c r="E132" s="350"/>
      <c r="F132" s="355">
        <v>225000</v>
      </c>
      <c r="G132" s="378">
        <v>45351</v>
      </c>
      <c r="H132" s="350"/>
      <c r="I132" s="350"/>
      <c r="J132" s="65" t="s">
        <v>1472</v>
      </c>
      <c r="K132" s="350"/>
      <c r="L132" s="350"/>
    </row>
    <row r="133" spans="1:12" s="18" customFormat="1">
      <c r="A133" s="356" t="s">
        <v>680</v>
      </c>
      <c r="B133" s="356" t="s">
        <v>1351</v>
      </c>
      <c r="C133" s="356" t="s">
        <v>1468</v>
      </c>
      <c r="D133" s="356"/>
      <c r="E133" s="356"/>
      <c r="F133" s="361">
        <v>482848</v>
      </c>
      <c r="G133" s="379">
        <v>45351</v>
      </c>
      <c r="H133" s="356"/>
      <c r="I133" s="356"/>
      <c r="J133" s="64" t="s">
        <v>1472</v>
      </c>
      <c r="K133" s="356"/>
      <c r="L133" s="356"/>
    </row>
    <row r="134" spans="1:12" s="18" customFormat="1">
      <c r="A134" s="350" t="s">
        <v>680</v>
      </c>
      <c r="B134" s="350" t="s">
        <v>1351</v>
      </c>
      <c r="C134" s="350" t="s">
        <v>1468</v>
      </c>
      <c r="D134" s="350"/>
      <c r="E134" s="350"/>
      <c r="F134" s="355">
        <v>178779</v>
      </c>
      <c r="G134" s="378">
        <v>45351</v>
      </c>
      <c r="H134" s="350"/>
      <c r="I134" s="350"/>
      <c r="J134" s="65" t="s">
        <v>1472</v>
      </c>
      <c r="K134" s="350"/>
      <c r="L134" s="350"/>
    </row>
    <row r="135" spans="1:12" s="18" customFormat="1">
      <c r="A135" s="356" t="s">
        <v>680</v>
      </c>
      <c r="B135" s="356" t="s">
        <v>1351</v>
      </c>
      <c r="C135" s="356" t="s">
        <v>1468</v>
      </c>
      <c r="D135" s="356"/>
      <c r="E135" s="356"/>
      <c r="F135" s="361">
        <v>150000</v>
      </c>
      <c r="G135" s="379">
        <v>45351</v>
      </c>
      <c r="H135" s="356"/>
      <c r="I135" s="356"/>
      <c r="J135" s="64" t="s">
        <v>1472</v>
      </c>
      <c r="K135" s="356"/>
      <c r="L135" s="356"/>
    </row>
    <row r="136" spans="1:12" s="18" customFormat="1">
      <c r="A136" s="350" t="s">
        <v>680</v>
      </c>
      <c r="B136" s="350" t="s">
        <v>1351</v>
      </c>
      <c r="C136" s="350" t="s">
        <v>1468</v>
      </c>
      <c r="D136" s="350"/>
      <c r="E136" s="350"/>
      <c r="F136" s="355">
        <v>325000</v>
      </c>
      <c r="G136" s="378">
        <v>45351</v>
      </c>
      <c r="H136" s="350"/>
      <c r="I136" s="350"/>
      <c r="J136" s="65" t="s">
        <v>1472</v>
      </c>
      <c r="K136" s="350"/>
      <c r="L136" s="350"/>
    </row>
    <row r="137" spans="1:12" s="18" customFormat="1">
      <c r="A137" s="356" t="s">
        <v>680</v>
      </c>
      <c r="B137" s="356" t="s">
        <v>1351</v>
      </c>
      <c r="C137" s="356" t="s">
        <v>1468</v>
      </c>
      <c r="D137" s="356"/>
      <c r="E137" s="356"/>
      <c r="F137" s="361">
        <v>125000</v>
      </c>
      <c r="G137" s="379">
        <v>45351</v>
      </c>
      <c r="H137" s="356"/>
      <c r="I137" s="356"/>
      <c r="J137" s="64" t="s">
        <v>1472</v>
      </c>
      <c r="K137" s="356"/>
      <c r="L137" s="356"/>
    </row>
    <row r="138" spans="1:12" s="18" customFormat="1">
      <c r="A138" s="350" t="s">
        <v>680</v>
      </c>
      <c r="B138" s="350" t="s">
        <v>1351</v>
      </c>
      <c r="C138" s="350" t="s">
        <v>1468</v>
      </c>
      <c r="D138" s="350"/>
      <c r="E138" s="350"/>
      <c r="F138" s="355">
        <v>100000</v>
      </c>
      <c r="G138" s="378">
        <v>45351</v>
      </c>
      <c r="H138" s="350"/>
      <c r="I138" s="350"/>
      <c r="J138" s="65" t="s">
        <v>1472</v>
      </c>
      <c r="K138" s="350"/>
      <c r="L138" s="350"/>
    </row>
    <row r="139" spans="1:12" s="18" customFormat="1">
      <c r="A139" s="356" t="s">
        <v>680</v>
      </c>
      <c r="B139" s="356" t="s">
        <v>1351</v>
      </c>
      <c r="C139" s="356" t="s">
        <v>1468</v>
      </c>
      <c r="D139" s="356"/>
      <c r="E139" s="356"/>
      <c r="F139" s="361">
        <v>130000</v>
      </c>
      <c r="G139" s="379">
        <v>45351</v>
      </c>
      <c r="H139" s="356"/>
      <c r="I139" s="356"/>
      <c r="J139" s="64" t="s">
        <v>1472</v>
      </c>
      <c r="K139" s="356"/>
      <c r="L139" s="356"/>
    </row>
    <row r="140" spans="1:12" s="18" customFormat="1">
      <c r="A140" s="350" t="s">
        <v>680</v>
      </c>
      <c r="B140" s="350" t="s">
        <v>1351</v>
      </c>
      <c r="C140" s="350" t="s">
        <v>1468</v>
      </c>
      <c r="D140" s="350"/>
      <c r="E140" s="350"/>
      <c r="F140" s="355">
        <v>140750</v>
      </c>
      <c r="G140" s="378">
        <v>45351</v>
      </c>
      <c r="H140" s="350"/>
      <c r="I140" s="350"/>
      <c r="J140" s="65" t="s">
        <v>1472</v>
      </c>
      <c r="K140" s="350"/>
      <c r="L140" s="350"/>
    </row>
    <row r="141" spans="1:12" s="18" customFormat="1">
      <c r="A141" s="356" t="s">
        <v>680</v>
      </c>
      <c r="B141" s="356" t="s">
        <v>1351</v>
      </c>
      <c r="C141" s="356" t="s">
        <v>1468</v>
      </c>
      <c r="D141" s="356"/>
      <c r="E141" s="356"/>
      <c r="F141" s="361">
        <v>237500</v>
      </c>
      <c r="G141" s="379">
        <v>45351</v>
      </c>
      <c r="H141" s="356"/>
      <c r="I141" s="356"/>
      <c r="J141" s="64" t="s">
        <v>1472</v>
      </c>
      <c r="K141" s="356"/>
      <c r="L141" s="356"/>
    </row>
    <row r="142" spans="1:12" s="18" customFormat="1">
      <c r="A142" s="350" t="s">
        <v>680</v>
      </c>
      <c r="B142" s="350" t="s">
        <v>1351</v>
      </c>
      <c r="C142" s="350" t="s">
        <v>1468</v>
      </c>
      <c r="D142" s="350"/>
      <c r="E142" s="350"/>
      <c r="F142" s="355">
        <v>90000</v>
      </c>
      <c r="G142" s="378">
        <v>45351</v>
      </c>
      <c r="H142" s="350"/>
      <c r="I142" s="350"/>
      <c r="J142" s="65" t="s">
        <v>1472</v>
      </c>
      <c r="K142" s="350"/>
      <c r="L142" s="350"/>
    </row>
    <row r="143" spans="1:12" s="18" customFormat="1">
      <c r="A143" s="356" t="s">
        <v>680</v>
      </c>
      <c r="B143" s="356" t="s">
        <v>1351</v>
      </c>
      <c r="C143" s="356" t="s">
        <v>1468</v>
      </c>
      <c r="D143" s="356"/>
      <c r="E143" s="356"/>
      <c r="F143" s="361">
        <v>182000</v>
      </c>
      <c r="G143" s="379">
        <v>45351</v>
      </c>
      <c r="H143" s="356"/>
      <c r="I143" s="356"/>
      <c r="J143" s="64" t="s">
        <v>1472</v>
      </c>
      <c r="K143" s="356"/>
      <c r="L143" s="356"/>
    </row>
    <row r="144" spans="1:12" s="18" customFormat="1">
      <c r="A144" s="350" t="s">
        <v>680</v>
      </c>
      <c r="B144" s="350" t="s">
        <v>1351</v>
      </c>
      <c r="C144" s="350" t="s">
        <v>1468</v>
      </c>
      <c r="D144" s="350"/>
      <c r="E144" s="350"/>
      <c r="F144" s="355">
        <v>145000</v>
      </c>
      <c r="G144" s="378">
        <v>45351</v>
      </c>
      <c r="H144" s="350"/>
      <c r="I144" s="350"/>
      <c r="J144" s="65" t="s">
        <v>1472</v>
      </c>
      <c r="K144" s="350"/>
      <c r="L144" s="350"/>
    </row>
    <row r="145" spans="1:12" s="18" customFormat="1">
      <c r="A145" s="356" t="s">
        <v>680</v>
      </c>
      <c r="B145" s="356" t="s">
        <v>1351</v>
      </c>
      <c r="C145" s="356" t="s">
        <v>1468</v>
      </c>
      <c r="D145" s="356"/>
      <c r="E145" s="356"/>
      <c r="F145" s="361">
        <v>154648</v>
      </c>
      <c r="G145" s="379">
        <v>45351</v>
      </c>
      <c r="H145" s="356"/>
      <c r="I145" s="356"/>
      <c r="J145" s="64" t="s">
        <v>1472</v>
      </c>
      <c r="K145" s="356"/>
      <c r="L145" s="356"/>
    </row>
    <row r="146" spans="1:12" s="18" customFormat="1">
      <c r="A146" s="350" t="s">
        <v>680</v>
      </c>
      <c r="B146" s="350" t="s">
        <v>1351</v>
      </c>
      <c r="C146" s="350" t="s">
        <v>1468</v>
      </c>
      <c r="D146" s="350"/>
      <c r="E146" s="350"/>
      <c r="F146" s="355">
        <v>100000</v>
      </c>
      <c r="G146" s="378">
        <v>45351</v>
      </c>
      <c r="H146" s="350"/>
      <c r="I146" s="350"/>
      <c r="J146" s="65" t="s">
        <v>1472</v>
      </c>
      <c r="K146" s="350"/>
      <c r="L146" s="350"/>
    </row>
    <row r="147" spans="1:12" s="18" customFormat="1">
      <c r="A147" s="356" t="s">
        <v>680</v>
      </c>
      <c r="B147" s="356" t="s">
        <v>1351</v>
      </c>
      <c r="C147" s="356" t="s">
        <v>1468</v>
      </c>
      <c r="D147" s="356"/>
      <c r="E147" s="356"/>
      <c r="F147" s="361">
        <v>238750</v>
      </c>
      <c r="G147" s="379">
        <v>45351</v>
      </c>
      <c r="H147" s="356"/>
      <c r="I147" s="356"/>
      <c r="J147" s="64" t="s">
        <v>1472</v>
      </c>
      <c r="K147" s="356"/>
      <c r="L147" s="356"/>
    </row>
    <row r="148" spans="1:12" s="18" customFormat="1">
      <c r="A148" s="350" t="s">
        <v>680</v>
      </c>
      <c r="B148" s="350" t="s">
        <v>1351</v>
      </c>
      <c r="C148" s="350" t="s">
        <v>1468</v>
      </c>
      <c r="D148" s="350"/>
      <c r="E148" s="350"/>
      <c r="F148" s="355">
        <v>300887</v>
      </c>
      <c r="G148" s="378">
        <v>45351</v>
      </c>
      <c r="H148" s="350"/>
      <c r="I148" s="350"/>
      <c r="J148" s="65" t="s">
        <v>1472</v>
      </c>
      <c r="K148" s="350"/>
      <c r="L148" s="350"/>
    </row>
    <row r="149" spans="1:12" s="18" customFormat="1">
      <c r="A149" s="356" t="s">
        <v>680</v>
      </c>
      <c r="B149" s="356" t="s">
        <v>1351</v>
      </c>
      <c r="C149" s="356" t="s">
        <v>1468</v>
      </c>
      <c r="D149" s="356"/>
      <c r="E149" s="356"/>
      <c r="F149" s="361">
        <v>175700</v>
      </c>
      <c r="G149" s="379">
        <v>45351</v>
      </c>
      <c r="H149" s="356"/>
      <c r="I149" s="356"/>
      <c r="J149" s="64" t="s">
        <v>1472</v>
      </c>
      <c r="K149" s="356"/>
      <c r="L149" s="356"/>
    </row>
    <row r="150" spans="1:12" s="18" customFormat="1">
      <c r="A150" s="350" t="s">
        <v>680</v>
      </c>
      <c r="B150" s="350" t="s">
        <v>1351</v>
      </c>
      <c r="C150" s="350" t="s">
        <v>1468</v>
      </c>
      <c r="D150" s="350"/>
      <c r="E150" s="350"/>
      <c r="F150" s="355">
        <v>100000</v>
      </c>
      <c r="G150" s="378">
        <v>45351</v>
      </c>
      <c r="H150" s="350"/>
      <c r="I150" s="350"/>
      <c r="J150" s="65" t="s">
        <v>1472</v>
      </c>
      <c r="K150" s="350"/>
      <c r="L150" s="350"/>
    </row>
    <row r="151" spans="1:12" s="18" customFormat="1">
      <c r="A151" s="356" t="s">
        <v>680</v>
      </c>
      <c r="B151" s="356" t="s">
        <v>1351</v>
      </c>
      <c r="C151" s="356" t="s">
        <v>1468</v>
      </c>
      <c r="D151" s="356"/>
      <c r="E151" s="356"/>
      <c r="F151" s="361">
        <v>125260</v>
      </c>
      <c r="G151" s="379">
        <v>45351</v>
      </c>
      <c r="H151" s="356"/>
      <c r="I151" s="356"/>
      <c r="J151" s="64" t="s">
        <v>1472</v>
      </c>
      <c r="K151" s="356"/>
      <c r="L151" s="356"/>
    </row>
    <row r="152" spans="1:12" s="18" customFormat="1">
      <c r="A152" s="350" t="s">
        <v>680</v>
      </c>
      <c r="B152" s="350" t="s">
        <v>1351</v>
      </c>
      <c r="C152" s="350" t="s">
        <v>1468</v>
      </c>
      <c r="D152" s="350"/>
      <c r="E152" s="350"/>
      <c r="F152" s="355">
        <v>315750</v>
      </c>
      <c r="G152" s="378">
        <v>45351</v>
      </c>
      <c r="H152" s="350"/>
      <c r="I152" s="350"/>
      <c r="J152" s="65" t="s">
        <v>1472</v>
      </c>
      <c r="K152" s="350"/>
      <c r="L152" s="350"/>
    </row>
    <row r="153" spans="1:12" s="18" customFormat="1">
      <c r="A153" s="356" t="s">
        <v>680</v>
      </c>
      <c r="B153" s="356" t="s">
        <v>1351</v>
      </c>
      <c r="C153" s="356" t="s">
        <v>1468</v>
      </c>
      <c r="D153" s="356"/>
      <c r="E153" s="356"/>
      <c r="F153" s="361">
        <v>205890</v>
      </c>
      <c r="G153" s="379">
        <v>45351</v>
      </c>
      <c r="H153" s="356"/>
      <c r="I153" s="356"/>
      <c r="J153" s="64" t="s">
        <v>1472</v>
      </c>
      <c r="K153" s="356"/>
      <c r="L153" s="356"/>
    </row>
    <row r="154" spans="1:12" s="18" customFormat="1">
      <c r="A154" s="350" t="s">
        <v>680</v>
      </c>
      <c r="B154" s="350" t="s">
        <v>1351</v>
      </c>
      <c r="C154" s="350" t="s">
        <v>1468</v>
      </c>
      <c r="D154" s="350"/>
      <c r="E154" s="350"/>
      <c r="F154" s="355">
        <v>150000</v>
      </c>
      <c r="G154" s="378">
        <v>45351</v>
      </c>
      <c r="H154" s="350"/>
      <c r="I154" s="350"/>
      <c r="J154" s="65" t="s">
        <v>1472</v>
      </c>
      <c r="K154" s="350"/>
      <c r="L154" s="350"/>
    </row>
    <row r="155" spans="1:12" s="18" customFormat="1">
      <c r="A155" s="356" t="s">
        <v>680</v>
      </c>
      <c r="B155" s="356" t="s">
        <v>1351</v>
      </c>
      <c r="C155" s="356" t="s">
        <v>1468</v>
      </c>
      <c r="D155" s="356"/>
      <c r="E155" s="356"/>
      <c r="F155" s="361">
        <v>175000</v>
      </c>
      <c r="G155" s="379">
        <v>45351</v>
      </c>
      <c r="H155" s="356"/>
      <c r="I155" s="356"/>
      <c r="J155" s="64" t="s">
        <v>1472</v>
      </c>
      <c r="K155" s="356"/>
      <c r="L155" s="356"/>
    </row>
    <row r="156" spans="1:12" s="18" customFormat="1">
      <c r="A156" s="350" t="s">
        <v>680</v>
      </c>
      <c r="B156" s="350" t="s">
        <v>1351</v>
      </c>
      <c r="C156" s="350" t="s">
        <v>1468</v>
      </c>
      <c r="D156" s="350"/>
      <c r="E156" s="350"/>
      <c r="F156" s="355">
        <v>838750</v>
      </c>
      <c r="G156" s="378">
        <v>45351</v>
      </c>
      <c r="H156" s="350"/>
      <c r="I156" s="350"/>
      <c r="J156" s="65" t="s">
        <v>1472</v>
      </c>
      <c r="K156" s="350"/>
      <c r="L156" s="350"/>
    </row>
    <row r="157" spans="1:12" s="18" customFormat="1">
      <c r="A157" s="356" t="s">
        <v>680</v>
      </c>
      <c r="B157" s="356" t="s">
        <v>1351</v>
      </c>
      <c r="C157" s="356" t="s">
        <v>1468</v>
      </c>
      <c r="D157" s="356"/>
      <c r="E157" s="356"/>
      <c r="F157" s="361">
        <v>4000000</v>
      </c>
      <c r="G157" s="379">
        <v>45351</v>
      </c>
      <c r="H157" s="356"/>
      <c r="I157" s="356"/>
      <c r="J157" s="64" t="s">
        <v>1472</v>
      </c>
      <c r="K157" s="356"/>
      <c r="L157" s="356"/>
    </row>
    <row r="158" spans="1:12" s="18" customFormat="1">
      <c r="A158" s="350" t="s">
        <v>680</v>
      </c>
      <c r="B158" s="350" t="s">
        <v>1351</v>
      </c>
      <c r="C158" s="350" t="s">
        <v>1468</v>
      </c>
      <c r="D158" s="350"/>
      <c r="E158" s="350"/>
      <c r="F158" s="355">
        <v>140000</v>
      </c>
      <c r="G158" s="378">
        <v>45351</v>
      </c>
      <c r="H158" s="350"/>
      <c r="I158" s="350"/>
      <c r="J158" s="65" t="s">
        <v>1472</v>
      </c>
      <c r="K158" s="350"/>
      <c r="L158" s="350"/>
    </row>
    <row r="159" spans="1:12" s="18" customFormat="1">
      <c r="A159" s="356" t="s">
        <v>680</v>
      </c>
      <c r="B159" s="356" t="s">
        <v>1351</v>
      </c>
      <c r="C159" s="356" t="s">
        <v>1468</v>
      </c>
      <c r="D159" s="356"/>
      <c r="E159" s="356"/>
      <c r="F159" s="361">
        <v>115000</v>
      </c>
      <c r="G159" s="379">
        <v>45351</v>
      </c>
      <c r="H159" s="356"/>
      <c r="I159" s="356"/>
      <c r="J159" s="64" t="s">
        <v>1472</v>
      </c>
      <c r="K159" s="356"/>
      <c r="L159" s="356"/>
    </row>
    <row r="160" spans="1:12" s="18" customFormat="1">
      <c r="A160" s="350" t="s">
        <v>680</v>
      </c>
      <c r="B160" s="350" t="s">
        <v>1351</v>
      </c>
      <c r="C160" s="350" t="s">
        <v>1468</v>
      </c>
      <c r="D160" s="350"/>
      <c r="E160" s="350"/>
      <c r="F160" s="355">
        <v>163423</v>
      </c>
      <c r="G160" s="378">
        <v>45351</v>
      </c>
      <c r="H160" s="350"/>
      <c r="I160" s="350"/>
      <c r="J160" s="65" t="s">
        <v>1472</v>
      </c>
      <c r="K160" s="350"/>
      <c r="L160" s="350"/>
    </row>
    <row r="161" spans="1:12" s="18" customFormat="1">
      <c r="A161" s="356" t="s">
        <v>680</v>
      </c>
      <c r="B161" s="356" t="s">
        <v>1351</v>
      </c>
      <c r="C161" s="356" t="s">
        <v>1468</v>
      </c>
      <c r="D161" s="356"/>
      <c r="E161" s="356"/>
      <c r="F161" s="361">
        <v>350000</v>
      </c>
      <c r="G161" s="379">
        <v>45351</v>
      </c>
      <c r="H161" s="356"/>
      <c r="I161" s="356"/>
      <c r="J161" s="64" t="s">
        <v>1472</v>
      </c>
      <c r="K161" s="356"/>
      <c r="L161" s="356"/>
    </row>
    <row r="162" spans="1:12" s="18" customFormat="1">
      <c r="A162" s="350" t="s">
        <v>680</v>
      </c>
      <c r="B162" s="350" t="s">
        <v>1351</v>
      </c>
      <c r="C162" s="350" t="s">
        <v>1468</v>
      </c>
      <c r="D162" s="350"/>
      <c r="E162" s="350"/>
      <c r="F162" s="355">
        <v>150260</v>
      </c>
      <c r="G162" s="378">
        <v>45351</v>
      </c>
      <c r="H162" s="350"/>
      <c r="I162" s="350"/>
      <c r="J162" s="65" t="s">
        <v>1472</v>
      </c>
      <c r="K162" s="350"/>
      <c r="L162" s="350"/>
    </row>
    <row r="163" spans="1:12" s="18" customFormat="1">
      <c r="A163" s="356" t="s">
        <v>680</v>
      </c>
      <c r="B163" s="356" t="s">
        <v>1351</v>
      </c>
      <c r="C163" s="356" t="s">
        <v>1468</v>
      </c>
      <c r="D163" s="356"/>
      <c r="E163" s="356"/>
      <c r="F163" s="361">
        <v>165260</v>
      </c>
      <c r="G163" s="379">
        <v>45351</v>
      </c>
      <c r="H163" s="356"/>
      <c r="I163" s="356"/>
      <c r="J163" s="64" t="s">
        <v>1472</v>
      </c>
      <c r="K163" s="356"/>
      <c r="L163" s="356"/>
    </row>
    <row r="164" spans="1:12" s="18" customFormat="1">
      <c r="A164" s="350" t="s">
        <v>680</v>
      </c>
      <c r="B164" s="350" t="s">
        <v>1351</v>
      </c>
      <c r="C164" s="350" t="s">
        <v>1468</v>
      </c>
      <c r="D164" s="350"/>
      <c r="E164" s="350"/>
      <c r="F164" s="355">
        <v>350750</v>
      </c>
      <c r="G164" s="378">
        <v>45351</v>
      </c>
      <c r="H164" s="350"/>
      <c r="I164" s="350"/>
      <c r="J164" s="65" t="s">
        <v>1472</v>
      </c>
      <c r="K164" s="350"/>
      <c r="L164" s="350"/>
    </row>
    <row r="165" spans="1:12" s="18" customFormat="1">
      <c r="A165" s="356" t="s">
        <v>680</v>
      </c>
      <c r="B165" s="356" t="s">
        <v>1351</v>
      </c>
      <c r="C165" s="356" t="s">
        <v>1468</v>
      </c>
      <c r="D165" s="356"/>
      <c r="E165" s="356"/>
      <c r="F165" s="361">
        <v>405750</v>
      </c>
      <c r="G165" s="379">
        <v>45351</v>
      </c>
      <c r="H165" s="356"/>
      <c r="I165" s="356"/>
      <c r="J165" s="64" t="s">
        <v>1472</v>
      </c>
      <c r="K165" s="356"/>
      <c r="L165" s="356"/>
    </row>
    <row r="166" spans="1:12" s="18" customFormat="1">
      <c r="A166" s="350" t="s">
        <v>680</v>
      </c>
      <c r="B166" s="350" t="s">
        <v>1351</v>
      </c>
      <c r="C166" s="350" t="s">
        <v>1468</v>
      </c>
      <c r="D166" s="350"/>
      <c r="E166" s="350"/>
      <c r="F166" s="355">
        <v>120000</v>
      </c>
      <c r="G166" s="378">
        <v>45351</v>
      </c>
      <c r="H166" s="350"/>
      <c r="I166" s="350"/>
      <c r="J166" s="65" t="s">
        <v>1472</v>
      </c>
      <c r="K166" s="350"/>
      <c r="L166" s="350"/>
    </row>
    <row r="167" spans="1:12" s="18" customFormat="1">
      <c r="A167" s="356" t="s">
        <v>680</v>
      </c>
      <c r="B167" s="356" t="s">
        <v>1351</v>
      </c>
      <c r="C167" s="356" t="s">
        <v>1468</v>
      </c>
      <c r="D167" s="356"/>
      <c r="E167" s="356"/>
      <c r="F167" s="361">
        <v>150750</v>
      </c>
      <c r="G167" s="379">
        <v>45351</v>
      </c>
      <c r="H167" s="356"/>
      <c r="I167" s="356"/>
      <c r="J167" s="64" t="s">
        <v>1472</v>
      </c>
      <c r="K167" s="356"/>
      <c r="L167" s="356"/>
    </row>
    <row r="168" spans="1:12" s="18" customFormat="1">
      <c r="A168" s="350" t="s">
        <v>680</v>
      </c>
      <c r="B168" s="350" t="s">
        <v>1351</v>
      </c>
      <c r="C168" s="350" t="s">
        <v>1468</v>
      </c>
      <c r="D168" s="350"/>
      <c r="E168" s="350"/>
      <c r="F168" s="355">
        <v>266290</v>
      </c>
      <c r="G168" s="378">
        <v>45351</v>
      </c>
      <c r="H168" s="350"/>
      <c r="I168" s="350"/>
      <c r="J168" s="65" t="s">
        <v>1472</v>
      </c>
      <c r="K168" s="350"/>
      <c r="L168" s="350"/>
    </row>
    <row r="169" spans="1:12" s="18" customFormat="1">
      <c r="A169" s="356" t="s">
        <v>680</v>
      </c>
      <c r="B169" s="356" t="s">
        <v>1351</v>
      </c>
      <c r="C169" s="356" t="s">
        <v>1468</v>
      </c>
      <c r="D169" s="356"/>
      <c r="E169" s="356"/>
      <c r="F169" s="361">
        <v>150000</v>
      </c>
      <c r="G169" s="379">
        <v>45351</v>
      </c>
      <c r="H169" s="356"/>
      <c r="I169" s="356"/>
      <c r="J169" s="64" t="s">
        <v>1472</v>
      </c>
      <c r="K169" s="356"/>
      <c r="L169" s="356"/>
    </row>
    <row r="170" spans="1:12" s="18" customFormat="1">
      <c r="A170" s="350" t="s">
        <v>680</v>
      </c>
      <c r="B170" s="350" t="s">
        <v>1351</v>
      </c>
      <c r="C170" s="350" t="s">
        <v>1468</v>
      </c>
      <c r="D170" s="350"/>
      <c r="E170" s="350"/>
      <c r="F170" s="355">
        <v>100000</v>
      </c>
      <c r="G170" s="378">
        <v>45351</v>
      </c>
      <c r="H170" s="350"/>
      <c r="I170" s="350"/>
      <c r="J170" s="65" t="s">
        <v>1472</v>
      </c>
      <c r="K170" s="350"/>
      <c r="L170" s="350"/>
    </row>
    <row r="171" spans="1:12" s="18" customFormat="1">
      <c r="A171" s="356" t="s">
        <v>680</v>
      </c>
      <c r="B171" s="356" t="s">
        <v>1351</v>
      </c>
      <c r="C171" s="356" t="s">
        <v>1468</v>
      </c>
      <c r="D171" s="356"/>
      <c r="E171" s="356"/>
      <c r="F171" s="361">
        <v>295000</v>
      </c>
      <c r="G171" s="379">
        <v>45351</v>
      </c>
      <c r="H171" s="356"/>
      <c r="I171" s="356"/>
      <c r="J171" s="64" t="s">
        <v>1472</v>
      </c>
      <c r="K171" s="356"/>
      <c r="L171" s="356"/>
    </row>
    <row r="172" spans="1:12" s="18" customFormat="1">
      <c r="A172" s="350" t="s">
        <v>680</v>
      </c>
      <c r="B172" s="350" t="s">
        <v>1351</v>
      </c>
      <c r="C172" s="350" t="s">
        <v>1468</v>
      </c>
      <c r="D172" s="350"/>
      <c r="E172" s="350"/>
      <c r="F172" s="355">
        <v>199900</v>
      </c>
      <c r="G172" s="378">
        <v>45351</v>
      </c>
      <c r="H172" s="350"/>
      <c r="I172" s="350"/>
      <c r="J172" s="65" t="s">
        <v>1472</v>
      </c>
      <c r="K172" s="350"/>
      <c r="L172" s="350"/>
    </row>
    <row r="173" spans="1:12" s="18" customFormat="1">
      <c r="A173" s="356" t="s">
        <v>680</v>
      </c>
      <c r="B173" s="356" t="s">
        <v>1351</v>
      </c>
      <c r="C173" s="356" t="s">
        <v>1468</v>
      </c>
      <c r="D173" s="356"/>
      <c r="E173" s="356"/>
      <c r="F173" s="361">
        <v>197750</v>
      </c>
      <c r="G173" s="379">
        <v>45351</v>
      </c>
      <c r="H173" s="356"/>
      <c r="I173" s="356"/>
      <c r="J173" s="64" t="s">
        <v>1472</v>
      </c>
      <c r="K173" s="356"/>
      <c r="L173" s="356"/>
    </row>
    <row r="174" spans="1:12" s="18" customFormat="1">
      <c r="A174" s="350" t="s">
        <v>680</v>
      </c>
      <c r="B174" s="350" t="s">
        <v>1351</v>
      </c>
      <c r="C174" s="350" t="s">
        <v>1468</v>
      </c>
      <c r="D174" s="350"/>
      <c r="E174" s="350"/>
      <c r="F174" s="355">
        <v>185000</v>
      </c>
      <c r="G174" s="378">
        <v>45351</v>
      </c>
      <c r="H174" s="350"/>
      <c r="I174" s="350"/>
      <c r="J174" s="65" t="s">
        <v>1472</v>
      </c>
      <c r="K174" s="350"/>
      <c r="L174" s="350"/>
    </row>
    <row r="175" spans="1:12" s="18" customFormat="1">
      <c r="A175" s="356" t="s">
        <v>680</v>
      </c>
      <c r="B175" s="356" t="s">
        <v>1351</v>
      </c>
      <c r="C175" s="356" t="s">
        <v>1468</v>
      </c>
      <c r="D175" s="356"/>
      <c r="E175" s="356"/>
      <c r="F175" s="361">
        <v>3719696</v>
      </c>
      <c r="G175" s="379">
        <v>45322</v>
      </c>
      <c r="H175" s="356"/>
      <c r="I175" s="356"/>
      <c r="J175" s="64" t="s">
        <v>1473</v>
      </c>
      <c r="K175" s="356"/>
      <c r="L175" s="356"/>
    </row>
    <row r="176" spans="1:12" s="18" customFormat="1">
      <c r="A176" s="350" t="s">
        <v>680</v>
      </c>
      <c r="B176" s="350" t="s">
        <v>1351</v>
      </c>
      <c r="C176" s="350" t="s">
        <v>1468</v>
      </c>
      <c r="D176" s="350"/>
      <c r="E176" s="350"/>
      <c r="F176" s="355">
        <v>249827</v>
      </c>
      <c r="G176" s="378">
        <v>45322</v>
      </c>
      <c r="H176" s="350"/>
      <c r="I176" s="350"/>
      <c r="J176" s="65" t="s">
        <v>1473</v>
      </c>
      <c r="K176" s="350"/>
      <c r="L176" s="350"/>
    </row>
    <row r="177" spans="1:12" s="18" customFormat="1">
      <c r="A177" s="356" t="s">
        <v>680</v>
      </c>
      <c r="B177" s="356" t="s">
        <v>1351</v>
      </c>
      <c r="C177" s="356" t="s">
        <v>1468</v>
      </c>
      <c r="D177" s="356"/>
      <c r="E177" s="356"/>
      <c r="F177" s="361">
        <v>3865599</v>
      </c>
      <c r="G177" s="379">
        <v>45322</v>
      </c>
      <c r="H177" s="356"/>
      <c r="I177" s="356"/>
      <c r="J177" s="64" t="s">
        <v>1473</v>
      </c>
      <c r="K177" s="356"/>
      <c r="L177" s="356"/>
    </row>
    <row r="178" spans="1:12" s="18" customFormat="1">
      <c r="A178" s="350" t="s">
        <v>680</v>
      </c>
      <c r="B178" s="350" t="s">
        <v>1351</v>
      </c>
      <c r="C178" s="350" t="s">
        <v>1468</v>
      </c>
      <c r="D178" s="350"/>
      <c r="E178" s="350"/>
      <c r="F178" s="355">
        <v>160083</v>
      </c>
      <c r="G178" s="378">
        <v>45322</v>
      </c>
      <c r="H178" s="350"/>
      <c r="I178" s="350"/>
      <c r="J178" s="65" t="s">
        <v>1473</v>
      </c>
      <c r="K178" s="350"/>
      <c r="L178" s="350"/>
    </row>
    <row r="179" spans="1:12" s="18" customFormat="1">
      <c r="A179" s="356" t="s">
        <v>680</v>
      </c>
      <c r="B179" s="356" t="s">
        <v>1351</v>
      </c>
      <c r="C179" s="356" t="s">
        <v>1468</v>
      </c>
      <c r="D179" s="356"/>
      <c r="E179" s="356"/>
      <c r="F179" s="361">
        <v>3456274</v>
      </c>
      <c r="G179" s="379">
        <v>45322</v>
      </c>
      <c r="H179" s="356"/>
      <c r="I179" s="356"/>
      <c r="J179" s="64" t="s">
        <v>1473</v>
      </c>
      <c r="K179" s="356"/>
      <c r="L179" s="356"/>
    </row>
    <row r="180" spans="1:12" s="18" customFormat="1">
      <c r="A180" s="350" t="s">
        <v>680</v>
      </c>
      <c r="B180" s="350" t="s">
        <v>1351</v>
      </c>
      <c r="C180" s="350" t="s">
        <v>1468</v>
      </c>
      <c r="D180" s="350"/>
      <c r="E180" s="350"/>
      <c r="F180" s="355">
        <v>215870</v>
      </c>
      <c r="G180" s="378">
        <v>45322</v>
      </c>
      <c r="H180" s="350"/>
      <c r="I180" s="350"/>
      <c r="J180" s="65" t="s">
        <v>1473</v>
      </c>
      <c r="K180" s="350"/>
      <c r="L180" s="350"/>
    </row>
    <row r="181" spans="1:12" s="18" customFormat="1">
      <c r="A181" s="356" t="s">
        <v>680</v>
      </c>
      <c r="B181" s="356" t="s">
        <v>1351</v>
      </c>
      <c r="C181" s="356" t="s">
        <v>1468</v>
      </c>
      <c r="D181" s="356"/>
      <c r="E181" s="356"/>
      <c r="F181" s="361">
        <v>4554585</v>
      </c>
      <c r="G181" s="379">
        <v>45322</v>
      </c>
      <c r="H181" s="356"/>
      <c r="I181" s="356"/>
      <c r="J181" s="64" t="s">
        <v>1473</v>
      </c>
      <c r="K181" s="356"/>
      <c r="L181" s="356"/>
    </row>
    <row r="182" spans="1:12" s="18" customFormat="1">
      <c r="A182" s="350" t="s">
        <v>680</v>
      </c>
      <c r="B182" s="350" t="s">
        <v>1351</v>
      </c>
      <c r="C182" s="350" t="s">
        <v>1468</v>
      </c>
      <c r="D182" s="350"/>
      <c r="E182" s="350"/>
      <c r="F182" s="355">
        <v>3108879</v>
      </c>
      <c r="G182" s="378">
        <v>45322</v>
      </c>
      <c r="H182" s="350"/>
      <c r="I182" s="350"/>
      <c r="J182" s="65" t="s">
        <v>1473</v>
      </c>
      <c r="K182" s="350"/>
      <c r="L182" s="350"/>
    </row>
    <row r="183" spans="1:12" s="18" customFormat="1">
      <c r="A183" s="356" t="s">
        <v>680</v>
      </c>
      <c r="B183" s="356" t="s">
        <v>1351</v>
      </c>
      <c r="C183" s="356" t="s">
        <v>1468</v>
      </c>
      <c r="D183" s="356"/>
      <c r="E183" s="356"/>
      <c r="F183" s="361">
        <v>177062</v>
      </c>
      <c r="G183" s="379">
        <v>45322</v>
      </c>
      <c r="H183" s="356"/>
      <c r="I183" s="356"/>
      <c r="J183" s="64" t="s">
        <v>1473</v>
      </c>
      <c r="K183" s="356"/>
      <c r="L183" s="356"/>
    </row>
    <row r="184" spans="1:12" s="18" customFormat="1">
      <c r="A184" s="350" t="s">
        <v>680</v>
      </c>
      <c r="B184" s="350" t="s">
        <v>1351</v>
      </c>
      <c r="C184" s="350" t="s">
        <v>1468</v>
      </c>
      <c r="D184" s="350"/>
      <c r="E184" s="350"/>
      <c r="F184" s="355">
        <v>5060946</v>
      </c>
      <c r="G184" s="378">
        <v>45322</v>
      </c>
      <c r="H184" s="350"/>
      <c r="I184" s="350"/>
      <c r="J184" s="65" t="s">
        <v>1473</v>
      </c>
      <c r="K184" s="350"/>
      <c r="L184" s="350"/>
    </row>
    <row r="185" spans="1:12" s="18" customFormat="1">
      <c r="A185" s="356" t="s">
        <v>680</v>
      </c>
      <c r="B185" s="356" t="s">
        <v>1351</v>
      </c>
      <c r="C185" s="356" t="s">
        <v>1468</v>
      </c>
      <c r="D185" s="356"/>
      <c r="E185" s="356"/>
      <c r="F185" s="361">
        <v>4367073</v>
      </c>
      <c r="G185" s="379">
        <v>45322</v>
      </c>
      <c r="H185" s="356"/>
      <c r="I185" s="356"/>
      <c r="J185" s="64" t="s">
        <v>1473</v>
      </c>
      <c r="K185" s="356"/>
      <c r="L185" s="356"/>
    </row>
    <row r="186" spans="1:12" s="18" customFormat="1">
      <c r="A186" s="350" t="s">
        <v>680</v>
      </c>
      <c r="B186" s="350" t="s">
        <v>1351</v>
      </c>
      <c r="C186" s="350" t="s">
        <v>1468</v>
      </c>
      <c r="D186" s="350"/>
      <c r="E186" s="350"/>
      <c r="F186" s="355">
        <v>232848</v>
      </c>
      <c r="G186" s="378">
        <v>45322</v>
      </c>
      <c r="H186" s="350"/>
      <c r="I186" s="350"/>
      <c r="J186" s="65" t="s">
        <v>1473</v>
      </c>
      <c r="K186" s="350"/>
      <c r="L186" s="350"/>
    </row>
    <row r="187" spans="1:12" s="18" customFormat="1">
      <c r="A187" s="356" t="s">
        <v>680</v>
      </c>
      <c r="B187" s="356" t="s">
        <v>1351</v>
      </c>
      <c r="C187" s="356" t="s">
        <v>1468</v>
      </c>
      <c r="D187" s="356"/>
      <c r="E187" s="356"/>
      <c r="F187" s="361">
        <v>5595911</v>
      </c>
      <c r="G187" s="379">
        <v>45322</v>
      </c>
      <c r="H187" s="356"/>
      <c r="I187" s="356"/>
      <c r="J187" s="64" t="s">
        <v>1473</v>
      </c>
      <c r="K187" s="356"/>
      <c r="L187" s="356"/>
    </row>
    <row r="188" spans="1:12" s="18" customFormat="1">
      <c r="A188" s="350" t="s">
        <v>680</v>
      </c>
      <c r="B188" s="350" t="s">
        <v>1351</v>
      </c>
      <c r="C188" s="350" t="s">
        <v>1468</v>
      </c>
      <c r="D188" s="350"/>
      <c r="E188" s="350"/>
      <c r="F188" s="355">
        <v>1503392</v>
      </c>
      <c r="G188" s="378">
        <v>45322</v>
      </c>
      <c r="H188" s="350"/>
      <c r="I188" s="350"/>
      <c r="J188" s="65" t="s">
        <v>1473</v>
      </c>
      <c r="K188" s="350"/>
      <c r="L188" s="350"/>
    </row>
    <row r="189" spans="1:12" s="18" customFormat="1">
      <c r="A189" s="356" t="s">
        <v>680</v>
      </c>
      <c r="B189" s="356" t="s">
        <v>1351</v>
      </c>
      <c r="C189" s="356" t="s">
        <v>1468</v>
      </c>
      <c r="D189" s="356"/>
      <c r="E189" s="356"/>
      <c r="F189" s="361">
        <v>65489</v>
      </c>
      <c r="G189" s="379">
        <v>45322</v>
      </c>
      <c r="H189" s="356"/>
      <c r="I189" s="356"/>
      <c r="J189" s="64" t="s">
        <v>1473</v>
      </c>
      <c r="K189" s="356"/>
      <c r="L189" s="356"/>
    </row>
    <row r="190" spans="1:12" s="18" customFormat="1">
      <c r="A190" s="350" t="s">
        <v>680</v>
      </c>
      <c r="B190" s="350" t="s">
        <v>1351</v>
      </c>
      <c r="C190" s="350" t="s">
        <v>1468</v>
      </c>
      <c r="D190" s="350"/>
      <c r="E190" s="350"/>
      <c r="F190" s="355">
        <v>4187064</v>
      </c>
      <c r="G190" s="378">
        <v>45322</v>
      </c>
      <c r="H190" s="350"/>
      <c r="I190" s="350"/>
      <c r="J190" s="65" t="s">
        <v>1473</v>
      </c>
      <c r="K190" s="350"/>
      <c r="L190" s="350"/>
    </row>
    <row r="191" spans="1:12" s="18" customFormat="1">
      <c r="A191" s="356" t="s">
        <v>680</v>
      </c>
      <c r="B191" s="356" t="s">
        <v>1351</v>
      </c>
      <c r="C191" s="356" t="s">
        <v>1468</v>
      </c>
      <c r="D191" s="356"/>
      <c r="E191" s="356"/>
      <c r="F191" s="361">
        <v>169785</v>
      </c>
      <c r="G191" s="379">
        <v>45322</v>
      </c>
      <c r="H191" s="356"/>
      <c r="I191" s="356"/>
      <c r="J191" s="64" t="s">
        <v>1473</v>
      </c>
      <c r="K191" s="356"/>
      <c r="L191" s="356"/>
    </row>
    <row r="192" spans="1:12" s="18" customFormat="1">
      <c r="A192" s="350" t="s">
        <v>680</v>
      </c>
      <c r="B192" s="350" t="s">
        <v>1351</v>
      </c>
      <c r="C192" s="350" t="s">
        <v>1468</v>
      </c>
      <c r="D192" s="350"/>
      <c r="E192" s="350"/>
      <c r="F192" s="355">
        <v>2942020</v>
      </c>
      <c r="G192" s="378">
        <v>45322</v>
      </c>
      <c r="H192" s="350"/>
      <c r="I192" s="350"/>
      <c r="J192" s="65" t="s">
        <v>1473</v>
      </c>
      <c r="K192" s="350"/>
      <c r="L192" s="350"/>
    </row>
    <row r="193" spans="1:12" s="18" customFormat="1">
      <c r="A193" s="356" t="s">
        <v>680</v>
      </c>
      <c r="B193" s="356" t="s">
        <v>1351</v>
      </c>
      <c r="C193" s="356" t="s">
        <v>1468</v>
      </c>
      <c r="D193" s="356"/>
      <c r="E193" s="356"/>
      <c r="F193" s="361">
        <v>145530</v>
      </c>
      <c r="G193" s="379">
        <v>45322</v>
      </c>
      <c r="H193" s="356"/>
      <c r="I193" s="356"/>
      <c r="J193" s="64" t="s">
        <v>1473</v>
      </c>
      <c r="K193" s="356"/>
      <c r="L193" s="356"/>
    </row>
    <row r="194" spans="1:12" s="18" customFormat="1">
      <c r="A194" s="350" t="s">
        <v>680</v>
      </c>
      <c r="B194" s="350" t="s">
        <v>1351</v>
      </c>
      <c r="C194" s="350" t="s">
        <v>1468</v>
      </c>
      <c r="D194" s="350"/>
      <c r="E194" s="350"/>
      <c r="F194" s="355">
        <v>2176840</v>
      </c>
      <c r="G194" s="378">
        <v>45322</v>
      </c>
      <c r="H194" s="350"/>
      <c r="I194" s="350"/>
      <c r="J194" s="65" t="s">
        <v>1473</v>
      </c>
      <c r="K194" s="350"/>
      <c r="L194" s="350"/>
    </row>
    <row r="195" spans="1:12" s="18" customFormat="1">
      <c r="A195" s="356" t="s">
        <v>680</v>
      </c>
      <c r="B195" s="356" t="s">
        <v>1351</v>
      </c>
      <c r="C195" s="356" t="s">
        <v>1468</v>
      </c>
      <c r="D195" s="356"/>
      <c r="E195" s="356"/>
      <c r="F195" s="361">
        <v>5140354</v>
      </c>
      <c r="G195" s="379">
        <v>45322</v>
      </c>
      <c r="H195" s="356"/>
      <c r="I195" s="356"/>
      <c r="J195" s="64" t="s">
        <v>1473</v>
      </c>
      <c r="K195" s="356"/>
      <c r="L195" s="356"/>
    </row>
    <row r="196" spans="1:12" s="18" customFormat="1">
      <c r="A196" s="350" t="s">
        <v>680</v>
      </c>
      <c r="B196" s="350" t="s">
        <v>1351</v>
      </c>
      <c r="C196" s="350" t="s">
        <v>1468</v>
      </c>
      <c r="D196" s="350"/>
      <c r="E196" s="350"/>
      <c r="F196" s="355">
        <v>4171085</v>
      </c>
      <c r="G196" s="378">
        <v>45322</v>
      </c>
      <c r="H196" s="350"/>
      <c r="I196" s="350"/>
      <c r="J196" s="65" t="s">
        <v>1473</v>
      </c>
      <c r="K196" s="350"/>
      <c r="L196" s="350"/>
    </row>
    <row r="197" spans="1:12" s="18" customFormat="1">
      <c r="A197" s="356" t="s">
        <v>680</v>
      </c>
      <c r="B197" s="356" t="s">
        <v>1351</v>
      </c>
      <c r="C197" s="356" t="s">
        <v>1468</v>
      </c>
      <c r="D197" s="356"/>
      <c r="E197" s="356"/>
      <c r="F197" s="361">
        <v>2791680</v>
      </c>
      <c r="G197" s="379">
        <v>45322</v>
      </c>
      <c r="H197" s="356"/>
      <c r="I197" s="356"/>
      <c r="J197" s="64" t="s">
        <v>1473</v>
      </c>
      <c r="K197" s="356"/>
      <c r="L197" s="356"/>
    </row>
    <row r="198" spans="1:12" s="18" customFormat="1">
      <c r="A198" s="350" t="s">
        <v>680</v>
      </c>
      <c r="B198" s="350" t="s">
        <v>1351</v>
      </c>
      <c r="C198" s="350" t="s">
        <v>1468</v>
      </c>
      <c r="D198" s="350"/>
      <c r="E198" s="350"/>
      <c r="F198" s="355">
        <v>118850</v>
      </c>
      <c r="G198" s="378">
        <v>45322</v>
      </c>
      <c r="H198" s="350"/>
      <c r="I198" s="350"/>
      <c r="J198" s="65" t="s">
        <v>1473</v>
      </c>
      <c r="K198" s="350"/>
      <c r="L198" s="350"/>
    </row>
    <row r="199" spans="1:12" s="18" customFormat="1">
      <c r="A199" s="356" t="s">
        <v>680</v>
      </c>
      <c r="B199" s="356" t="s">
        <v>1351</v>
      </c>
      <c r="C199" s="356" t="s">
        <v>1468</v>
      </c>
      <c r="D199" s="356"/>
      <c r="E199" s="356"/>
      <c r="F199" s="361">
        <v>2645306</v>
      </c>
      <c r="G199" s="379">
        <v>45322</v>
      </c>
      <c r="H199" s="356"/>
      <c r="I199" s="356"/>
      <c r="J199" s="64" t="s">
        <v>1473</v>
      </c>
      <c r="K199" s="356"/>
      <c r="L199" s="356"/>
    </row>
    <row r="200" spans="1:12" s="18" customFormat="1">
      <c r="A200" s="350" t="s">
        <v>680</v>
      </c>
      <c r="B200" s="350" t="s">
        <v>1351</v>
      </c>
      <c r="C200" s="350" t="s">
        <v>1468</v>
      </c>
      <c r="D200" s="350"/>
      <c r="E200" s="350"/>
      <c r="F200" s="355">
        <v>8803920</v>
      </c>
      <c r="G200" s="378">
        <v>45322</v>
      </c>
      <c r="H200" s="350"/>
      <c r="I200" s="350"/>
      <c r="J200" s="65" t="s">
        <v>1473</v>
      </c>
      <c r="K200" s="350"/>
      <c r="L200" s="350"/>
    </row>
    <row r="201" spans="1:12" s="18" customFormat="1">
      <c r="A201" s="356" t="s">
        <v>680</v>
      </c>
      <c r="B201" s="356" t="s">
        <v>1351</v>
      </c>
      <c r="C201" s="356" t="s">
        <v>1468</v>
      </c>
      <c r="D201" s="356"/>
      <c r="E201" s="356"/>
      <c r="F201" s="361">
        <v>3541669</v>
      </c>
      <c r="G201" s="379">
        <v>45322</v>
      </c>
      <c r="H201" s="356"/>
      <c r="I201" s="356"/>
      <c r="J201" s="64" t="s">
        <v>1473</v>
      </c>
      <c r="K201" s="356"/>
      <c r="L201" s="356"/>
    </row>
    <row r="202" spans="1:12" s="18" customFormat="1">
      <c r="A202" s="350" t="s">
        <v>680</v>
      </c>
      <c r="B202" s="350" t="s">
        <v>1351</v>
      </c>
      <c r="C202" s="350" t="s">
        <v>1468</v>
      </c>
      <c r="D202" s="350"/>
      <c r="E202" s="350"/>
      <c r="F202" s="355">
        <v>11342182</v>
      </c>
      <c r="G202" s="378">
        <v>45322</v>
      </c>
      <c r="H202" s="350"/>
      <c r="I202" s="350"/>
      <c r="J202" s="65" t="s">
        <v>1473</v>
      </c>
      <c r="K202" s="350"/>
      <c r="L202" s="350"/>
    </row>
    <row r="203" spans="1:12" s="18" customFormat="1">
      <c r="A203" s="356" t="s">
        <v>680</v>
      </c>
      <c r="B203" s="356" t="s">
        <v>1351</v>
      </c>
      <c r="C203" s="356" t="s">
        <v>1468</v>
      </c>
      <c r="D203" s="356"/>
      <c r="E203" s="356"/>
      <c r="F203" s="361">
        <v>3950543</v>
      </c>
      <c r="G203" s="379">
        <v>45322</v>
      </c>
      <c r="H203" s="356"/>
      <c r="I203" s="356"/>
      <c r="J203" s="64" t="s">
        <v>1473</v>
      </c>
      <c r="K203" s="356"/>
      <c r="L203" s="356"/>
    </row>
    <row r="204" spans="1:12" s="18" customFormat="1">
      <c r="A204" s="350" t="s">
        <v>680</v>
      </c>
      <c r="B204" s="350" t="s">
        <v>1351</v>
      </c>
      <c r="C204" s="350" t="s">
        <v>1468</v>
      </c>
      <c r="D204" s="350"/>
      <c r="E204" s="350"/>
      <c r="F204" s="355">
        <v>5353160</v>
      </c>
      <c r="G204" s="378">
        <v>45322</v>
      </c>
      <c r="H204" s="350"/>
      <c r="I204" s="350"/>
      <c r="J204" s="65" t="s">
        <v>1473</v>
      </c>
      <c r="K204" s="350"/>
      <c r="L204" s="350"/>
    </row>
    <row r="205" spans="1:12" s="18" customFormat="1">
      <c r="A205" s="356" t="s">
        <v>680</v>
      </c>
      <c r="B205" s="356" t="s">
        <v>1351</v>
      </c>
      <c r="C205" s="356" t="s">
        <v>1468</v>
      </c>
      <c r="D205" s="356"/>
      <c r="E205" s="356"/>
      <c r="F205" s="361">
        <v>6142197</v>
      </c>
      <c r="G205" s="379">
        <v>45322</v>
      </c>
      <c r="H205" s="356"/>
      <c r="I205" s="356"/>
      <c r="J205" s="64" t="s">
        <v>1473</v>
      </c>
      <c r="K205" s="356"/>
      <c r="L205" s="356"/>
    </row>
    <row r="206" spans="1:12" s="18" customFormat="1">
      <c r="A206" s="350" t="s">
        <v>680</v>
      </c>
      <c r="B206" s="350" t="s">
        <v>1351</v>
      </c>
      <c r="C206" s="350" t="s">
        <v>1468</v>
      </c>
      <c r="D206" s="350"/>
      <c r="E206" s="350"/>
      <c r="F206" s="355">
        <v>237699</v>
      </c>
      <c r="G206" s="378">
        <v>45322</v>
      </c>
      <c r="H206" s="350"/>
      <c r="I206" s="350"/>
      <c r="J206" s="65" t="s">
        <v>1473</v>
      </c>
      <c r="K206" s="350"/>
      <c r="L206" s="350"/>
    </row>
    <row r="207" spans="1:12" s="18" customFormat="1">
      <c r="A207" s="356" t="s">
        <v>680</v>
      </c>
      <c r="B207" s="356" t="s">
        <v>1351</v>
      </c>
      <c r="C207" s="356" t="s">
        <v>1468</v>
      </c>
      <c r="D207" s="356"/>
      <c r="E207" s="356"/>
      <c r="F207" s="361">
        <v>1417514</v>
      </c>
      <c r="G207" s="379">
        <v>45322</v>
      </c>
      <c r="H207" s="356"/>
      <c r="I207" s="356"/>
      <c r="J207" s="64" t="s">
        <v>1473</v>
      </c>
      <c r="K207" s="356"/>
      <c r="L207" s="356"/>
    </row>
    <row r="208" spans="1:12" s="18" customFormat="1">
      <c r="A208" s="350" t="s">
        <v>680</v>
      </c>
      <c r="B208" s="350" t="s">
        <v>1351</v>
      </c>
      <c r="C208" s="350" t="s">
        <v>1468</v>
      </c>
      <c r="D208" s="350"/>
      <c r="E208" s="350"/>
      <c r="F208" s="355">
        <v>97020</v>
      </c>
      <c r="G208" s="378">
        <v>45322</v>
      </c>
      <c r="H208" s="350"/>
      <c r="I208" s="350"/>
      <c r="J208" s="65" t="s">
        <v>1473</v>
      </c>
      <c r="K208" s="350"/>
      <c r="L208" s="350"/>
    </row>
    <row r="209" spans="1:12" s="18" customFormat="1">
      <c r="A209" s="356" t="s">
        <v>680</v>
      </c>
      <c r="B209" s="356" t="s">
        <v>1351</v>
      </c>
      <c r="C209" s="356" t="s">
        <v>1468</v>
      </c>
      <c r="D209" s="356"/>
      <c r="E209" s="356"/>
      <c r="F209" s="361">
        <v>109148</v>
      </c>
      <c r="G209" s="379">
        <v>45322</v>
      </c>
      <c r="H209" s="356"/>
      <c r="I209" s="356"/>
      <c r="J209" s="64" t="s">
        <v>1473</v>
      </c>
      <c r="K209" s="356"/>
      <c r="L209" s="356"/>
    </row>
    <row r="210" spans="1:12" s="18" customFormat="1">
      <c r="A210" s="350" t="s">
        <v>680</v>
      </c>
      <c r="B210" s="350" t="s">
        <v>1351</v>
      </c>
      <c r="C210" s="350" t="s">
        <v>1468</v>
      </c>
      <c r="D210" s="350"/>
      <c r="E210" s="350"/>
      <c r="F210" s="355">
        <v>2509364</v>
      </c>
      <c r="G210" s="378">
        <v>45322</v>
      </c>
      <c r="H210" s="350"/>
      <c r="I210" s="350"/>
      <c r="J210" s="65" t="s">
        <v>1473</v>
      </c>
      <c r="K210" s="350"/>
      <c r="L210" s="350"/>
    </row>
    <row r="211" spans="1:12" s="18" customFormat="1">
      <c r="A211" s="356" t="s">
        <v>680</v>
      </c>
      <c r="B211" s="356" t="s">
        <v>1351</v>
      </c>
      <c r="C211" s="356" t="s">
        <v>1468</v>
      </c>
      <c r="D211" s="356"/>
      <c r="E211" s="356"/>
      <c r="F211" s="361">
        <v>164934</v>
      </c>
      <c r="G211" s="379">
        <v>45322</v>
      </c>
      <c r="H211" s="356"/>
      <c r="I211" s="356"/>
      <c r="J211" s="64" t="s">
        <v>1473</v>
      </c>
      <c r="K211" s="356"/>
      <c r="L211" s="356"/>
    </row>
    <row r="212" spans="1:12" s="18" customFormat="1">
      <c r="A212" s="350" t="s">
        <v>680</v>
      </c>
      <c r="B212" s="350" t="s">
        <v>1351</v>
      </c>
      <c r="C212" s="350" t="s">
        <v>1468</v>
      </c>
      <c r="D212" s="350"/>
      <c r="E212" s="350"/>
      <c r="F212" s="355">
        <v>3680142</v>
      </c>
      <c r="G212" s="378">
        <v>45322</v>
      </c>
      <c r="H212" s="350"/>
      <c r="I212" s="350"/>
      <c r="J212" s="65" t="s">
        <v>1473</v>
      </c>
      <c r="K212" s="350"/>
      <c r="L212" s="350"/>
    </row>
    <row r="213" spans="1:12" s="18" customFormat="1">
      <c r="A213" s="356" t="s">
        <v>680</v>
      </c>
      <c r="B213" s="356" t="s">
        <v>1351</v>
      </c>
      <c r="C213" s="356" t="s">
        <v>1468</v>
      </c>
      <c r="D213" s="356"/>
      <c r="E213" s="356"/>
      <c r="F213" s="361">
        <v>242550</v>
      </c>
      <c r="G213" s="379">
        <v>45322</v>
      </c>
      <c r="H213" s="356"/>
      <c r="I213" s="356"/>
      <c r="J213" s="64" t="s">
        <v>1473</v>
      </c>
      <c r="K213" s="356"/>
      <c r="L213" s="356"/>
    </row>
    <row r="214" spans="1:12" s="18" customFormat="1">
      <c r="A214" s="350" t="s">
        <v>680</v>
      </c>
      <c r="B214" s="350" t="s">
        <v>1351</v>
      </c>
      <c r="C214" s="350" t="s">
        <v>1468</v>
      </c>
      <c r="D214" s="350"/>
      <c r="E214" s="350"/>
      <c r="F214" s="355">
        <v>10263509</v>
      </c>
      <c r="G214" s="378">
        <v>45322</v>
      </c>
      <c r="H214" s="350"/>
      <c r="I214" s="350"/>
      <c r="J214" s="65" t="s">
        <v>1473</v>
      </c>
      <c r="K214" s="350"/>
      <c r="L214" s="350"/>
    </row>
    <row r="215" spans="1:12" s="18" customFormat="1">
      <c r="A215" s="356" t="s">
        <v>680</v>
      </c>
      <c r="B215" s="356" t="s">
        <v>1351</v>
      </c>
      <c r="C215" s="356" t="s">
        <v>1468</v>
      </c>
      <c r="D215" s="356"/>
      <c r="E215" s="356"/>
      <c r="F215" s="361">
        <v>1894449</v>
      </c>
      <c r="G215" s="379">
        <v>45322</v>
      </c>
      <c r="H215" s="356"/>
      <c r="I215" s="356"/>
      <c r="J215" s="64" t="s">
        <v>1473</v>
      </c>
      <c r="K215" s="356"/>
      <c r="L215" s="356"/>
    </row>
    <row r="216" spans="1:12" s="18" customFormat="1">
      <c r="A216" s="350" t="s">
        <v>680</v>
      </c>
      <c r="B216" s="350" t="s">
        <v>1351</v>
      </c>
      <c r="C216" s="350" t="s">
        <v>1468</v>
      </c>
      <c r="D216" s="350"/>
      <c r="E216" s="350"/>
      <c r="F216" s="355">
        <v>5832181</v>
      </c>
      <c r="G216" s="378">
        <v>45322</v>
      </c>
      <c r="H216" s="350"/>
      <c r="I216" s="350"/>
      <c r="J216" s="65" t="s">
        <v>1473</v>
      </c>
      <c r="K216" s="350"/>
      <c r="L216" s="350"/>
    </row>
    <row r="217" spans="1:12" s="18" customFormat="1">
      <c r="A217" s="356" t="s">
        <v>680</v>
      </c>
      <c r="B217" s="356" t="s">
        <v>1351</v>
      </c>
      <c r="C217" s="356" t="s">
        <v>1468</v>
      </c>
      <c r="D217" s="356"/>
      <c r="E217" s="356"/>
      <c r="F217" s="361">
        <v>2176209</v>
      </c>
      <c r="G217" s="379">
        <v>45378</v>
      </c>
      <c r="H217" s="356"/>
      <c r="I217" s="356"/>
      <c r="J217" s="64" t="s">
        <v>1473</v>
      </c>
      <c r="K217" s="356"/>
      <c r="L217" s="356"/>
    </row>
    <row r="218" spans="1:12" s="18" customFormat="1">
      <c r="A218" s="350" t="s">
        <v>680</v>
      </c>
      <c r="B218" s="350" t="s">
        <v>1351</v>
      </c>
      <c r="C218" s="350" t="s">
        <v>1468</v>
      </c>
      <c r="D218" s="350"/>
      <c r="E218" s="350"/>
      <c r="F218" s="355">
        <v>1882693</v>
      </c>
      <c r="G218" s="378">
        <v>45428</v>
      </c>
      <c r="H218" s="350"/>
      <c r="I218" s="350"/>
      <c r="J218" s="65" t="s">
        <v>1473</v>
      </c>
      <c r="K218" s="350"/>
      <c r="L218" s="350"/>
    </row>
    <row r="219" spans="1:12" s="18" customFormat="1">
      <c r="A219" s="356" t="s">
        <v>680</v>
      </c>
      <c r="B219" s="356" t="s">
        <v>1351</v>
      </c>
      <c r="C219" s="356" t="s">
        <v>1468</v>
      </c>
      <c r="D219" s="356"/>
      <c r="E219" s="356"/>
      <c r="F219" s="361">
        <v>9520547</v>
      </c>
      <c r="G219" s="379">
        <v>45429</v>
      </c>
      <c r="H219" s="356"/>
      <c r="I219" s="356"/>
      <c r="J219" s="64" t="s">
        <v>1474</v>
      </c>
      <c r="K219" s="356"/>
      <c r="L219" s="356"/>
    </row>
    <row r="220" spans="1:12" s="18" customFormat="1">
      <c r="A220" s="350" t="s">
        <v>680</v>
      </c>
      <c r="B220" s="350" t="s">
        <v>1351</v>
      </c>
      <c r="C220" s="350" t="s">
        <v>1468</v>
      </c>
      <c r="D220" s="350"/>
      <c r="E220" s="350"/>
      <c r="F220" s="355">
        <v>73906606</v>
      </c>
      <c r="G220" s="378">
        <v>45429</v>
      </c>
      <c r="H220" s="350"/>
      <c r="I220" s="350"/>
      <c r="J220" s="65" t="s">
        <v>1474</v>
      </c>
      <c r="K220" s="350"/>
      <c r="L220" s="350"/>
    </row>
    <row r="221" spans="1:12" s="18" customFormat="1">
      <c r="A221" s="356" t="s">
        <v>680</v>
      </c>
      <c r="B221" s="356" t="s">
        <v>1351</v>
      </c>
      <c r="C221" s="356" t="s">
        <v>1468</v>
      </c>
      <c r="D221" s="356"/>
      <c r="E221" s="356"/>
      <c r="F221" s="361">
        <v>3602905</v>
      </c>
      <c r="G221" s="379">
        <v>45429</v>
      </c>
      <c r="H221" s="356"/>
      <c r="I221" s="356"/>
      <c r="J221" s="64" t="s">
        <v>1474</v>
      </c>
      <c r="K221" s="356"/>
      <c r="L221" s="356"/>
    </row>
    <row r="222" spans="1:12" s="18" customFormat="1">
      <c r="A222" s="350" t="s">
        <v>680</v>
      </c>
      <c r="B222" s="350" t="s">
        <v>1351</v>
      </c>
      <c r="C222" s="350" t="s">
        <v>1468</v>
      </c>
      <c r="D222" s="350"/>
      <c r="E222" s="350"/>
      <c r="F222" s="355">
        <v>25418772</v>
      </c>
      <c r="G222" s="378">
        <v>45429</v>
      </c>
      <c r="H222" s="350"/>
      <c r="I222" s="350"/>
      <c r="J222" s="65" t="s">
        <v>1474</v>
      </c>
      <c r="K222" s="350"/>
      <c r="L222" s="350"/>
    </row>
    <row r="223" spans="1:12" s="18" customFormat="1">
      <c r="A223" s="356" t="s">
        <v>680</v>
      </c>
      <c r="B223" s="356" t="s">
        <v>1351</v>
      </c>
      <c r="C223" s="356" t="s">
        <v>1468</v>
      </c>
      <c r="D223" s="356"/>
      <c r="E223" s="356"/>
      <c r="F223" s="361">
        <v>8202753</v>
      </c>
      <c r="G223" s="379">
        <v>45429</v>
      </c>
      <c r="H223" s="356"/>
      <c r="I223" s="356"/>
      <c r="J223" s="64" t="s">
        <v>1474</v>
      </c>
      <c r="K223" s="356"/>
      <c r="L223" s="356"/>
    </row>
    <row r="224" spans="1:12" s="18" customFormat="1">
      <c r="A224" s="350" t="s">
        <v>680</v>
      </c>
      <c r="B224" s="350" t="s">
        <v>1351</v>
      </c>
      <c r="C224" s="350" t="s">
        <v>1468</v>
      </c>
      <c r="D224" s="350"/>
      <c r="E224" s="350"/>
      <c r="F224" s="355">
        <v>3376190</v>
      </c>
      <c r="G224" s="378">
        <v>45429</v>
      </c>
      <c r="H224" s="350"/>
      <c r="I224" s="350"/>
      <c r="J224" s="65" t="s">
        <v>1474</v>
      </c>
      <c r="K224" s="350"/>
      <c r="L224" s="350"/>
    </row>
    <row r="225" spans="1:12" s="18" customFormat="1">
      <c r="A225" s="356" t="s">
        <v>680</v>
      </c>
      <c r="B225" s="356" t="s">
        <v>1351</v>
      </c>
      <c r="C225" s="356" t="s">
        <v>1468</v>
      </c>
      <c r="D225" s="356"/>
      <c r="E225" s="356"/>
      <c r="F225" s="361">
        <v>17359342</v>
      </c>
      <c r="G225" s="379">
        <v>45429</v>
      </c>
      <c r="H225" s="356"/>
      <c r="I225" s="356"/>
      <c r="J225" s="64" t="s">
        <v>1474</v>
      </c>
      <c r="K225" s="356"/>
      <c r="L225" s="356"/>
    </row>
    <row r="226" spans="1:12" s="18" customFormat="1">
      <c r="A226" s="350" t="s">
        <v>680</v>
      </c>
      <c r="B226" s="350" t="s">
        <v>1351</v>
      </c>
      <c r="C226" s="350" t="s">
        <v>1468</v>
      </c>
      <c r="D226" s="350"/>
      <c r="E226" s="350"/>
      <c r="F226" s="355">
        <v>16691725</v>
      </c>
      <c r="G226" s="378">
        <v>45429</v>
      </c>
      <c r="H226" s="350"/>
      <c r="I226" s="350"/>
      <c r="J226" s="65" t="s">
        <v>1474</v>
      </c>
      <c r="K226" s="350"/>
      <c r="L226" s="350"/>
    </row>
    <row r="227" spans="1:12" s="18" customFormat="1">
      <c r="A227" s="356" t="s">
        <v>680</v>
      </c>
      <c r="B227" s="356" t="s">
        <v>1351</v>
      </c>
      <c r="C227" s="356" t="s">
        <v>1468</v>
      </c>
      <c r="D227" s="356"/>
      <c r="E227" s="356"/>
      <c r="F227" s="361">
        <v>20000000</v>
      </c>
      <c r="G227" s="379">
        <v>45322</v>
      </c>
      <c r="H227" s="356"/>
      <c r="I227" s="356"/>
      <c r="J227" s="64" t="s">
        <v>1475</v>
      </c>
      <c r="K227" s="356"/>
      <c r="L227" s="356"/>
    </row>
    <row r="228" spans="1:12" s="18" customFormat="1">
      <c r="A228" s="350" t="s">
        <v>680</v>
      </c>
      <c r="B228" s="350" t="s">
        <v>1351</v>
      </c>
      <c r="C228" s="350" t="s">
        <v>1468</v>
      </c>
      <c r="D228" s="350"/>
      <c r="E228" s="350"/>
      <c r="F228" s="355">
        <v>40000000</v>
      </c>
      <c r="G228" s="378">
        <v>45322</v>
      </c>
      <c r="H228" s="350"/>
      <c r="I228" s="350"/>
      <c r="J228" s="65" t="s">
        <v>1476</v>
      </c>
      <c r="K228" s="350"/>
      <c r="L228" s="350"/>
    </row>
    <row r="229" spans="1:12" s="18" customFormat="1">
      <c r="A229" s="356" t="s">
        <v>680</v>
      </c>
      <c r="B229" s="356" t="s">
        <v>1351</v>
      </c>
      <c r="C229" s="356" t="s">
        <v>1468</v>
      </c>
      <c r="D229" s="356"/>
      <c r="E229" s="356"/>
      <c r="F229" s="361">
        <v>4249951</v>
      </c>
      <c r="G229" s="379">
        <v>45322</v>
      </c>
      <c r="H229" s="356"/>
      <c r="I229" s="356"/>
      <c r="J229" s="64" t="s">
        <v>1477</v>
      </c>
      <c r="K229" s="356"/>
      <c r="L229" s="356"/>
    </row>
    <row r="230" spans="1:12" s="18" customFormat="1">
      <c r="A230" s="350" t="s">
        <v>680</v>
      </c>
      <c r="B230" s="350" t="s">
        <v>1351</v>
      </c>
      <c r="C230" s="350" t="s">
        <v>1468</v>
      </c>
      <c r="D230" s="350"/>
      <c r="E230" s="350"/>
      <c r="F230" s="355">
        <v>315900</v>
      </c>
      <c r="G230" s="378">
        <v>45322</v>
      </c>
      <c r="H230" s="350"/>
      <c r="I230" s="350"/>
      <c r="J230" s="65" t="s">
        <v>1477</v>
      </c>
      <c r="K230" s="350"/>
      <c r="L230" s="350"/>
    </row>
    <row r="231" spans="1:12" s="18" customFormat="1">
      <c r="A231" s="356" t="s">
        <v>680</v>
      </c>
      <c r="B231" s="356" t="s">
        <v>1351</v>
      </c>
      <c r="C231" s="356" t="s">
        <v>1468</v>
      </c>
      <c r="D231" s="356"/>
      <c r="E231" s="356"/>
      <c r="F231" s="361">
        <v>16423932</v>
      </c>
      <c r="G231" s="379">
        <v>45322</v>
      </c>
      <c r="H231" s="356"/>
      <c r="I231" s="356"/>
      <c r="J231" s="64" t="s">
        <v>1477</v>
      </c>
      <c r="K231" s="356"/>
      <c r="L231" s="356"/>
    </row>
    <row r="232" spans="1:12" s="18" customFormat="1">
      <c r="A232" s="350" t="s">
        <v>680</v>
      </c>
      <c r="B232" s="350" t="s">
        <v>1351</v>
      </c>
      <c r="C232" s="350" t="s">
        <v>1468</v>
      </c>
      <c r="D232" s="350"/>
      <c r="E232" s="350"/>
      <c r="F232" s="355">
        <v>17203760</v>
      </c>
      <c r="G232" s="378">
        <v>45351</v>
      </c>
      <c r="H232" s="350"/>
      <c r="I232" s="350"/>
      <c r="J232" s="65" t="s">
        <v>1477</v>
      </c>
      <c r="K232" s="350"/>
      <c r="L232" s="350"/>
    </row>
    <row r="233" spans="1:12" s="18" customFormat="1">
      <c r="A233" s="356" t="s">
        <v>680</v>
      </c>
      <c r="B233" s="356" t="s">
        <v>1351</v>
      </c>
      <c r="C233" s="356" t="s">
        <v>1468</v>
      </c>
      <c r="D233" s="356"/>
      <c r="E233" s="356"/>
      <c r="F233" s="361">
        <v>16301322</v>
      </c>
      <c r="G233" s="379">
        <v>45383</v>
      </c>
      <c r="H233" s="356"/>
      <c r="I233" s="356"/>
      <c r="J233" s="64" t="s">
        <v>1477</v>
      </c>
      <c r="K233" s="356"/>
      <c r="L233" s="356"/>
    </row>
    <row r="234" spans="1:12" s="18" customFormat="1">
      <c r="A234" s="350" t="s">
        <v>680</v>
      </c>
      <c r="B234" s="350" t="s">
        <v>1351</v>
      </c>
      <c r="C234" s="350" t="s">
        <v>1468</v>
      </c>
      <c r="D234" s="350"/>
      <c r="E234" s="350"/>
      <c r="F234" s="355">
        <v>6024424</v>
      </c>
      <c r="G234" s="378">
        <v>45322</v>
      </c>
      <c r="H234" s="350"/>
      <c r="I234" s="350"/>
      <c r="J234" s="65" t="s">
        <v>1478</v>
      </c>
      <c r="K234" s="350"/>
      <c r="L234" s="350"/>
    </row>
    <row r="235" spans="1:12" s="18" customFormat="1">
      <c r="A235" s="356" t="s">
        <v>680</v>
      </c>
      <c r="B235" s="356" t="s">
        <v>1351</v>
      </c>
      <c r="C235" s="356" t="s">
        <v>1468</v>
      </c>
      <c r="D235" s="356"/>
      <c r="E235" s="356"/>
      <c r="F235" s="361">
        <v>16479694</v>
      </c>
      <c r="G235" s="379">
        <v>45322</v>
      </c>
      <c r="H235" s="356"/>
      <c r="I235" s="356"/>
      <c r="J235" s="64" t="s">
        <v>1478</v>
      </c>
      <c r="K235" s="356"/>
      <c r="L235" s="356"/>
    </row>
    <row r="236" spans="1:12" s="18" customFormat="1">
      <c r="A236" s="350" t="s">
        <v>680</v>
      </c>
      <c r="B236" s="350" t="s">
        <v>1351</v>
      </c>
      <c r="C236" s="350" t="s">
        <v>1468</v>
      </c>
      <c r="D236" s="350"/>
      <c r="E236" s="350"/>
      <c r="F236" s="355">
        <v>20421347</v>
      </c>
      <c r="G236" s="378">
        <v>45322</v>
      </c>
      <c r="H236" s="350"/>
      <c r="I236" s="350"/>
      <c r="J236" s="65" t="s">
        <v>1478</v>
      </c>
      <c r="K236" s="350"/>
      <c r="L236" s="350"/>
    </row>
    <row r="237" spans="1:12" s="18" customFormat="1">
      <c r="A237" s="356" t="s">
        <v>680</v>
      </c>
      <c r="B237" s="356" t="s">
        <v>1351</v>
      </c>
      <c r="C237" s="356" t="s">
        <v>1468</v>
      </c>
      <c r="D237" s="356"/>
      <c r="E237" s="356"/>
      <c r="F237" s="361">
        <v>20570594</v>
      </c>
      <c r="G237" s="379">
        <v>45322</v>
      </c>
      <c r="H237" s="356"/>
      <c r="I237" s="356"/>
      <c r="J237" s="64" t="s">
        <v>1478</v>
      </c>
      <c r="K237" s="356"/>
      <c r="L237" s="356"/>
    </row>
    <row r="238" spans="1:12" s="18" customFormat="1">
      <c r="A238" s="350" t="s">
        <v>680</v>
      </c>
      <c r="B238" s="350" t="s">
        <v>1351</v>
      </c>
      <c r="C238" s="350" t="s">
        <v>1468</v>
      </c>
      <c r="D238" s="350"/>
      <c r="E238" s="350"/>
      <c r="F238" s="355">
        <v>6401233</v>
      </c>
      <c r="G238" s="378">
        <v>45352</v>
      </c>
      <c r="H238" s="350"/>
      <c r="I238" s="350"/>
      <c r="J238" s="65" t="s">
        <v>1479</v>
      </c>
      <c r="K238" s="350"/>
      <c r="L238" s="350"/>
    </row>
    <row r="239" spans="1:12" s="18" customFormat="1">
      <c r="A239" s="356" t="s">
        <v>680</v>
      </c>
      <c r="B239" s="356" t="s">
        <v>1351</v>
      </c>
      <c r="C239" s="356" t="s">
        <v>1468</v>
      </c>
      <c r="D239" s="356"/>
      <c r="E239" s="356"/>
      <c r="F239" s="361">
        <v>16954350</v>
      </c>
      <c r="G239" s="379">
        <v>45322</v>
      </c>
      <c r="H239" s="356"/>
      <c r="I239" s="356"/>
      <c r="J239" s="64" t="s">
        <v>1479</v>
      </c>
      <c r="K239" s="356"/>
      <c r="L239" s="356"/>
    </row>
    <row r="240" spans="1:12" s="18" customFormat="1">
      <c r="A240" s="350" t="s">
        <v>680</v>
      </c>
      <c r="B240" s="350" t="s">
        <v>1351</v>
      </c>
      <c r="C240" s="350" t="s">
        <v>1468</v>
      </c>
      <c r="D240" s="350"/>
      <c r="E240" s="350"/>
      <c r="F240" s="355">
        <v>1013645</v>
      </c>
      <c r="G240" s="378">
        <v>45322</v>
      </c>
      <c r="H240" s="350"/>
      <c r="I240" s="350"/>
      <c r="J240" s="65" t="s">
        <v>1479</v>
      </c>
      <c r="K240" s="350"/>
      <c r="L240" s="350"/>
    </row>
    <row r="241" spans="1:12" s="18" customFormat="1">
      <c r="A241" s="356" t="s">
        <v>680</v>
      </c>
      <c r="B241" s="356" t="s">
        <v>1351</v>
      </c>
      <c r="C241" s="356" t="s">
        <v>1468</v>
      </c>
      <c r="D241" s="356"/>
      <c r="E241" s="356"/>
      <c r="F241" s="361">
        <v>2530160</v>
      </c>
      <c r="G241" s="379">
        <v>45322</v>
      </c>
      <c r="H241" s="356"/>
      <c r="I241" s="356"/>
      <c r="J241" s="64" t="s">
        <v>1479</v>
      </c>
      <c r="K241" s="356"/>
      <c r="L241" s="356"/>
    </row>
    <row r="242" spans="1:12" s="18" customFormat="1">
      <c r="A242" s="350" t="s">
        <v>680</v>
      </c>
      <c r="B242" s="350" t="s">
        <v>1351</v>
      </c>
      <c r="C242" s="350" t="s">
        <v>1468</v>
      </c>
      <c r="D242" s="350"/>
      <c r="E242" s="350"/>
      <c r="F242" s="355">
        <v>3069084</v>
      </c>
      <c r="G242" s="378">
        <v>45322</v>
      </c>
      <c r="H242" s="350"/>
      <c r="I242" s="350"/>
      <c r="J242" s="65" t="s">
        <v>1479</v>
      </c>
      <c r="K242" s="350"/>
      <c r="L242" s="350"/>
    </row>
    <row r="243" spans="1:12" s="18" customFormat="1">
      <c r="A243" s="356" t="s">
        <v>680</v>
      </c>
      <c r="B243" s="356" t="s">
        <v>1351</v>
      </c>
      <c r="C243" s="356" t="s">
        <v>1468</v>
      </c>
      <c r="D243" s="356"/>
      <c r="E243" s="356"/>
      <c r="F243" s="361">
        <v>4294859</v>
      </c>
      <c r="G243" s="379">
        <v>45322</v>
      </c>
      <c r="H243" s="356"/>
      <c r="I243" s="356"/>
      <c r="J243" s="64" t="s">
        <v>1479</v>
      </c>
      <c r="K243" s="356"/>
      <c r="L243" s="356"/>
    </row>
    <row r="244" spans="1:12" s="18" customFormat="1">
      <c r="A244" s="350" t="s">
        <v>680</v>
      </c>
      <c r="B244" s="350" t="s">
        <v>1351</v>
      </c>
      <c r="C244" s="350" t="s">
        <v>1468</v>
      </c>
      <c r="D244" s="350"/>
      <c r="E244" s="350"/>
      <c r="F244" s="355">
        <v>608030</v>
      </c>
      <c r="G244" s="378">
        <v>45322</v>
      </c>
      <c r="H244" s="350"/>
      <c r="I244" s="350"/>
      <c r="J244" s="65" t="s">
        <v>1479</v>
      </c>
      <c r="K244" s="350"/>
      <c r="L244" s="350"/>
    </row>
    <row r="245" spans="1:12" s="18" customFormat="1">
      <c r="A245" s="356" t="s">
        <v>680</v>
      </c>
      <c r="B245" s="356" t="s">
        <v>1351</v>
      </c>
      <c r="C245" s="356" t="s">
        <v>1468</v>
      </c>
      <c r="D245" s="356"/>
      <c r="E245" s="356"/>
      <c r="F245" s="361">
        <v>1106945</v>
      </c>
      <c r="G245" s="379">
        <v>45322</v>
      </c>
      <c r="H245" s="356"/>
      <c r="I245" s="356"/>
      <c r="J245" s="64" t="s">
        <v>1479</v>
      </c>
      <c r="K245" s="356"/>
      <c r="L245" s="356"/>
    </row>
    <row r="246" spans="1:12" s="18" customFormat="1">
      <c r="A246" s="350" t="s">
        <v>680</v>
      </c>
      <c r="B246" s="350" t="s">
        <v>1351</v>
      </c>
      <c r="C246" s="350" t="s">
        <v>1468</v>
      </c>
      <c r="D246" s="350"/>
      <c r="E246" s="350"/>
      <c r="F246" s="355">
        <v>1648399</v>
      </c>
      <c r="G246" s="378">
        <v>45322</v>
      </c>
      <c r="H246" s="350"/>
      <c r="I246" s="350"/>
      <c r="J246" s="65" t="s">
        <v>1479</v>
      </c>
      <c r="K246" s="350"/>
      <c r="L246" s="350"/>
    </row>
    <row r="247" spans="1:12" s="18" customFormat="1">
      <c r="A247" s="356" t="s">
        <v>680</v>
      </c>
      <c r="B247" s="356" t="s">
        <v>1351</v>
      </c>
      <c r="C247" s="356" t="s">
        <v>1468</v>
      </c>
      <c r="D247" s="356"/>
      <c r="E247" s="356"/>
      <c r="F247" s="361">
        <v>1582396</v>
      </c>
      <c r="G247" s="379">
        <v>45322</v>
      </c>
      <c r="H247" s="356"/>
      <c r="I247" s="356"/>
      <c r="J247" s="64" t="s">
        <v>1479</v>
      </c>
      <c r="K247" s="356"/>
      <c r="L247" s="356"/>
    </row>
    <row r="248" spans="1:12" s="18" customFormat="1">
      <c r="A248" s="350" t="s">
        <v>680</v>
      </c>
      <c r="B248" s="350" t="s">
        <v>1351</v>
      </c>
      <c r="C248" s="350" t="s">
        <v>1468</v>
      </c>
      <c r="D248" s="350"/>
      <c r="E248" s="350"/>
      <c r="F248" s="355">
        <v>1422582</v>
      </c>
      <c r="G248" s="378">
        <v>45322</v>
      </c>
      <c r="H248" s="350"/>
      <c r="I248" s="350"/>
      <c r="J248" s="65" t="s">
        <v>1479</v>
      </c>
      <c r="K248" s="350"/>
      <c r="L248" s="350"/>
    </row>
    <row r="249" spans="1:12" s="18" customFormat="1">
      <c r="A249" s="356" t="s">
        <v>680</v>
      </c>
      <c r="B249" s="356" t="s">
        <v>1351</v>
      </c>
      <c r="C249" s="356" t="s">
        <v>1468</v>
      </c>
      <c r="D249" s="356"/>
      <c r="E249" s="356"/>
      <c r="F249" s="361">
        <v>1928931</v>
      </c>
      <c r="G249" s="379">
        <v>45322</v>
      </c>
      <c r="H249" s="356"/>
      <c r="I249" s="356"/>
      <c r="J249" s="64" t="s">
        <v>1479</v>
      </c>
      <c r="K249" s="356"/>
      <c r="L249" s="356"/>
    </row>
    <row r="250" spans="1:12" s="18" customFormat="1">
      <c r="A250" s="350" t="s">
        <v>680</v>
      </c>
      <c r="B250" s="350" t="s">
        <v>1351</v>
      </c>
      <c r="C250" s="350" t="s">
        <v>1468</v>
      </c>
      <c r="D250" s="350"/>
      <c r="E250" s="350"/>
      <c r="F250" s="355">
        <v>1540235</v>
      </c>
      <c r="G250" s="378">
        <v>45322</v>
      </c>
      <c r="H250" s="350"/>
      <c r="I250" s="350"/>
      <c r="J250" s="65" t="s">
        <v>1479</v>
      </c>
      <c r="K250" s="350"/>
      <c r="L250" s="350"/>
    </row>
    <row r="251" spans="1:12" s="18" customFormat="1">
      <c r="A251" s="356" t="s">
        <v>680</v>
      </c>
      <c r="B251" s="356" t="s">
        <v>1351</v>
      </c>
      <c r="C251" s="356" t="s">
        <v>1468</v>
      </c>
      <c r="D251" s="356"/>
      <c r="E251" s="356"/>
      <c r="F251" s="361">
        <v>8317901</v>
      </c>
      <c r="G251" s="379">
        <v>45322</v>
      </c>
      <c r="H251" s="356"/>
      <c r="I251" s="356"/>
      <c r="J251" s="64" t="s">
        <v>1479</v>
      </c>
      <c r="K251" s="356"/>
      <c r="L251" s="356"/>
    </row>
    <row r="252" spans="1:12" s="18" customFormat="1">
      <c r="A252" s="350" t="s">
        <v>680</v>
      </c>
      <c r="B252" s="350" t="s">
        <v>1351</v>
      </c>
      <c r="C252" s="350" t="s">
        <v>1468</v>
      </c>
      <c r="D252" s="350"/>
      <c r="E252" s="350"/>
      <c r="F252" s="355">
        <v>3337914</v>
      </c>
      <c r="G252" s="378">
        <v>45322</v>
      </c>
      <c r="H252" s="350"/>
      <c r="I252" s="350"/>
      <c r="J252" s="65" t="s">
        <v>1479</v>
      </c>
      <c r="K252" s="350"/>
      <c r="L252" s="350"/>
    </row>
    <row r="253" spans="1:12" s="18" customFormat="1">
      <c r="A253" s="356" t="s">
        <v>680</v>
      </c>
      <c r="B253" s="356" t="s">
        <v>1351</v>
      </c>
      <c r="C253" s="356" t="s">
        <v>1468</v>
      </c>
      <c r="D253" s="356"/>
      <c r="E253" s="356"/>
      <c r="F253" s="361">
        <v>4518139</v>
      </c>
      <c r="G253" s="379">
        <v>45322</v>
      </c>
      <c r="H253" s="356"/>
      <c r="I253" s="356"/>
      <c r="J253" s="64" t="s">
        <v>1479</v>
      </c>
      <c r="K253" s="356"/>
      <c r="L253" s="356"/>
    </row>
    <row r="254" spans="1:12" s="18" customFormat="1">
      <c r="A254" s="350" t="s">
        <v>680</v>
      </c>
      <c r="B254" s="350" t="s">
        <v>1351</v>
      </c>
      <c r="C254" s="350" t="s">
        <v>1468</v>
      </c>
      <c r="D254" s="350"/>
      <c r="E254" s="350"/>
      <c r="F254" s="355">
        <v>7605043</v>
      </c>
      <c r="G254" s="378">
        <v>45322</v>
      </c>
      <c r="H254" s="350"/>
      <c r="I254" s="350"/>
      <c r="J254" s="65" t="s">
        <v>1479</v>
      </c>
      <c r="K254" s="350"/>
      <c r="L254" s="350"/>
    </row>
    <row r="255" spans="1:12" s="18" customFormat="1">
      <c r="A255" s="356" t="s">
        <v>680</v>
      </c>
      <c r="B255" s="356" t="s">
        <v>1351</v>
      </c>
      <c r="C255" s="356" t="s">
        <v>1468</v>
      </c>
      <c r="D255" s="356"/>
      <c r="E255" s="356"/>
      <c r="F255" s="361">
        <v>8922429</v>
      </c>
      <c r="G255" s="379">
        <v>45322</v>
      </c>
      <c r="H255" s="356"/>
      <c r="I255" s="356"/>
      <c r="J255" s="64" t="s">
        <v>1479</v>
      </c>
      <c r="K255" s="356"/>
      <c r="L255" s="356"/>
    </row>
    <row r="256" spans="1:12" s="18" customFormat="1">
      <c r="A256" s="350" t="s">
        <v>680</v>
      </c>
      <c r="B256" s="350" t="s">
        <v>1351</v>
      </c>
      <c r="C256" s="350" t="s">
        <v>1468</v>
      </c>
      <c r="D256" s="350"/>
      <c r="E256" s="350"/>
      <c r="F256" s="355">
        <v>1094294</v>
      </c>
      <c r="G256" s="378">
        <v>45322</v>
      </c>
      <c r="H256" s="350"/>
      <c r="I256" s="350"/>
      <c r="J256" s="65" t="s">
        <v>1479</v>
      </c>
      <c r="K256" s="350"/>
      <c r="L256" s="350"/>
    </row>
    <row r="257" spans="1:12" s="18" customFormat="1">
      <c r="A257" s="356" t="s">
        <v>680</v>
      </c>
      <c r="B257" s="356" t="s">
        <v>1351</v>
      </c>
      <c r="C257" s="356" t="s">
        <v>1468</v>
      </c>
      <c r="D257" s="356"/>
      <c r="E257" s="356"/>
      <c r="F257" s="361">
        <v>2652572</v>
      </c>
      <c r="G257" s="379">
        <v>45322</v>
      </c>
      <c r="H257" s="356"/>
      <c r="I257" s="356"/>
      <c r="J257" s="64" t="s">
        <v>1479</v>
      </c>
      <c r="K257" s="356"/>
      <c r="L257" s="356"/>
    </row>
    <row r="258" spans="1:12" s="18" customFormat="1">
      <c r="A258" s="350" t="s">
        <v>680</v>
      </c>
      <c r="B258" s="350" t="s">
        <v>1351</v>
      </c>
      <c r="C258" s="350" t="s">
        <v>1468</v>
      </c>
      <c r="D258" s="350"/>
      <c r="E258" s="350"/>
      <c r="F258" s="355">
        <v>4541386</v>
      </c>
      <c r="G258" s="378">
        <v>45322</v>
      </c>
      <c r="H258" s="350"/>
      <c r="I258" s="350"/>
      <c r="J258" s="65" t="s">
        <v>1479</v>
      </c>
      <c r="K258" s="350"/>
      <c r="L258" s="350"/>
    </row>
    <row r="259" spans="1:12" s="18" customFormat="1">
      <c r="A259" s="356" t="s">
        <v>680</v>
      </c>
      <c r="B259" s="356" t="s">
        <v>1351</v>
      </c>
      <c r="C259" s="356" t="s">
        <v>1468</v>
      </c>
      <c r="D259" s="356"/>
      <c r="E259" s="356"/>
      <c r="F259" s="361">
        <v>14136379</v>
      </c>
      <c r="G259" s="379">
        <v>45322</v>
      </c>
      <c r="H259" s="356"/>
      <c r="I259" s="356"/>
      <c r="J259" s="64" t="s">
        <v>1479</v>
      </c>
      <c r="K259" s="356"/>
      <c r="L259" s="356"/>
    </row>
    <row r="260" spans="1:12" s="18" customFormat="1">
      <c r="A260" s="350" t="s">
        <v>680</v>
      </c>
      <c r="B260" s="350" t="s">
        <v>1351</v>
      </c>
      <c r="C260" s="350" t="s">
        <v>1468</v>
      </c>
      <c r="D260" s="350"/>
      <c r="E260" s="350"/>
      <c r="F260" s="355">
        <v>1391588</v>
      </c>
      <c r="G260" s="378">
        <v>45322</v>
      </c>
      <c r="H260" s="350"/>
      <c r="I260" s="350"/>
      <c r="J260" s="65" t="s">
        <v>1479</v>
      </c>
      <c r="K260" s="350"/>
      <c r="L260" s="350"/>
    </row>
    <row r="261" spans="1:12" s="18" customFormat="1">
      <c r="A261" s="356" t="s">
        <v>680</v>
      </c>
      <c r="B261" s="356" t="s">
        <v>1351</v>
      </c>
      <c r="C261" s="356" t="s">
        <v>1468</v>
      </c>
      <c r="D261" s="356"/>
      <c r="E261" s="356"/>
      <c r="F261" s="361">
        <v>273780</v>
      </c>
      <c r="G261" s="379">
        <v>45322</v>
      </c>
      <c r="H261" s="356"/>
      <c r="I261" s="356"/>
      <c r="J261" s="64" t="s">
        <v>1479</v>
      </c>
      <c r="K261" s="356"/>
      <c r="L261" s="356"/>
    </row>
    <row r="262" spans="1:12" s="18" customFormat="1">
      <c r="A262" s="350" t="s">
        <v>680</v>
      </c>
      <c r="B262" s="350" t="s">
        <v>1351</v>
      </c>
      <c r="C262" s="350" t="s">
        <v>1468</v>
      </c>
      <c r="D262" s="350"/>
      <c r="E262" s="350"/>
      <c r="F262" s="355">
        <v>2744040</v>
      </c>
      <c r="G262" s="378">
        <v>45322</v>
      </c>
      <c r="H262" s="350"/>
      <c r="I262" s="350"/>
      <c r="J262" s="65" t="s">
        <v>1479</v>
      </c>
      <c r="K262" s="350"/>
      <c r="L262" s="350"/>
    </row>
    <row r="263" spans="1:12" s="18" customFormat="1">
      <c r="A263" s="356" t="s">
        <v>680</v>
      </c>
      <c r="B263" s="356" t="s">
        <v>1351</v>
      </c>
      <c r="C263" s="356" t="s">
        <v>1468</v>
      </c>
      <c r="D263" s="356"/>
      <c r="E263" s="356"/>
      <c r="F263" s="361">
        <v>1704049</v>
      </c>
      <c r="G263" s="379">
        <v>45322</v>
      </c>
      <c r="H263" s="356"/>
      <c r="I263" s="356"/>
      <c r="J263" s="64" t="s">
        <v>1479</v>
      </c>
      <c r="K263" s="356"/>
      <c r="L263" s="356"/>
    </row>
    <row r="264" spans="1:12" s="18" customFormat="1">
      <c r="A264" s="350" t="s">
        <v>680</v>
      </c>
      <c r="B264" s="350" t="s">
        <v>1351</v>
      </c>
      <c r="C264" s="350" t="s">
        <v>1468</v>
      </c>
      <c r="D264" s="350"/>
      <c r="E264" s="350"/>
      <c r="F264" s="355">
        <v>6337102</v>
      </c>
      <c r="G264" s="378">
        <v>45322</v>
      </c>
      <c r="H264" s="350"/>
      <c r="I264" s="350"/>
      <c r="J264" s="65" t="s">
        <v>1479</v>
      </c>
      <c r="K264" s="350"/>
      <c r="L264" s="350"/>
    </row>
    <row r="265" spans="1:12" s="18" customFormat="1">
      <c r="A265" s="356" t="s">
        <v>680</v>
      </c>
      <c r="B265" s="356" t="s">
        <v>1351</v>
      </c>
      <c r="C265" s="356" t="s">
        <v>1468</v>
      </c>
      <c r="D265" s="356"/>
      <c r="E265" s="356"/>
      <c r="F265" s="361">
        <v>11283950</v>
      </c>
      <c r="G265" s="379">
        <v>45322</v>
      </c>
      <c r="H265" s="356"/>
      <c r="I265" s="356"/>
      <c r="J265" s="64" t="s">
        <v>1479</v>
      </c>
      <c r="K265" s="356"/>
      <c r="L265" s="356"/>
    </row>
    <row r="266" spans="1:12" s="18" customFormat="1">
      <c r="A266" s="350" t="s">
        <v>680</v>
      </c>
      <c r="B266" s="350" t="s">
        <v>1351</v>
      </c>
      <c r="C266" s="350" t="s">
        <v>1468</v>
      </c>
      <c r="D266" s="350"/>
      <c r="E266" s="350"/>
      <c r="F266" s="355">
        <v>5917412</v>
      </c>
      <c r="G266" s="378">
        <v>45322</v>
      </c>
      <c r="H266" s="350"/>
      <c r="I266" s="350"/>
      <c r="J266" s="65" t="s">
        <v>1479</v>
      </c>
      <c r="K266" s="350"/>
      <c r="L266" s="350"/>
    </row>
    <row r="267" spans="1:12" s="18" customFormat="1">
      <c r="A267" s="356" t="s">
        <v>680</v>
      </c>
      <c r="B267" s="356" t="s">
        <v>1351</v>
      </c>
      <c r="C267" s="356" t="s">
        <v>1468</v>
      </c>
      <c r="D267" s="356"/>
      <c r="E267" s="356"/>
      <c r="F267" s="361">
        <v>3975514</v>
      </c>
      <c r="G267" s="379">
        <v>45322</v>
      </c>
      <c r="H267" s="356"/>
      <c r="I267" s="356"/>
      <c r="J267" s="64" t="s">
        <v>1479</v>
      </c>
      <c r="K267" s="356"/>
      <c r="L267" s="356"/>
    </row>
    <row r="268" spans="1:12" s="18" customFormat="1">
      <c r="A268" s="350" t="s">
        <v>680</v>
      </c>
      <c r="B268" s="350" t="s">
        <v>1351</v>
      </c>
      <c r="C268" s="350" t="s">
        <v>1468</v>
      </c>
      <c r="D268" s="350"/>
      <c r="E268" s="350"/>
      <c r="F268" s="355">
        <v>1726459</v>
      </c>
      <c r="G268" s="378">
        <v>45322</v>
      </c>
      <c r="H268" s="350"/>
      <c r="I268" s="350"/>
      <c r="J268" s="65" t="s">
        <v>1479</v>
      </c>
      <c r="K268" s="350"/>
      <c r="L268" s="350"/>
    </row>
    <row r="269" spans="1:12" s="18" customFormat="1">
      <c r="A269" s="356" t="s">
        <v>680</v>
      </c>
      <c r="B269" s="356" t="s">
        <v>1351</v>
      </c>
      <c r="C269" s="356" t="s">
        <v>1468</v>
      </c>
      <c r="D269" s="356"/>
      <c r="E269" s="356"/>
      <c r="F269" s="361">
        <v>13130071</v>
      </c>
      <c r="G269" s="379">
        <v>45322</v>
      </c>
      <c r="H269" s="356"/>
      <c r="I269" s="356"/>
      <c r="J269" s="64" t="s">
        <v>1479</v>
      </c>
      <c r="K269" s="356"/>
      <c r="L269" s="356"/>
    </row>
    <row r="270" spans="1:12" s="18" customFormat="1">
      <c r="A270" s="350" t="s">
        <v>680</v>
      </c>
      <c r="B270" s="350" t="s">
        <v>1351</v>
      </c>
      <c r="C270" s="350" t="s">
        <v>1468</v>
      </c>
      <c r="D270" s="350"/>
      <c r="E270" s="350"/>
      <c r="F270" s="355">
        <v>3631280</v>
      </c>
      <c r="G270" s="378">
        <v>45322</v>
      </c>
      <c r="H270" s="350"/>
      <c r="I270" s="350"/>
      <c r="J270" s="65" t="s">
        <v>1479</v>
      </c>
      <c r="K270" s="350"/>
      <c r="L270" s="350"/>
    </row>
    <row r="271" spans="1:12" s="18" customFormat="1">
      <c r="A271" s="356" t="s">
        <v>680</v>
      </c>
      <c r="B271" s="356" t="s">
        <v>1351</v>
      </c>
      <c r="C271" s="356" t="s">
        <v>1468</v>
      </c>
      <c r="D271" s="356"/>
      <c r="E271" s="356"/>
      <c r="F271" s="361">
        <v>3045427</v>
      </c>
      <c r="G271" s="379">
        <v>45322</v>
      </c>
      <c r="H271" s="356"/>
      <c r="I271" s="356"/>
      <c r="J271" s="64" t="s">
        <v>1479</v>
      </c>
      <c r="K271" s="356"/>
      <c r="L271" s="356"/>
    </row>
    <row r="272" spans="1:12" s="18" customFormat="1">
      <c r="A272" s="350" t="s">
        <v>680</v>
      </c>
      <c r="B272" s="350" t="s">
        <v>1351</v>
      </c>
      <c r="C272" s="350" t="s">
        <v>1468</v>
      </c>
      <c r="D272" s="350"/>
      <c r="E272" s="350"/>
      <c r="F272" s="355">
        <v>1187278</v>
      </c>
      <c r="G272" s="378">
        <v>45322</v>
      </c>
      <c r="H272" s="350"/>
      <c r="I272" s="350"/>
      <c r="J272" s="65" t="s">
        <v>1479</v>
      </c>
      <c r="K272" s="350"/>
      <c r="L272" s="350"/>
    </row>
    <row r="273" spans="1:12" s="18" customFormat="1">
      <c r="A273" s="356" t="s">
        <v>680</v>
      </c>
      <c r="B273" s="356" t="s">
        <v>1351</v>
      </c>
      <c r="C273" s="356" t="s">
        <v>1468</v>
      </c>
      <c r="D273" s="356"/>
      <c r="E273" s="356"/>
      <c r="F273" s="361">
        <v>1202667</v>
      </c>
      <c r="G273" s="379">
        <v>45322</v>
      </c>
      <c r="H273" s="356"/>
      <c r="I273" s="356"/>
      <c r="J273" s="64" t="s">
        <v>1479</v>
      </c>
      <c r="K273" s="356"/>
      <c r="L273" s="356"/>
    </row>
    <row r="274" spans="1:12" s="18" customFormat="1">
      <c r="A274" s="350" t="s">
        <v>680</v>
      </c>
      <c r="B274" s="350" t="s">
        <v>1351</v>
      </c>
      <c r="C274" s="350" t="s">
        <v>1468</v>
      </c>
      <c r="D274" s="350"/>
      <c r="E274" s="350"/>
      <c r="F274" s="355">
        <v>3234308</v>
      </c>
      <c r="G274" s="378">
        <v>45322</v>
      </c>
      <c r="H274" s="350"/>
      <c r="I274" s="350"/>
      <c r="J274" s="65" t="s">
        <v>1479</v>
      </c>
      <c r="K274" s="350"/>
      <c r="L274" s="350"/>
    </row>
    <row r="275" spans="1:12" s="18" customFormat="1">
      <c r="A275" s="356" t="s">
        <v>680</v>
      </c>
      <c r="B275" s="356" t="s">
        <v>1351</v>
      </c>
      <c r="C275" s="356" t="s">
        <v>1468</v>
      </c>
      <c r="D275" s="356"/>
      <c r="E275" s="356"/>
      <c r="F275" s="361">
        <v>3921748</v>
      </c>
      <c r="G275" s="379">
        <v>45322</v>
      </c>
      <c r="H275" s="356"/>
      <c r="I275" s="356"/>
      <c r="J275" s="64" t="s">
        <v>1479</v>
      </c>
      <c r="K275" s="356"/>
      <c r="L275" s="356"/>
    </row>
    <row r="276" spans="1:12" s="18" customFormat="1">
      <c r="A276" s="350" t="s">
        <v>680</v>
      </c>
      <c r="B276" s="350" t="s">
        <v>1351</v>
      </c>
      <c r="C276" s="350" t="s">
        <v>1468</v>
      </c>
      <c r="D276" s="350"/>
      <c r="E276" s="350"/>
      <c r="F276" s="355">
        <v>5967372</v>
      </c>
      <c r="G276" s="378">
        <v>45322</v>
      </c>
      <c r="H276" s="350"/>
      <c r="I276" s="350"/>
      <c r="J276" s="65" t="s">
        <v>1479</v>
      </c>
      <c r="K276" s="350"/>
      <c r="L276" s="350"/>
    </row>
    <row r="277" spans="1:12" s="18" customFormat="1">
      <c r="A277" s="356" t="s">
        <v>680</v>
      </c>
      <c r="B277" s="356" t="s">
        <v>1351</v>
      </c>
      <c r="C277" s="356" t="s">
        <v>1468</v>
      </c>
      <c r="D277" s="356"/>
      <c r="E277" s="356"/>
      <c r="F277" s="361">
        <v>8279310</v>
      </c>
      <c r="G277" s="379">
        <v>45322</v>
      </c>
      <c r="H277" s="356"/>
      <c r="I277" s="356"/>
      <c r="J277" s="64" t="s">
        <v>1479</v>
      </c>
      <c r="K277" s="356"/>
      <c r="L277" s="356"/>
    </row>
    <row r="278" spans="1:12" s="18" customFormat="1">
      <c r="A278" s="350" t="s">
        <v>680</v>
      </c>
      <c r="B278" s="350" t="s">
        <v>1351</v>
      </c>
      <c r="C278" s="350" t="s">
        <v>1468</v>
      </c>
      <c r="D278" s="350"/>
      <c r="E278" s="350"/>
      <c r="F278" s="355">
        <v>6219824</v>
      </c>
      <c r="G278" s="378">
        <v>45322</v>
      </c>
      <c r="H278" s="350"/>
      <c r="I278" s="350"/>
      <c r="J278" s="65" t="s">
        <v>1479</v>
      </c>
      <c r="K278" s="350"/>
      <c r="L278" s="350"/>
    </row>
    <row r="279" spans="1:12" s="18" customFormat="1">
      <c r="A279" s="356" t="s">
        <v>680</v>
      </c>
      <c r="B279" s="356" t="s">
        <v>1351</v>
      </c>
      <c r="C279" s="356" t="s">
        <v>1468</v>
      </c>
      <c r="D279" s="356"/>
      <c r="E279" s="356"/>
      <c r="F279" s="361">
        <v>3656890</v>
      </c>
      <c r="G279" s="379">
        <v>45322</v>
      </c>
      <c r="H279" s="356"/>
      <c r="I279" s="356"/>
      <c r="J279" s="64" t="s">
        <v>1479</v>
      </c>
      <c r="K279" s="356"/>
      <c r="L279" s="356"/>
    </row>
    <row r="280" spans="1:12" s="18" customFormat="1">
      <c r="A280" s="350" t="s">
        <v>680</v>
      </c>
      <c r="B280" s="350" t="s">
        <v>1351</v>
      </c>
      <c r="C280" s="350" t="s">
        <v>1468</v>
      </c>
      <c r="D280" s="350"/>
      <c r="E280" s="350"/>
      <c r="F280" s="355">
        <v>15112656</v>
      </c>
      <c r="G280" s="378">
        <v>45322</v>
      </c>
      <c r="H280" s="350"/>
      <c r="I280" s="350"/>
      <c r="J280" s="65" t="s">
        <v>1479</v>
      </c>
      <c r="K280" s="350"/>
      <c r="L280" s="350"/>
    </row>
    <row r="281" spans="1:12" s="18" customFormat="1">
      <c r="A281" s="356" t="s">
        <v>680</v>
      </c>
      <c r="B281" s="356" t="s">
        <v>1351</v>
      </c>
      <c r="C281" s="356" t="s">
        <v>1468</v>
      </c>
      <c r="D281" s="356"/>
      <c r="E281" s="356"/>
      <c r="F281" s="361">
        <v>9284002</v>
      </c>
      <c r="G281" s="379">
        <v>45322</v>
      </c>
      <c r="H281" s="356"/>
      <c r="I281" s="356"/>
      <c r="J281" s="64" t="s">
        <v>1479</v>
      </c>
      <c r="K281" s="356"/>
      <c r="L281" s="356"/>
    </row>
    <row r="282" spans="1:12" s="18" customFormat="1">
      <c r="A282" s="350" t="s">
        <v>680</v>
      </c>
      <c r="B282" s="350" t="s">
        <v>1351</v>
      </c>
      <c r="C282" s="350" t="s">
        <v>1468</v>
      </c>
      <c r="D282" s="350"/>
      <c r="E282" s="350"/>
      <c r="F282" s="355">
        <v>11045299</v>
      </c>
      <c r="G282" s="378">
        <v>45322</v>
      </c>
      <c r="H282" s="350"/>
      <c r="I282" s="350"/>
      <c r="J282" s="65" t="s">
        <v>1479</v>
      </c>
      <c r="K282" s="350"/>
      <c r="L282" s="350"/>
    </row>
    <row r="283" spans="1:12" s="18" customFormat="1">
      <c r="A283" s="356" t="s">
        <v>680</v>
      </c>
      <c r="B283" s="356" t="s">
        <v>1351</v>
      </c>
      <c r="C283" s="356" t="s">
        <v>1468</v>
      </c>
      <c r="D283" s="356"/>
      <c r="E283" s="356"/>
      <c r="F283" s="361">
        <v>3763613</v>
      </c>
      <c r="G283" s="379">
        <v>45322</v>
      </c>
      <c r="H283" s="356"/>
      <c r="I283" s="356"/>
      <c r="J283" s="64" t="s">
        <v>1479</v>
      </c>
      <c r="K283" s="356"/>
      <c r="L283" s="356"/>
    </row>
    <row r="284" spans="1:12" s="18" customFormat="1">
      <c r="A284" s="350" t="s">
        <v>680</v>
      </c>
      <c r="B284" s="350" t="s">
        <v>1351</v>
      </c>
      <c r="C284" s="350" t="s">
        <v>1468</v>
      </c>
      <c r="D284" s="350"/>
      <c r="E284" s="350"/>
      <c r="F284" s="355">
        <v>15722373</v>
      </c>
      <c r="G284" s="378">
        <v>45322</v>
      </c>
      <c r="H284" s="350"/>
      <c r="I284" s="350"/>
      <c r="J284" s="65" t="s">
        <v>1479</v>
      </c>
      <c r="K284" s="350"/>
      <c r="L284" s="350"/>
    </row>
    <row r="285" spans="1:12" s="18" customFormat="1">
      <c r="A285" s="356" t="s">
        <v>680</v>
      </c>
      <c r="B285" s="356" t="s">
        <v>1351</v>
      </c>
      <c r="C285" s="356" t="s">
        <v>1468</v>
      </c>
      <c r="D285" s="356"/>
      <c r="E285" s="356"/>
      <c r="F285" s="361">
        <v>7486362</v>
      </c>
      <c r="G285" s="379">
        <v>45322</v>
      </c>
      <c r="H285" s="356"/>
      <c r="I285" s="356"/>
      <c r="J285" s="64" t="s">
        <v>1479</v>
      </c>
      <c r="K285" s="356"/>
      <c r="L285" s="356"/>
    </row>
    <row r="286" spans="1:12" s="18" customFormat="1">
      <c r="A286" s="350" t="s">
        <v>680</v>
      </c>
      <c r="B286" s="350" t="s">
        <v>1351</v>
      </c>
      <c r="C286" s="350" t="s">
        <v>1468</v>
      </c>
      <c r="D286" s="350"/>
      <c r="E286" s="350"/>
      <c r="F286" s="355">
        <v>4491034</v>
      </c>
      <c r="G286" s="378">
        <v>45322</v>
      </c>
      <c r="H286" s="350"/>
      <c r="I286" s="350"/>
      <c r="J286" s="65" t="s">
        <v>1479</v>
      </c>
      <c r="K286" s="350"/>
      <c r="L286" s="350"/>
    </row>
    <row r="287" spans="1:12" s="18" customFormat="1">
      <c r="A287" s="356" t="s">
        <v>680</v>
      </c>
      <c r="B287" s="356" t="s">
        <v>1351</v>
      </c>
      <c r="C287" s="356" t="s">
        <v>1468</v>
      </c>
      <c r="D287" s="356"/>
      <c r="E287" s="356"/>
      <c r="F287" s="361">
        <v>16796504</v>
      </c>
      <c r="G287" s="379">
        <v>45322</v>
      </c>
      <c r="H287" s="356"/>
      <c r="I287" s="356"/>
      <c r="J287" s="64" t="s">
        <v>1479</v>
      </c>
      <c r="K287" s="356"/>
      <c r="L287" s="356"/>
    </row>
    <row r="288" spans="1:12" s="18" customFormat="1">
      <c r="A288" s="350" t="s">
        <v>680</v>
      </c>
      <c r="B288" s="350" t="s">
        <v>1351</v>
      </c>
      <c r="C288" s="350" t="s">
        <v>1468</v>
      </c>
      <c r="D288" s="350"/>
      <c r="E288" s="350"/>
      <c r="F288" s="355">
        <v>3958609</v>
      </c>
      <c r="G288" s="378">
        <v>45322</v>
      </c>
      <c r="H288" s="350"/>
      <c r="I288" s="350"/>
      <c r="J288" s="65" t="s">
        <v>1479</v>
      </c>
      <c r="K288" s="350"/>
      <c r="L288" s="350"/>
    </row>
    <row r="289" spans="1:12" s="18" customFormat="1">
      <c r="A289" s="356" t="s">
        <v>680</v>
      </c>
      <c r="B289" s="356" t="s">
        <v>1351</v>
      </c>
      <c r="C289" s="356" t="s">
        <v>1468</v>
      </c>
      <c r="D289" s="356"/>
      <c r="E289" s="356"/>
      <c r="F289" s="361">
        <v>1886528</v>
      </c>
      <c r="G289" s="379">
        <v>45322</v>
      </c>
      <c r="H289" s="356"/>
      <c r="I289" s="356"/>
      <c r="J289" s="64" t="s">
        <v>1479</v>
      </c>
      <c r="K289" s="356"/>
      <c r="L289" s="356"/>
    </row>
    <row r="290" spans="1:12" s="18" customFormat="1">
      <c r="A290" s="350" t="s">
        <v>680</v>
      </c>
      <c r="B290" s="350" t="s">
        <v>1351</v>
      </c>
      <c r="C290" s="350" t="s">
        <v>1468</v>
      </c>
      <c r="D290" s="350"/>
      <c r="E290" s="350"/>
      <c r="F290" s="355">
        <v>1410564</v>
      </c>
      <c r="G290" s="378">
        <v>45322</v>
      </c>
      <c r="H290" s="350"/>
      <c r="I290" s="350"/>
      <c r="J290" s="65" t="s">
        <v>1479</v>
      </c>
      <c r="K290" s="350"/>
      <c r="L290" s="350"/>
    </row>
    <row r="291" spans="1:12" s="18" customFormat="1">
      <c r="A291" s="356" t="s">
        <v>680</v>
      </c>
      <c r="B291" s="356" t="s">
        <v>1351</v>
      </c>
      <c r="C291" s="356" t="s">
        <v>1468</v>
      </c>
      <c r="D291" s="356"/>
      <c r="E291" s="356"/>
      <c r="F291" s="361">
        <v>11644318</v>
      </c>
      <c r="G291" s="379">
        <v>45322</v>
      </c>
      <c r="H291" s="356"/>
      <c r="I291" s="356"/>
      <c r="J291" s="64" t="s">
        <v>1479</v>
      </c>
      <c r="K291" s="356"/>
      <c r="L291" s="356"/>
    </row>
    <row r="292" spans="1:12" s="18" customFormat="1">
      <c r="A292" s="350" t="s">
        <v>680</v>
      </c>
      <c r="B292" s="350" t="s">
        <v>1351</v>
      </c>
      <c r="C292" s="350" t="s">
        <v>1468</v>
      </c>
      <c r="D292" s="350"/>
      <c r="E292" s="350"/>
      <c r="F292" s="355">
        <v>3271813</v>
      </c>
      <c r="G292" s="378">
        <v>45322</v>
      </c>
      <c r="H292" s="350"/>
      <c r="I292" s="350"/>
      <c r="J292" s="65" t="s">
        <v>1479</v>
      </c>
      <c r="K292" s="350"/>
      <c r="L292" s="350"/>
    </row>
    <row r="293" spans="1:12" s="18" customFormat="1">
      <c r="A293" s="356" t="s">
        <v>680</v>
      </c>
      <c r="B293" s="356" t="s">
        <v>1351</v>
      </c>
      <c r="C293" s="356" t="s">
        <v>1468</v>
      </c>
      <c r="D293" s="356"/>
      <c r="E293" s="356"/>
      <c r="F293" s="361">
        <v>4992638</v>
      </c>
      <c r="G293" s="379">
        <v>45322</v>
      </c>
      <c r="H293" s="356"/>
      <c r="I293" s="356"/>
      <c r="J293" s="64" t="s">
        <v>1479</v>
      </c>
      <c r="K293" s="356"/>
      <c r="L293" s="356"/>
    </row>
    <row r="294" spans="1:12" s="18" customFormat="1">
      <c r="A294" s="350" t="s">
        <v>680</v>
      </c>
      <c r="B294" s="350" t="s">
        <v>1351</v>
      </c>
      <c r="C294" s="350" t="s">
        <v>1468</v>
      </c>
      <c r="D294" s="350"/>
      <c r="E294" s="350"/>
      <c r="F294" s="355">
        <v>1916101</v>
      </c>
      <c r="G294" s="378">
        <v>45322</v>
      </c>
      <c r="H294" s="350"/>
      <c r="I294" s="350"/>
      <c r="J294" s="65" t="s">
        <v>1479</v>
      </c>
      <c r="K294" s="350"/>
      <c r="L294" s="350"/>
    </row>
    <row r="295" spans="1:12" s="18" customFormat="1">
      <c r="A295" s="356" t="s">
        <v>680</v>
      </c>
      <c r="B295" s="356" t="s">
        <v>1351</v>
      </c>
      <c r="C295" s="356" t="s">
        <v>1468</v>
      </c>
      <c r="D295" s="356"/>
      <c r="E295" s="356"/>
      <c r="F295" s="361">
        <v>1834366</v>
      </c>
      <c r="G295" s="379">
        <v>45335</v>
      </c>
      <c r="H295" s="356"/>
      <c r="I295" s="356"/>
      <c r="J295" s="64" t="s">
        <v>1479</v>
      </c>
      <c r="K295" s="356"/>
      <c r="L295" s="356"/>
    </row>
    <row r="296" spans="1:12" s="18" customFormat="1">
      <c r="A296" s="350" t="s">
        <v>680</v>
      </c>
      <c r="B296" s="350" t="s">
        <v>1351</v>
      </c>
      <c r="C296" s="350" t="s">
        <v>1468</v>
      </c>
      <c r="D296" s="350"/>
      <c r="E296" s="350"/>
      <c r="F296" s="355">
        <v>17664083</v>
      </c>
      <c r="G296" s="378">
        <v>45336</v>
      </c>
      <c r="H296" s="350"/>
      <c r="I296" s="350"/>
      <c r="J296" s="65" t="s">
        <v>1479</v>
      </c>
      <c r="K296" s="350"/>
      <c r="L296" s="350"/>
    </row>
    <row r="297" spans="1:12" s="18" customFormat="1">
      <c r="A297" s="356" t="s">
        <v>680</v>
      </c>
      <c r="B297" s="356" t="s">
        <v>1351</v>
      </c>
      <c r="C297" s="356" t="s">
        <v>1468</v>
      </c>
      <c r="D297" s="356"/>
      <c r="E297" s="356"/>
      <c r="F297" s="361">
        <v>1003208</v>
      </c>
      <c r="G297" s="379">
        <v>45412</v>
      </c>
      <c r="H297" s="356"/>
      <c r="I297" s="356"/>
      <c r="J297" s="64" t="s">
        <v>1479</v>
      </c>
      <c r="K297" s="356"/>
      <c r="L297" s="356"/>
    </row>
    <row r="298" spans="1:12" s="18" customFormat="1">
      <c r="A298" s="350" t="s">
        <v>680</v>
      </c>
      <c r="B298" s="350" t="s">
        <v>1351</v>
      </c>
      <c r="C298" s="350" t="s">
        <v>1468</v>
      </c>
      <c r="D298" s="350"/>
      <c r="E298" s="350"/>
      <c r="F298" s="355">
        <v>4820845</v>
      </c>
      <c r="G298" s="378">
        <v>45322</v>
      </c>
      <c r="H298" s="350"/>
      <c r="I298" s="350"/>
      <c r="J298" s="65" t="s">
        <v>1480</v>
      </c>
      <c r="K298" s="350"/>
      <c r="L298" s="350"/>
    </row>
    <row r="299" spans="1:12" s="18" customFormat="1">
      <c r="A299" s="356" t="s">
        <v>680</v>
      </c>
      <c r="B299" s="356" t="s">
        <v>1351</v>
      </c>
      <c r="C299" s="356" t="s">
        <v>1468</v>
      </c>
      <c r="D299" s="356"/>
      <c r="E299" s="356"/>
      <c r="F299" s="361">
        <v>7797788</v>
      </c>
      <c r="G299" s="379">
        <v>45322</v>
      </c>
      <c r="H299" s="356"/>
      <c r="I299" s="356"/>
      <c r="J299" s="64" t="s">
        <v>1481</v>
      </c>
      <c r="K299" s="356"/>
      <c r="L299" s="356"/>
    </row>
    <row r="300" spans="1:12" s="18" customFormat="1">
      <c r="A300" s="350" t="s">
        <v>1482</v>
      </c>
      <c r="B300" s="350" t="s">
        <v>1483</v>
      </c>
      <c r="C300" s="350" t="s">
        <v>1484</v>
      </c>
      <c r="D300" s="350"/>
      <c r="E300" s="350" t="s">
        <v>162</v>
      </c>
      <c r="F300" s="355">
        <v>91778083.5</v>
      </c>
      <c r="G300" s="378">
        <v>45007</v>
      </c>
      <c r="H300" s="350" t="s">
        <v>162</v>
      </c>
      <c r="I300" s="350" t="s">
        <v>162</v>
      </c>
      <c r="J300" s="65" t="s">
        <v>162</v>
      </c>
      <c r="K300" s="350" t="s">
        <v>1485</v>
      </c>
      <c r="L300" s="350"/>
    </row>
    <row r="301" spans="1:12" s="18" customFormat="1">
      <c r="A301" s="706" t="s">
        <v>1311</v>
      </c>
      <c r="B301" s="706"/>
      <c r="C301" s="706"/>
      <c r="D301" s="706"/>
      <c r="E301" s="706"/>
      <c r="F301" s="366">
        <f>SUM(F8:F300)</f>
        <v>972102697.5</v>
      </c>
      <c r="G301" s="364"/>
      <c r="H301" s="365"/>
      <c r="I301" s="365"/>
      <c r="J301" s="366">
        <f>SUM(J8:J300)</f>
        <v>0</v>
      </c>
      <c r="K301" s="365"/>
      <c r="L301" s="365"/>
    </row>
    <row r="304" spans="1:12" s="20" customFormat="1" ht="18">
      <c r="A304" s="60" t="s">
        <v>138</v>
      </c>
      <c r="G304" s="58"/>
      <c r="H304" s="59"/>
    </row>
    <row r="305" spans="1:12" s="18" customFormat="1" ht="12.6" thickBot="1">
      <c r="A305" s="23"/>
      <c r="G305" s="57"/>
      <c r="H305" s="36"/>
    </row>
    <row r="306" spans="1:12" s="18" customFormat="1" ht="12.6" thickBot="1">
      <c r="F306" s="710" t="s">
        <v>1455</v>
      </c>
      <c r="G306" s="711"/>
      <c r="H306" s="712" t="s">
        <v>704</v>
      </c>
      <c r="I306" s="711"/>
      <c r="J306" s="712" t="s">
        <v>1456</v>
      </c>
      <c r="K306" s="713"/>
      <c r="L306" s="711"/>
    </row>
    <row r="307" spans="1:12" s="18" customFormat="1" ht="48">
      <c r="A307" s="347" t="s">
        <v>1457</v>
      </c>
      <c r="B307" s="347" t="s">
        <v>706</v>
      </c>
      <c r="C307" s="347" t="s">
        <v>1458</v>
      </c>
      <c r="D307" s="347" t="s">
        <v>1459</v>
      </c>
      <c r="E307" s="347" t="s">
        <v>1460</v>
      </c>
      <c r="F307" s="376" t="s">
        <v>1461</v>
      </c>
      <c r="G307" s="349" t="s">
        <v>1462</v>
      </c>
      <c r="H307" s="347" t="s">
        <v>1463</v>
      </c>
      <c r="I307" s="347" t="s">
        <v>1486</v>
      </c>
      <c r="J307" s="377" t="s">
        <v>1465</v>
      </c>
      <c r="K307" s="347" t="s">
        <v>1466</v>
      </c>
      <c r="L307" s="347" t="s">
        <v>1467</v>
      </c>
    </row>
    <row r="308" spans="1:12" s="18" customFormat="1">
      <c r="A308" s="356"/>
      <c r="B308" s="356"/>
      <c r="C308" s="356"/>
      <c r="D308" s="356"/>
      <c r="E308" s="356"/>
      <c r="F308" s="361"/>
      <c r="G308" s="379"/>
      <c r="H308" s="356"/>
      <c r="I308" s="356"/>
      <c r="J308" s="64"/>
      <c r="K308" s="356"/>
      <c r="L308" s="356"/>
    </row>
    <row r="309" spans="1:12" s="18" customFormat="1">
      <c r="A309" s="706" t="s">
        <v>1311</v>
      </c>
      <c r="B309" s="706"/>
      <c r="C309" s="706"/>
      <c r="D309" s="706"/>
      <c r="E309" s="706"/>
      <c r="F309" s="366">
        <f>SUM(F308:F308)</f>
        <v>0</v>
      </c>
      <c r="G309" s="364"/>
      <c r="H309" s="365"/>
      <c r="I309" s="365"/>
      <c r="J309" s="366">
        <f>SUM(J308:J308)</f>
        <v>0</v>
      </c>
      <c r="K309" s="365"/>
      <c r="L309" s="365"/>
    </row>
    <row r="310" spans="1:12" s="18" customFormat="1">
      <c r="A310" s="23"/>
      <c r="G310" s="57"/>
      <c r="H310" s="36"/>
    </row>
    <row r="311" spans="1:12" s="18" customFormat="1">
      <c r="A311" s="23"/>
      <c r="G311" s="57"/>
      <c r="H311" s="36"/>
    </row>
    <row r="313" spans="1:12">
      <c r="F313" s="10">
        <v>972102698</v>
      </c>
    </row>
  </sheetData>
  <mergeCells count="9">
    <mergeCell ref="A1:C1"/>
    <mergeCell ref="A309:E309"/>
    <mergeCell ref="F6:G6"/>
    <mergeCell ref="H6:I6"/>
    <mergeCell ref="J6:L6"/>
    <mergeCell ref="A301:E301"/>
    <mergeCell ref="F306:G306"/>
    <mergeCell ref="H306:I306"/>
    <mergeCell ref="J306:L306"/>
  </mergeCells>
  <hyperlinks>
    <hyperlink ref="A1:C1" location="Sommaire!A1" display="Sommaire!A1" xr:uid="{8905AD0A-6CC2-4C0C-852E-D9AF00106426}"/>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68</vt:i4>
      </vt:variant>
      <vt:variant>
        <vt:lpstr>Plages nommées</vt:lpstr>
      </vt:variant>
      <vt:variant>
        <vt:i4>36</vt:i4>
      </vt:variant>
    </vt:vector>
  </HeadingPairs>
  <TitlesOfParts>
    <vt:vector size="104" baseType="lpstr">
      <vt:lpstr>Sommaire</vt:lpstr>
      <vt:lpstr>1</vt:lpstr>
      <vt:lpstr>2</vt:lpstr>
      <vt:lpstr>3</vt:lpstr>
      <vt:lpstr>4</vt:lpstr>
      <vt:lpstr>5</vt:lpstr>
      <vt:lpstr>6</vt:lpstr>
      <vt:lpstr>7</vt:lpstr>
      <vt:lpstr>8</vt:lpstr>
      <vt:lpstr>9</vt:lpstr>
      <vt:lpstr>10</vt:lpstr>
      <vt:lpstr>11</vt:lpstr>
      <vt:lpstr>11-1</vt:lpstr>
      <vt:lpstr>11-2</vt:lpstr>
      <vt:lpstr>11-3</vt:lpstr>
      <vt:lpstr>11-4</vt:lpstr>
      <vt:lpstr>11-5</vt:lpstr>
      <vt:lpstr>11-6</vt:lpstr>
      <vt:lpstr>11-7</vt:lpstr>
      <vt:lpstr>11-8</vt:lpstr>
      <vt:lpstr>11-9</vt:lpstr>
      <vt:lpstr>11-10</vt:lpstr>
      <vt:lpstr>11-11</vt:lpstr>
      <vt:lpstr>11-12</vt:lpstr>
      <vt:lpstr>11-13</vt:lpstr>
      <vt:lpstr>11-14</vt:lpstr>
      <vt:lpstr>11-15</vt:lpstr>
      <vt:lpstr>11-16</vt:lpstr>
      <vt:lpstr>11-17</vt:lpstr>
      <vt:lpstr>11-18</vt:lpstr>
      <vt:lpstr>11-19</vt:lpstr>
      <vt:lpstr>11-20</vt:lpstr>
      <vt:lpstr>11-21</vt:lpstr>
      <vt:lpstr>11-22</vt:lpstr>
      <vt:lpstr>11-23</vt:lpstr>
      <vt:lpstr>11-24</vt:lpstr>
      <vt:lpstr>11-25</vt:lpstr>
      <vt:lpstr>11-26</vt:lpstr>
      <vt:lpstr>11-27</vt:lpstr>
      <vt:lpstr>11-28</vt:lpstr>
      <vt:lpstr>11-29</vt:lpstr>
      <vt:lpstr>12</vt:lpstr>
      <vt:lpstr>13</vt:lpstr>
      <vt:lpstr>14</vt:lpstr>
      <vt:lpstr>15</vt:lpstr>
      <vt:lpstr>16</vt:lpstr>
      <vt:lpstr>17</vt:lpstr>
      <vt:lpstr>18-1</vt:lpstr>
      <vt:lpstr>18-2</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'22'!_ftn1</vt:lpstr>
      <vt:lpstr>'28'!_ftn10</vt:lpstr>
      <vt:lpstr>'28'!_ftn11</vt:lpstr>
      <vt:lpstr>'28'!_ftn12</vt:lpstr>
      <vt:lpstr>'28'!_ftn13</vt:lpstr>
      <vt:lpstr>'28'!_ftn14</vt:lpstr>
      <vt:lpstr>'28'!_ftn15</vt:lpstr>
      <vt:lpstr>'29'!_ftn16</vt:lpstr>
      <vt:lpstr>'32'!_ftn17</vt:lpstr>
      <vt:lpstr>'22'!_ftn2</vt:lpstr>
      <vt:lpstr>'22'!_ftn3</vt:lpstr>
      <vt:lpstr>'22'!_ftn4</vt:lpstr>
      <vt:lpstr>'22'!_ftn5</vt:lpstr>
      <vt:lpstr>'28'!_ftn8</vt:lpstr>
      <vt:lpstr>'28'!_ftn9</vt:lpstr>
      <vt:lpstr>'22'!_ftnref1</vt:lpstr>
      <vt:lpstr>'28'!_ftnref10</vt:lpstr>
      <vt:lpstr>'28'!_ftnref11</vt:lpstr>
      <vt:lpstr>'28'!_ftnref12</vt:lpstr>
      <vt:lpstr>'28'!_ftnref13</vt:lpstr>
      <vt:lpstr>'28'!_ftnref14</vt:lpstr>
      <vt:lpstr>'28'!_ftnref15</vt:lpstr>
      <vt:lpstr>'29'!_ftnref16</vt:lpstr>
      <vt:lpstr>'32'!_ftnref17</vt:lpstr>
      <vt:lpstr>'22'!_ftnref2</vt:lpstr>
      <vt:lpstr>'22'!_ftnref3</vt:lpstr>
      <vt:lpstr>'22'!_ftnref4</vt:lpstr>
      <vt:lpstr>'22'!_ftnref5</vt:lpstr>
      <vt:lpstr>'25'!_ftnref6</vt:lpstr>
      <vt:lpstr>'25'!_ftnref7</vt:lpstr>
      <vt:lpstr>'28'!_ftnref8</vt:lpstr>
      <vt:lpstr>'28'!_ftnref9</vt:lpstr>
      <vt:lpstr>'22'!_Hlk43823825</vt:lpstr>
      <vt:lpstr>'30'!_Hlk53563649</vt:lpstr>
      <vt:lpstr>'30'!_Hlk53563656</vt:lpstr>
      <vt:lpstr>'28'!_Hlk53743023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Fathi Mabrouk</dc:creator>
  <cp:keywords/>
  <dc:description/>
  <cp:lastModifiedBy>Othman Marzouk</cp:lastModifiedBy>
  <cp:revision/>
  <dcterms:created xsi:type="dcterms:W3CDTF">2020-10-24T07:48:50Z</dcterms:created>
  <dcterms:modified xsi:type="dcterms:W3CDTF">2025-04-02T10:09:06Z</dcterms:modified>
  <cp:category/>
  <cp:contentStatus/>
</cp:coreProperties>
</file>